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definedNames>
    <definedName name="_xlnm._FilterDatabase" localSheetId="0" hidden="1">Sheet1!$B$2:$M$37</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<sst xmlns="http://schemas.openxmlformats.org/spreadsheetml/2006/main" count="250" uniqueCount="130">
  <si>
    <t>广东省事业单位2025年集中公开招聘高校毕业生湛江市霞山区属单位考试总成绩及入围体检名单</t>
  </si>
  <si>
    <t>序号</t>
  </si>
  <si>
    <t>姓名</t>
  </si>
  <si>
    <t>准考证号</t>
  </si>
  <si>
    <t>招聘单位名称</t>
  </si>
  <si>
    <t>岗位代码</t>
  </si>
  <si>
    <t>招聘人数</t>
  </si>
  <si>
    <t>笔试成绩</t>
  </si>
  <si>
    <t>笔试50%</t>
  </si>
  <si>
    <t>面试成绩</t>
  </si>
  <si>
    <t>面试50%</t>
  </si>
  <si>
    <t>总成绩</t>
  </si>
  <si>
    <t>排名</t>
  </si>
  <si>
    <t>是否进入体检</t>
  </si>
  <si>
    <t>李*霖</t>
  </si>
  <si>
    <t>251151102502</t>
  </si>
  <si>
    <t>湛江市港区人民医院</t>
  </si>
  <si>
    <t>2025001150056</t>
  </si>
  <si>
    <t>1</t>
  </si>
  <si>
    <t>78.7</t>
  </si>
  <si>
    <t>是</t>
  </si>
  <si>
    <t>黄*璇</t>
  </si>
  <si>
    <t>251150402822</t>
  </si>
  <si>
    <t>69.8</t>
  </si>
  <si>
    <t>否</t>
  </si>
  <si>
    <t>陈*彪</t>
  </si>
  <si>
    <t>251151904014</t>
  </si>
  <si>
    <t>72.5</t>
  </si>
  <si>
    <t>郑*</t>
  </si>
  <si>
    <t>251151405521</t>
  </si>
  <si>
    <t>刘*宏</t>
  </si>
  <si>
    <t>251150803221</t>
  </si>
  <si>
    <t>67.6</t>
  </si>
  <si>
    <t>缺考</t>
  </si>
  <si>
    <t>苏*晓</t>
  </si>
  <si>
    <t>251151601701</t>
  </si>
  <si>
    <t>湛江市霞山骨伤科医院</t>
  </si>
  <si>
    <t>2025001150085</t>
  </si>
  <si>
    <t>56.2</t>
  </si>
  <si>
    <t>陈*雯</t>
  </si>
  <si>
    <t>251151703011</t>
  </si>
  <si>
    <t>67.2</t>
  </si>
  <si>
    <t>周*相</t>
  </si>
  <si>
    <t>251150100127</t>
  </si>
  <si>
    <t>湛江市霞山区党建指导中心</t>
  </si>
  <si>
    <t>2025001150694</t>
  </si>
  <si>
    <t>79.8</t>
  </si>
  <si>
    <t>陈*</t>
  </si>
  <si>
    <t>251151906416</t>
  </si>
  <si>
    <t>76.6</t>
  </si>
  <si>
    <t>何*晶</t>
  </si>
  <si>
    <t>251150404008</t>
  </si>
  <si>
    <t>77</t>
  </si>
  <si>
    <t>冼*添</t>
  </si>
  <si>
    <t>251151203622</t>
  </si>
  <si>
    <t>74.4</t>
  </si>
  <si>
    <t>林*杏</t>
  </si>
  <si>
    <t>251150503018</t>
  </si>
  <si>
    <t>70.2</t>
  </si>
  <si>
    <t>吴*蔚</t>
  </si>
  <si>
    <t>251151701201</t>
  </si>
  <si>
    <t>70.8</t>
  </si>
  <si>
    <t>陈*穆</t>
  </si>
  <si>
    <t>251152004309</t>
  </si>
  <si>
    <t>75.1</t>
  </si>
  <si>
    <t>何*群</t>
  </si>
  <si>
    <t>251151000623</t>
  </si>
  <si>
    <t>周*辉</t>
  </si>
  <si>
    <t>251151204010</t>
  </si>
  <si>
    <t>70.6</t>
  </si>
  <si>
    <t>李*</t>
  </si>
  <si>
    <t>251150600205</t>
  </si>
  <si>
    <t>75.5</t>
  </si>
  <si>
    <t>苏*略</t>
  </si>
  <si>
    <t>251151701316</t>
  </si>
  <si>
    <t>2025001150695</t>
  </si>
  <si>
    <t>73.2</t>
  </si>
  <si>
    <t>谢*咏</t>
  </si>
  <si>
    <t>251152003921</t>
  </si>
  <si>
    <t>68</t>
  </si>
  <si>
    <t>王*琪</t>
  </si>
  <si>
    <t>251151500112</t>
  </si>
  <si>
    <t>64.9</t>
  </si>
  <si>
    <t>杨*莹</t>
  </si>
  <si>
    <t>251150801330</t>
  </si>
  <si>
    <t>65.7</t>
  </si>
  <si>
    <t>林*吟</t>
  </si>
  <si>
    <t>251152401205</t>
  </si>
  <si>
    <t>68.6</t>
  </si>
  <si>
    <t>张*</t>
  </si>
  <si>
    <t>251150500718</t>
  </si>
  <si>
    <t>霞山区统计普查中心</t>
  </si>
  <si>
    <t>2025001150696</t>
  </si>
  <si>
    <t>80.8</t>
  </si>
  <si>
    <t>李*涛</t>
  </si>
  <si>
    <t>251152005919</t>
  </si>
  <si>
    <t>82.3</t>
  </si>
  <si>
    <t>全*跃</t>
  </si>
  <si>
    <t>251151304525</t>
  </si>
  <si>
    <t>78</t>
  </si>
  <si>
    <t>杨*泽</t>
  </si>
  <si>
    <t>251151904528</t>
  </si>
  <si>
    <t>2025001150697</t>
  </si>
  <si>
    <t>78.9</t>
  </si>
  <si>
    <t>欧*源</t>
  </si>
  <si>
    <t>251152401812</t>
  </si>
  <si>
    <t>82.1</t>
  </si>
  <si>
    <t>何*婷</t>
  </si>
  <si>
    <t>251151901422</t>
  </si>
  <si>
    <t>77.4</t>
  </si>
  <si>
    <t>徐*怡</t>
  </si>
  <si>
    <t>251151905827</t>
  </si>
  <si>
    <t>78.3</t>
  </si>
  <si>
    <t>叶*艺</t>
  </si>
  <si>
    <t>251150504324</t>
  </si>
  <si>
    <t>李*怡</t>
  </si>
  <si>
    <t>251150500219</t>
  </si>
  <si>
    <t>中共湛江市霞山区委党校</t>
  </si>
  <si>
    <t>2025001151144</t>
  </si>
  <si>
    <t>李*仪</t>
  </si>
  <si>
    <t>251151900926</t>
  </si>
  <si>
    <t>73.6</t>
  </si>
  <si>
    <t>陈*萌</t>
  </si>
  <si>
    <t>251150703213</t>
  </si>
  <si>
    <t>70.9</t>
  </si>
  <si>
    <t>王*韬</t>
  </si>
  <si>
    <t>251151003418</t>
  </si>
  <si>
    <t>庄*源</t>
  </si>
  <si>
    <t>251151305527</t>
  </si>
  <si>
    <t>69.5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</si>
</sst>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b/>
      <sz val="16"/>
      <color theme="1"/>
      <name val="宋体"/>
      <charset val="134"/>
      <scheme val="minor"/>
    </font>
    <font>
      <b/>
      <sz val="28"/>
      <color theme="1"/>
      <name val="宋体"/>
      <charset val="134"/>
    </font>
    <font>
      <b/>
      <sz val="20"/>
      <name val="宋体"/>
      <charset val="134"/>
      <scheme val="minor"/>
    </font>
    <font>
      <b/>
      <sz val="20"/>
      <color indexed="63"/>
      <name val="宋体"/>
      <charset val="134"/>
    </font>
    <font>
      <sz val="20"/>
      <name val="宋体"/>
      <charset val="134"/>
      <scheme val="minor"/>
    </font>
    <font>
      <sz val="20"/>
      <color theme="1"/>
      <name val="宋体"/>
      <charset val="134"/>
      <scheme val="minor"/>
    </font>
    <font>
      <b/>
      <sz val="2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等线"/>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4" borderId="6" applyNumberFormat="0" applyAlignment="0" applyProtection="0">
      <alignment vertical="center"/>
    </xf>
    <xf numFmtId="0" fontId="17" fillId="5" borderId="7" applyNumberFormat="0" applyAlignment="0" applyProtection="0">
      <alignment vertical="center"/>
    </xf>
    <xf numFmtId="0" fontId="18" fillId="5" borderId="6" applyNumberFormat="0" applyAlignment="0" applyProtection="0">
      <alignment vertical="center"/>
    </xf>
    <xf numFmtId="0" fontId="19" fillId="6"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0" fillId="0" borderId="0"/>
    <xf numFmtId="0" fontId="27" fillId="0" borderId="0"/>
  </cellStyleXfs>
  <cellXfs count="21">
    <xf numFmtId="0" fontId="0" fillId="0" borderId="0" xfId="0">
      <alignment vertical="center"/>
    </xf>
    <xf numFmtId="0" fontId="1" fillId="0" borderId="0" xfId="0" applyFont="1">
      <alignment vertical="center"/>
    </xf>
    <xf numFmtId="0" fontId="0" fillId="0" borderId="0" xfId="0" applyAlignment="1">
      <alignment vertical="center" wrapText="1"/>
    </xf>
    <xf numFmtId="0" fontId="0" fillId="0" borderId="0" xfId="0" applyAlignment="1">
      <alignment horizontal="center" vertical="center"/>
    </xf>
    <xf numFmtId="0" fontId="0" fillId="2" borderId="0" xfId="0" applyFont="1" applyFill="1" applyAlignment="1">
      <alignment horizontal="center" vertical="center"/>
    </xf>
    <xf numFmtId="176" fontId="0" fillId="0" borderId="0" xfId="0" applyNumberFormat="1" applyAlignment="1">
      <alignment horizontal="center" vertical="center"/>
    </xf>
    <xf numFmtId="0" fontId="2" fillId="2" borderId="0"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5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76" fontId="4" fillId="0" borderId="1" xfId="50" applyNumberFormat="1" applyFont="1" applyFill="1" applyBorder="1" applyAlignment="1">
      <alignment horizontal="center" vertical="center" wrapText="1"/>
    </xf>
    <xf numFmtId="0" fontId="7" fillId="0" borderId="1" xfId="0" applyFont="1" applyBorder="1" applyAlignment="1">
      <alignment horizontal="center" vertical="center" wrapText="1"/>
    </xf>
    <xf numFmtId="176" fontId="5" fillId="2" borderId="1" xfId="0" applyNumberFormat="1"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2" borderId="1" xfId="0" applyFont="1" applyFill="1" applyBorder="1" applyAlignment="1" quotePrefix="1">
      <alignment horizontal="center" vertical="center" wrapText="1"/>
    </xf>
    <xf numFmtId="0" fontId="6" fillId="2" borderId="1" xfId="0" applyFont="1" applyFill="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7"/>
  <sheetViews>
    <sheetView tabSelected="1" zoomScale="75" zoomScaleNormal="75" workbookViewId="0">
      <selection activeCell="E14" sqref="E14"/>
    </sheetView>
  </sheetViews>
  <sheetFormatPr defaultColWidth="9" defaultRowHeight="13.5"/>
  <cols>
    <col min="2" max="2" width="16.1666666666667" style="3" customWidth="1"/>
    <col min="3" max="3" width="25.8333333333333" style="4" customWidth="1"/>
    <col min="4" max="4" width="45.6666666666667" style="3" customWidth="1"/>
    <col min="5" max="5" width="29" style="3" customWidth="1"/>
    <col min="6" max="6" width="15.8333333333333" style="3" customWidth="1"/>
    <col min="7" max="7" width="16.3333333333333" style="3" customWidth="1"/>
    <col min="8" max="8" width="18.6666666666667" style="3" customWidth="1"/>
    <col min="9" max="9" width="17" style="5" customWidth="1"/>
    <col min="10" max="10" width="15.3333333333333" style="5" customWidth="1"/>
    <col min="11" max="11" width="17.1666666666667" style="5" customWidth="1"/>
    <col min="12" max="12" width="10.3333333333333" style="5" customWidth="1"/>
    <col min="13" max="13" width="15" customWidth="1"/>
  </cols>
  <sheetData>
    <row r="1" s="1" customFormat="1" ht="44" customHeight="1" spans="2:13">
      <c r="B1" s="6" t="s">
        <v>0</v>
      </c>
      <c r="C1" s="6"/>
      <c r="D1" s="6"/>
      <c r="E1" s="7"/>
      <c r="F1" s="6"/>
      <c r="G1" s="8"/>
      <c r="H1" s="6"/>
      <c r="I1" s="6"/>
      <c r="J1" s="6"/>
      <c r="K1" s="6"/>
      <c r="L1" s="6"/>
      <c r="M1" s="8"/>
    </row>
    <row r="2" s="2" customFormat="1" ht="62" customHeight="1" spans="1:13">
      <c r="A2" s="9" t="s">
        <v>1</v>
      </c>
      <c r="B2" s="10" t="s">
        <v>2</v>
      </c>
      <c r="C2" s="10" t="s">
        <v>3</v>
      </c>
      <c r="D2" s="10" t="s">
        <v>4</v>
      </c>
      <c r="E2" s="10" t="s">
        <v>5</v>
      </c>
      <c r="F2" s="10" t="s">
        <v>6</v>
      </c>
      <c r="G2" s="10" t="s">
        <v>7</v>
      </c>
      <c r="H2" s="10" t="s">
        <v>8</v>
      </c>
      <c r="I2" s="14" t="s">
        <v>9</v>
      </c>
      <c r="J2" s="14" t="s">
        <v>10</v>
      </c>
      <c r="K2" s="14" t="s">
        <v>11</v>
      </c>
      <c r="L2" s="14" t="s">
        <v>12</v>
      </c>
      <c r="M2" s="15" t="s">
        <v>13</v>
      </c>
    </row>
    <row r="3" ht="30" customHeight="1" spans="1:13">
      <c r="A3" s="11">
        <v>1</v>
      </c>
      <c r="B3" s="11" t="s">
        <v>14</v>
      </c>
      <c r="C3" s="11" t="s">
        <v>15</v>
      </c>
      <c r="D3" s="11" t="s">
        <v>16</v>
      </c>
      <c r="E3" s="11" t="s">
        <v>17</v>
      </c>
      <c r="F3" s="11" t="s">
        <v>18</v>
      </c>
      <c r="G3" s="11" t="s">
        <v>19</v>
      </c>
      <c r="H3" s="12">
        <f t="shared" ref="H3:H37" si="0">G3*0.5</f>
        <v>39.35</v>
      </c>
      <c r="I3" s="16">
        <v>74.95</v>
      </c>
      <c r="J3" s="17">
        <v>37.475</v>
      </c>
      <c r="K3" s="17">
        <v>76.825</v>
      </c>
      <c r="L3" s="18">
        <f>COUNTIFS(E:E,E3,K:K,"&gt;"&amp;K3)+1</f>
        <v>1</v>
      </c>
      <c r="M3" s="19" t="s">
        <v>20</v>
      </c>
    </row>
    <row r="4" ht="30" customHeight="1" spans="1:13">
      <c r="A4" s="11">
        <v>2</v>
      </c>
      <c r="B4" s="11" t="s">
        <v>21</v>
      </c>
      <c r="C4" s="11" t="s">
        <v>22</v>
      </c>
      <c r="D4" s="11" t="s">
        <v>16</v>
      </c>
      <c r="E4" s="11" t="s">
        <v>17</v>
      </c>
      <c r="F4" s="11" t="s">
        <v>18</v>
      </c>
      <c r="G4" s="11" t="s">
        <v>23</v>
      </c>
      <c r="H4" s="12">
        <f t="shared" si="0"/>
        <v>34.9</v>
      </c>
      <c r="I4" s="16">
        <v>81.1</v>
      </c>
      <c r="J4" s="17">
        <v>40.55</v>
      </c>
      <c r="K4" s="17">
        <v>75.45</v>
      </c>
      <c r="L4" s="18">
        <f t="shared" ref="L4:L37" si="1">COUNTIFS(E:E,E4,K:K,"&gt;"&amp;K4)+1</f>
        <v>2</v>
      </c>
      <c r="M4" s="19" t="s">
        <v>24</v>
      </c>
    </row>
    <row r="5" ht="30" customHeight="1" spans="1:13">
      <c r="A5" s="11">
        <v>3</v>
      </c>
      <c r="B5" s="11" t="s">
        <v>25</v>
      </c>
      <c r="C5" s="11" t="s">
        <v>26</v>
      </c>
      <c r="D5" s="11" t="s">
        <v>16</v>
      </c>
      <c r="E5" s="11" t="s">
        <v>17</v>
      </c>
      <c r="F5" s="11" t="s">
        <v>18</v>
      </c>
      <c r="G5" s="11" t="s">
        <v>27</v>
      </c>
      <c r="H5" s="12">
        <f t="shared" si="0"/>
        <v>36.25</v>
      </c>
      <c r="I5" s="16">
        <v>76.1</v>
      </c>
      <c r="J5" s="17">
        <v>38.05</v>
      </c>
      <c r="K5" s="17">
        <v>74.3</v>
      </c>
      <c r="L5" s="18">
        <f t="shared" si="1"/>
        <v>3</v>
      </c>
      <c r="M5" s="19" t="s">
        <v>24</v>
      </c>
    </row>
    <row r="6" ht="30" customHeight="1" spans="1:13">
      <c r="A6" s="11">
        <v>4</v>
      </c>
      <c r="B6" s="11" t="s">
        <v>28</v>
      </c>
      <c r="C6" s="21" t="s">
        <v>29</v>
      </c>
      <c r="D6" s="11" t="s">
        <v>16</v>
      </c>
      <c r="E6" s="11" t="s">
        <v>17</v>
      </c>
      <c r="F6" s="11" t="s">
        <v>18</v>
      </c>
      <c r="G6" s="11">
        <v>64.5</v>
      </c>
      <c r="H6" s="12">
        <f t="shared" si="0"/>
        <v>32.25</v>
      </c>
      <c r="I6" s="16">
        <v>61.25</v>
      </c>
      <c r="J6" s="17">
        <v>30.625</v>
      </c>
      <c r="K6" s="17">
        <v>62.875</v>
      </c>
      <c r="L6" s="18">
        <f t="shared" si="1"/>
        <v>4</v>
      </c>
      <c r="M6" s="19" t="s">
        <v>24</v>
      </c>
    </row>
    <row r="7" ht="30" customHeight="1" spans="1:13">
      <c r="A7" s="11">
        <v>5</v>
      </c>
      <c r="B7" s="11" t="s">
        <v>30</v>
      </c>
      <c r="C7" s="11" t="s">
        <v>31</v>
      </c>
      <c r="D7" s="11" t="s">
        <v>16</v>
      </c>
      <c r="E7" s="21" t="s">
        <v>17</v>
      </c>
      <c r="F7" s="11" t="s">
        <v>18</v>
      </c>
      <c r="G7" s="11" t="s">
        <v>32</v>
      </c>
      <c r="H7" s="12">
        <f t="shared" si="0"/>
        <v>33.8</v>
      </c>
      <c r="I7" s="16" t="s">
        <v>33</v>
      </c>
      <c r="J7" s="17">
        <v>0</v>
      </c>
      <c r="K7" s="12">
        <v>33.8</v>
      </c>
      <c r="L7" s="18">
        <f t="shared" si="1"/>
        <v>5</v>
      </c>
      <c r="M7" s="19" t="s">
        <v>24</v>
      </c>
    </row>
    <row r="8" ht="30" customHeight="1" spans="1:13">
      <c r="A8" s="11">
        <v>6</v>
      </c>
      <c r="B8" s="11" t="s">
        <v>34</v>
      </c>
      <c r="C8" s="11" t="s">
        <v>35</v>
      </c>
      <c r="D8" s="11" t="s">
        <v>36</v>
      </c>
      <c r="E8" s="11" t="s">
        <v>37</v>
      </c>
      <c r="F8" s="11" t="s">
        <v>18</v>
      </c>
      <c r="G8" s="11" t="s">
        <v>38</v>
      </c>
      <c r="H8" s="12">
        <f t="shared" si="0"/>
        <v>28.1</v>
      </c>
      <c r="I8" s="16">
        <v>80.05</v>
      </c>
      <c r="J8" s="17">
        <v>40.025</v>
      </c>
      <c r="K8" s="17">
        <v>68.125</v>
      </c>
      <c r="L8" s="18">
        <f t="shared" si="1"/>
        <v>1</v>
      </c>
      <c r="M8" s="19" t="s">
        <v>20</v>
      </c>
    </row>
    <row r="9" ht="30" customHeight="1" spans="1:13">
      <c r="A9" s="11">
        <v>7</v>
      </c>
      <c r="B9" s="11" t="s">
        <v>39</v>
      </c>
      <c r="C9" s="11" t="s">
        <v>40</v>
      </c>
      <c r="D9" s="11" t="s">
        <v>36</v>
      </c>
      <c r="E9" s="11" t="s">
        <v>37</v>
      </c>
      <c r="F9" s="11" t="s">
        <v>18</v>
      </c>
      <c r="G9" s="11" t="s">
        <v>41</v>
      </c>
      <c r="H9" s="12">
        <f t="shared" si="0"/>
        <v>33.6</v>
      </c>
      <c r="I9" s="16" t="s">
        <v>33</v>
      </c>
      <c r="J9" s="17">
        <v>0</v>
      </c>
      <c r="K9" s="17">
        <v>33.6</v>
      </c>
      <c r="L9" s="18">
        <f t="shared" si="1"/>
        <v>2</v>
      </c>
      <c r="M9" s="19" t="s">
        <v>24</v>
      </c>
    </row>
    <row r="10" ht="30" customHeight="1" spans="1:13">
      <c r="A10" s="11">
        <v>8</v>
      </c>
      <c r="B10" s="12" t="s">
        <v>42</v>
      </c>
      <c r="C10" s="12" t="s">
        <v>43</v>
      </c>
      <c r="D10" s="13" t="s">
        <v>44</v>
      </c>
      <c r="E10" s="12" t="s">
        <v>45</v>
      </c>
      <c r="F10" s="13">
        <v>2</v>
      </c>
      <c r="G10" s="12" t="s">
        <v>46</v>
      </c>
      <c r="H10" s="12">
        <f t="shared" si="0"/>
        <v>39.9</v>
      </c>
      <c r="I10" s="17">
        <v>79.35</v>
      </c>
      <c r="J10" s="17">
        <v>39.675</v>
      </c>
      <c r="K10" s="17">
        <v>79.575</v>
      </c>
      <c r="L10" s="18">
        <f t="shared" si="1"/>
        <v>1</v>
      </c>
      <c r="M10" s="20" t="s">
        <v>20</v>
      </c>
    </row>
    <row r="11" ht="30" customHeight="1" spans="1:13">
      <c r="A11" s="11">
        <v>9</v>
      </c>
      <c r="B11" s="12" t="s">
        <v>47</v>
      </c>
      <c r="C11" s="12" t="s">
        <v>48</v>
      </c>
      <c r="D11" s="13" t="s">
        <v>44</v>
      </c>
      <c r="E11" s="12" t="s">
        <v>45</v>
      </c>
      <c r="F11" s="13">
        <v>2</v>
      </c>
      <c r="G11" s="12" t="s">
        <v>49</v>
      </c>
      <c r="H11" s="12">
        <f t="shared" si="0"/>
        <v>38.3</v>
      </c>
      <c r="I11" s="17">
        <v>80.1</v>
      </c>
      <c r="J11" s="17">
        <v>40.05</v>
      </c>
      <c r="K11" s="17">
        <v>78.35</v>
      </c>
      <c r="L11" s="18">
        <f t="shared" si="1"/>
        <v>2</v>
      </c>
      <c r="M11" s="20" t="s">
        <v>20</v>
      </c>
    </row>
    <row r="12" ht="30" customHeight="1" spans="1:13">
      <c r="A12" s="11">
        <v>10</v>
      </c>
      <c r="B12" s="12" t="s">
        <v>50</v>
      </c>
      <c r="C12" s="12" t="s">
        <v>51</v>
      </c>
      <c r="D12" s="13" t="s">
        <v>44</v>
      </c>
      <c r="E12" s="12" t="s">
        <v>45</v>
      </c>
      <c r="F12" s="13">
        <v>2</v>
      </c>
      <c r="G12" s="12" t="s">
        <v>52</v>
      </c>
      <c r="H12" s="12">
        <f t="shared" si="0"/>
        <v>38.5</v>
      </c>
      <c r="I12" s="17">
        <v>77</v>
      </c>
      <c r="J12" s="17">
        <v>38.5</v>
      </c>
      <c r="K12" s="17">
        <v>77</v>
      </c>
      <c r="L12" s="18">
        <f t="shared" si="1"/>
        <v>3</v>
      </c>
      <c r="M12" s="20" t="s">
        <v>24</v>
      </c>
    </row>
    <row r="13" ht="30" customHeight="1" spans="1:13">
      <c r="A13" s="11">
        <v>11</v>
      </c>
      <c r="B13" s="12" t="s">
        <v>53</v>
      </c>
      <c r="C13" s="12" t="s">
        <v>54</v>
      </c>
      <c r="D13" s="13" t="s">
        <v>44</v>
      </c>
      <c r="E13" s="12" t="s">
        <v>45</v>
      </c>
      <c r="F13" s="13">
        <v>2</v>
      </c>
      <c r="G13" s="12" t="s">
        <v>55</v>
      </c>
      <c r="H13" s="12">
        <f t="shared" si="0"/>
        <v>37.2</v>
      </c>
      <c r="I13" s="17">
        <v>78.25</v>
      </c>
      <c r="J13" s="17">
        <v>39.125</v>
      </c>
      <c r="K13" s="17">
        <v>76.325</v>
      </c>
      <c r="L13" s="18">
        <f t="shared" si="1"/>
        <v>4</v>
      </c>
      <c r="M13" s="20" t="s">
        <v>24</v>
      </c>
    </row>
    <row r="14" ht="30" customHeight="1" spans="1:13">
      <c r="A14" s="11">
        <v>12</v>
      </c>
      <c r="B14" s="12" t="s">
        <v>56</v>
      </c>
      <c r="C14" s="12" t="s">
        <v>57</v>
      </c>
      <c r="D14" s="13" t="s">
        <v>44</v>
      </c>
      <c r="E14" s="12" t="s">
        <v>45</v>
      </c>
      <c r="F14" s="13">
        <v>2</v>
      </c>
      <c r="G14" s="12" t="s">
        <v>58</v>
      </c>
      <c r="H14" s="12">
        <f t="shared" si="0"/>
        <v>35.1</v>
      </c>
      <c r="I14" s="17">
        <v>79.65</v>
      </c>
      <c r="J14" s="17">
        <v>39.825</v>
      </c>
      <c r="K14" s="17">
        <v>74.925</v>
      </c>
      <c r="L14" s="18">
        <f t="shared" si="1"/>
        <v>5</v>
      </c>
      <c r="M14" s="20" t="s">
        <v>24</v>
      </c>
    </row>
    <row r="15" ht="30" customHeight="1" spans="1:13">
      <c r="A15" s="11">
        <v>13</v>
      </c>
      <c r="B15" s="12" t="s">
        <v>59</v>
      </c>
      <c r="C15" s="12" t="s">
        <v>60</v>
      </c>
      <c r="D15" s="13" t="s">
        <v>44</v>
      </c>
      <c r="E15" s="12" t="s">
        <v>45</v>
      </c>
      <c r="F15" s="13">
        <v>2</v>
      </c>
      <c r="G15" s="12" t="s">
        <v>61</v>
      </c>
      <c r="H15" s="12">
        <f t="shared" si="0"/>
        <v>35.4</v>
      </c>
      <c r="I15" s="17">
        <v>77.6</v>
      </c>
      <c r="J15" s="17">
        <v>38.8</v>
      </c>
      <c r="K15" s="17">
        <v>74.2</v>
      </c>
      <c r="L15" s="18">
        <f t="shared" si="1"/>
        <v>6</v>
      </c>
      <c r="M15" s="20" t="s">
        <v>24</v>
      </c>
    </row>
    <row r="16" ht="30" customHeight="1" spans="1:13">
      <c r="A16" s="11">
        <v>14</v>
      </c>
      <c r="B16" s="12" t="s">
        <v>62</v>
      </c>
      <c r="C16" s="12" t="s">
        <v>63</v>
      </c>
      <c r="D16" s="13" t="s">
        <v>44</v>
      </c>
      <c r="E16" s="12" t="s">
        <v>45</v>
      </c>
      <c r="F16" s="13">
        <v>2</v>
      </c>
      <c r="G16" s="12" t="s">
        <v>64</v>
      </c>
      <c r="H16" s="12">
        <f t="shared" si="0"/>
        <v>37.55</v>
      </c>
      <c r="I16" s="17">
        <v>71.1</v>
      </c>
      <c r="J16" s="17">
        <v>35.55</v>
      </c>
      <c r="K16" s="17">
        <v>73.1</v>
      </c>
      <c r="L16" s="18">
        <f t="shared" si="1"/>
        <v>7</v>
      </c>
      <c r="M16" s="20" t="s">
        <v>24</v>
      </c>
    </row>
    <row r="17" ht="30" customHeight="1" spans="1:13">
      <c r="A17" s="11">
        <v>15</v>
      </c>
      <c r="B17" s="12" t="s">
        <v>65</v>
      </c>
      <c r="C17" s="22" t="s">
        <v>66</v>
      </c>
      <c r="D17" s="13" t="s">
        <v>44</v>
      </c>
      <c r="E17" s="12" t="s">
        <v>45</v>
      </c>
      <c r="F17" s="13">
        <v>2</v>
      </c>
      <c r="G17" s="12">
        <v>69.2</v>
      </c>
      <c r="H17" s="12">
        <f t="shared" si="0"/>
        <v>34.6</v>
      </c>
      <c r="I17" s="17">
        <v>71.35</v>
      </c>
      <c r="J17" s="17">
        <v>35.675</v>
      </c>
      <c r="K17" s="17">
        <v>70.275</v>
      </c>
      <c r="L17" s="18">
        <f t="shared" si="1"/>
        <v>8</v>
      </c>
      <c r="M17" s="20" t="s">
        <v>24</v>
      </c>
    </row>
    <row r="18" ht="35" customHeight="1" spans="1:13">
      <c r="A18" s="11">
        <v>16</v>
      </c>
      <c r="B18" s="12" t="s">
        <v>67</v>
      </c>
      <c r="C18" s="12" t="s">
        <v>68</v>
      </c>
      <c r="D18" s="13" t="s">
        <v>44</v>
      </c>
      <c r="E18" s="12" t="s">
        <v>45</v>
      </c>
      <c r="F18" s="13">
        <v>2</v>
      </c>
      <c r="G18" s="12" t="s">
        <v>69</v>
      </c>
      <c r="H18" s="12">
        <f t="shared" si="0"/>
        <v>35.3</v>
      </c>
      <c r="I18" s="17">
        <v>69.85</v>
      </c>
      <c r="J18" s="17">
        <v>34.925</v>
      </c>
      <c r="K18" s="17">
        <v>70.225</v>
      </c>
      <c r="L18" s="18">
        <f t="shared" si="1"/>
        <v>9</v>
      </c>
      <c r="M18" s="20" t="s">
        <v>24</v>
      </c>
    </row>
    <row r="19" ht="35" customHeight="1" spans="1:13">
      <c r="A19" s="11">
        <v>17</v>
      </c>
      <c r="B19" s="12" t="s">
        <v>70</v>
      </c>
      <c r="C19" s="12" t="s">
        <v>71</v>
      </c>
      <c r="D19" s="13" t="s">
        <v>44</v>
      </c>
      <c r="E19" s="12" t="s">
        <v>45</v>
      </c>
      <c r="F19" s="13">
        <v>2</v>
      </c>
      <c r="G19" s="12" t="s">
        <v>72</v>
      </c>
      <c r="H19" s="12">
        <f t="shared" si="0"/>
        <v>37.75</v>
      </c>
      <c r="I19" s="17" t="s">
        <v>33</v>
      </c>
      <c r="J19" s="17">
        <v>0</v>
      </c>
      <c r="K19" s="17">
        <v>37.75</v>
      </c>
      <c r="L19" s="18">
        <f t="shared" si="1"/>
        <v>10</v>
      </c>
      <c r="M19" s="20" t="s">
        <v>24</v>
      </c>
    </row>
    <row r="20" ht="35" customHeight="1" spans="1:13">
      <c r="A20" s="11">
        <v>18</v>
      </c>
      <c r="B20" s="12" t="s">
        <v>73</v>
      </c>
      <c r="C20" s="12" t="s">
        <v>74</v>
      </c>
      <c r="D20" s="13" t="s">
        <v>44</v>
      </c>
      <c r="E20" s="12" t="s">
        <v>75</v>
      </c>
      <c r="F20" s="13">
        <v>1</v>
      </c>
      <c r="G20" s="12" t="s">
        <v>76</v>
      </c>
      <c r="H20" s="12">
        <f t="shared" si="0"/>
        <v>36.6</v>
      </c>
      <c r="I20" s="17">
        <v>83.4</v>
      </c>
      <c r="J20" s="17">
        <v>41.7</v>
      </c>
      <c r="K20" s="17">
        <v>78.3</v>
      </c>
      <c r="L20" s="18">
        <f t="shared" si="1"/>
        <v>1</v>
      </c>
      <c r="M20" s="20" t="s">
        <v>20</v>
      </c>
    </row>
    <row r="21" ht="35" customHeight="1" spans="1:13">
      <c r="A21" s="11">
        <v>19</v>
      </c>
      <c r="B21" s="12" t="s">
        <v>77</v>
      </c>
      <c r="C21" s="12" t="s">
        <v>78</v>
      </c>
      <c r="D21" s="13" t="s">
        <v>44</v>
      </c>
      <c r="E21" s="12" t="s">
        <v>75</v>
      </c>
      <c r="F21" s="13">
        <v>1</v>
      </c>
      <c r="G21" s="12" t="s">
        <v>79</v>
      </c>
      <c r="H21" s="12">
        <f t="shared" si="0"/>
        <v>34</v>
      </c>
      <c r="I21" s="17">
        <v>79.1</v>
      </c>
      <c r="J21" s="17">
        <v>39.55</v>
      </c>
      <c r="K21" s="17">
        <v>73.55</v>
      </c>
      <c r="L21" s="18">
        <f t="shared" si="1"/>
        <v>2</v>
      </c>
      <c r="M21" s="20" t="s">
        <v>24</v>
      </c>
    </row>
    <row r="22" ht="35" customHeight="1" spans="1:13">
      <c r="A22" s="11">
        <v>20</v>
      </c>
      <c r="B22" s="12" t="s">
        <v>80</v>
      </c>
      <c r="C22" s="12" t="s">
        <v>81</v>
      </c>
      <c r="D22" s="13" t="s">
        <v>44</v>
      </c>
      <c r="E22" s="12" t="s">
        <v>75</v>
      </c>
      <c r="F22" s="13">
        <v>1</v>
      </c>
      <c r="G22" s="12" t="s">
        <v>82</v>
      </c>
      <c r="H22" s="12">
        <f t="shared" si="0"/>
        <v>32.45</v>
      </c>
      <c r="I22" s="17">
        <v>79.45</v>
      </c>
      <c r="J22" s="17">
        <v>39.725</v>
      </c>
      <c r="K22" s="17">
        <v>72.175</v>
      </c>
      <c r="L22" s="18">
        <f t="shared" si="1"/>
        <v>3</v>
      </c>
      <c r="M22" s="20" t="s">
        <v>24</v>
      </c>
    </row>
    <row r="23" ht="30" customHeight="1" spans="1:13">
      <c r="A23" s="11">
        <v>21</v>
      </c>
      <c r="B23" s="12" t="s">
        <v>83</v>
      </c>
      <c r="C23" s="12" t="s">
        <v>84</v>
      </c>
      <c r="D23" s="13" t="s">
        <v>44</v>
      </c>
      <c r="E23" s="12" t="s">
        <v>75</v>
      </c>
      <c r="F23" s="13">
        <v>1</v>
      </c>
      <c r="G23" s="12" t="s">
        <v>85</v>
      </c>
      <c r="H23" s="12">
        <f t="shared" si="0"/>
        <v>32.85</v>
      </c>
      <c r="I23" s="17">
        <v>69</v>
      </c>
      <c r="J23" s="17">
        <v>34.5</v>
      </c>
      <c r="K23" s="17">
        <v>67.35</v>
      </c>
      <c r="L23" s="18">
        <f t="shared" si="1"/>
        <v>4</v>
      </c>
      <c r="M23" s="20" t="s">
        <v>24</v>
      </c>
    </row>
    <row r="24" ht="30" customHeight="1" spans="1:13">
      <c r="A24" s="11">
        <v>22</v>
      </c>
      <c r="B24" s="12" t="s">
        <v>86</v>
      </c>
      <c r="C24" s="12" t="s">
        <v>87</v>
      </c>
      <c r="D24" s="13" t="s">
        <v>44</v>
      </c>
      <c r="E24" s="12" t="s">
        <v>75</v>
      </c>
      <c r="F24" s="13">
        <v>1</v>
      </c>
      <c r="G24" s="12" t="s">
        <v>88</v>
      </c>
      <c r="H24" s="12">
        <f t="shared" si="0"/>
        <v>34.3</v>
      </c>
      <c r="I24" s="17">
        <v>63.05</v>
      </c>
      <c r="J24" s="17">
        <v>31.525</v>
      </c>
      <c r="K24" s="17">
        <v>65.825</v>
      </c>
      <c r="L24" s="18">
        <f t="shared" si="1"/>
        <v>5</v>
      </c>
      <c r="M24" s="20" t="s">
        <v>24</v>
      </c>
    </row>
    <row r="25" ht="30" customHeight="1" spans="1:13">
      <c r="A25" s="11">
        <v>23</v>
      </c>
      <c r="B25" s="13" t="s">
        <v>89</v>
      </c>
      <c r="C25" s="13" t="s">
        <v>90</v>
      </c>
      <c r="D25" s="13" t="s">
        <v>91</v>
      </c>
      <c r="E25" s="13" t="s">
        <v>92</v>
      </c>
      <c r="F25" s="13" t="s">
        <v>18</v>
      </c>
      <c r="G25" s="13" t="s">
        <v>93</v>
      </c>
      <c r="H25" s="12">
        <f t="shared" si="0"/>
        <v>40.4</v>
      </c>
      <c r="I25" s="17">
        <v>78.05</v>
      </c>
      <c r="J25" s="17">
        <v>39.025</v>
      </c>
      <c r="K25" s="17">
        <v>79.425</v>
      </c>
      <c r="L25" s="18">
        <f t="shared" si="1"/>
        <v>1</v>
      </c>
      <c r="M25" s="20" t="s">
        <v>20</v>
      </c>
    </row>
    <row r="26" ht="30" customHeight="1" spans="1:13">
      <c r="A26" s="11">
        <v>24</v>
      </c>
      <c r="B26" s="13" t="s">
        <v>94</v>
      </c>
      <c r="C26" s="13" t="s">
        <v>95</v>
      </c>
      <c r="D26" s="13" t="s">
        <v>91</v>
      </c>
      <c r="E26" s="13" t="s">
        <v>92</v>
      </c>
      <c r="F26" s="13" t="s">
        <v>18</v>
      </c>
      <c r="G26" s="13" t="s">
        <v>96</v>
      </c>
      <c r="H26" s="12">
        <f t="shared" si="0"/>
        <v>41.15</v>
      </c>
      <c r="I26" s="17" t="s">
        <v>33</v>
      </c>
      <c r="J26" s="17">
        <v>0</v>
      </c>
      <c r="K26" s="17">
        <v>41.15</v>
      </c>
      <c r="L26" s="18">
        <f t="shared" si="1"/>
        <v>2</v>
      </c>
      <c r="M26" s="20" t="s">
        <v>24</v>
      </c>
    </row>
    <row r="27" ht="30" customHeight="1" spans="1:13">
      <c r="A27" s="11">
        <v>25</v>
      </c>
      <c r="B27" s="13" t="s">
        <v>97</v>
      </c>
      <c r="C27" s="13" t="s">
        <v>98</v>
      </c>
      <c r="D27" s="13" t="s">
        <v>91</v>
      </c>
      <c r="E27" s="13" t="s">
        <v>92</v>
      </c>
      <c r="F27" s="13" t="s">
        <v>18</v>
      </c>
      <c r="G27" s="13" t="s">
        <v>99</v>
      </c>
      <c r="H27" s="12">
        <f t="shared" si="0"/>
        <v>39</v>
      </c>
      <c r="I27" s="17" t="s">
        <v>33</v>
      </c>
      <c r="J27" s="17">
        <v>0</v>
      </c>
      <c r="K27" s="17">
        <v>39</v>
      </c>
      <c r="L27" s="18">
        <f t="shared" si="1"/>
        <v>3</v>
      </c>
      <c r="M27" s="20" t="s">
        <v>24</v>
      </c>
    </row>
    <row r="28" ht="30" customHeight="1" spans="1:13">
      <c r="A28" s="11">
        <v>26</v>
      </c>
      <c r="B28" s="13" t="s">
        <v>100</v>
      </c>
      <c r="C28" s="13" t="s">
        <v>101</v>
      </c>
      <c r="D28" s="13" t="s">
        <v>91</v>
      </c>
      <c r="E28" s="13" t="s">
        <v>102</v>
      </c>
      <c r="F28" s="13" t="s">
        <v>18</v>
      </c>
      <c r="G28" s="13" t="s">
        <v>103</v>
      </c>
      <c r="H28" s="12">
        <f t="shared" si="0"/>
        <v>39.45</v>
      </c>
      <c r="I28" s="17">
        <v>83</v>
      </c>
      <c r="J28" s="17">
        <v>41.5</v>
      </c>
      <c r="K28" s="17">
        <v>80.95</v>
      </c>
      <c r="L28" s="18">
        <f t="shared" si="1"/>
        <v>1</v>
      </c>
      <c r="M28" s="20" t="s">
        <v>20</v>
      </c>
    </row>
    <row r="29" ht="30" customHeight="1" spans="1:13">
      <c r="A29" s="11">
        <v>27</v>
      </c>
      <c r="B29" s="13" t="s">
        <v>104</v>
      </c>
      <c r="C29" s="13" t="s">
        <v>105</v>
      </c>
      <c r="D29" s="13" t="s">
        <v>91</v>
      </c>
      <c r="E29" s="13" t="s">
        <v>102</v>
      </c>
      <c r="F29" s="13" t="s">
        <v>18</v>
      </c>
      <c r="G29" s="13" t="s">
        <v>106</v>
      </c>
      <c r="H29" s="12">
        <f t="shared" si="0"/>
        <v>41.05</v>
      </c>
      <c r="I29" s="17">
        <v>79.1</v>
      </c>
      <c r="J29" s="17">
        <v>39.55</v>
      </c>
      <c r="K29" s="17">
        <v>80.6</v>
      </c>
      <c r="L29" s="18">
        <f t="shared" si="1"/>
        <v>2</v>
      </c>
      <c r="M29" s="20" t="s">
        <v>24</v>
      </c>
    </row>
    <row r="30" ht="30" customHeight="1" spans="1:13">
      <c r="A30" s="11">
        <v>28</v>
      </c>
      <c r="B30" s="13" t="s">
        <v>107</v>
      </c>
      <c r="C30" s="13" t="s">
        <v>108</v>
      </c>
      <c r="D30" s="13" t="s">
        <v>91</v>
      </c>
      <c r="E30" s="13" t="s">
        <v>102</v>
      </c>
      <c r="F30" s="13" t="s">
        <v>18</v>
      </c>
      <c r="G30" s="13" t="s">
        <v>109</v>
      </c>
      <c r="H30" s="12">
        <f t="shared" si="0"/>
        <v>38.7</v>
      </c>
      <c r="I30" s="17">
        <v>72.1</v>
      </c>
      <c r="J30" s="17">
        <v>36.05</v>
      </c>
      <c r="K30" s="17">
        <v>74.75</v>
      </c>
      <c r="L30" s="18">
        <f t="shared" si="1"/>
        <v>3</v>
      </c>
      <c r="M30" s="20" t="s">
        <v>24</v>
      </c>
    </row>
    <row r="31" ht="35" customHeight="1" spans="1:13">
      <c r="A31" s="11">
        <v>29</v>
      </c>
      <c r="B31" s="13" t="s">
        <v>110</v>
      </c>
      <c r="C31" s="13" t="s">
        <v>111</v>
      </c>
      <c r="D31" s="13" t="s">
        <v>91</v>
      </c>
      <c r="E31" s="13" t="s">
        <v>102</v>
      </c>
      <c r="F31" s="13" t="s">
        <v>18</v>
      </c>
      <c r="G31" s="13" t="s">
        <v>112</v>
      </c>
      <c r="H31" s="12">
        <f t="shared" si="0"/>
        <v>39.15</v>
      </c>
      <c r="I31" s="17">
        <v>69.85</v>
      </c>
      <c r="J31" s="17">
        <v>34.925</v>
      </c>
      <c r="K31" s="17">
        <v>74.075</v>
      </c>
      <c r="L31" s="18">
        <f t="shared" si="1"/>
        <v>4</v>
      </c>
      <c r="M31" s="20" t="s">
        <v>24</v>
      </c>
    </row>
    <row r="32" ht="35" customHeight="1" spans="1:13">
      <c r="A32" s="11">
        <v>30</v>
      </c>
      <c r="B32" s="13" t="s">
        <v>113</v>
      </c>
      <c r="C32" s="13" t="s">
        <v>114</v>
      </c>
      <c r="D32" s="13" t="s">
        <v>91</v>
      </c>
      <c r="E32" s="13" t="s">
        <v>102</v>
      </c>
      <c r="F32" s="13" t="s">
        <v>18</v>
      </c>
      <c r="G32" s="13" t="s">
        <v>103</v>
      </c>
      <c r="H32" s="12">
        <f t="shared" si="0"/>
        <v>39.45</v>
      </c>
      <c r="I32" s="17" t="s">
        <v>33</v>
      </c>
      <c r="J32" s="17">
        <v>0</v>
      </c>
      <c r="K32" s="17">
        <v>39.45</v>
      </c>
      <c r="L32" s="18">
        <f t="shared" si="1"/>
        <v>5</v>
      </c>
      <c r="M32" s="20" t="s">
        <v>24</v>
      </c>
    </row>
    <row r="33" ht="35" customHeight="1" spans="1:13">
      <c r="A33" s="11">
        <v>31</v>
      </c>
      <c r="B33" s="11" t="s">
        <v>115</v>
      </c>
      <c r="C33" s="11" t="s">
        <v>116</v>
      </c>
      <c r="D33" s="11" t="s">
        <v>117</v>
      </c>
      <c r="E33" s="11" t="s">
        <v>118</v>
      </c>
      <c r="F33" s="11" t="s">
        <v>18</v>
      </c>
      <c r="G33" s="11" t="s">
        <v>23</v>
      </c>
      <c r="H33" s="12">
        <f t="shared" si="0"/>
        <v>34.9</v>
      </c>
      <c r="I33" s="16">
        <v>86.5</v>
      </c>
      <c r="J33" s="17">
        <v>43.25</v>
      </c>
      <c r="K33" s="17">
        <v>78.15</v>
      </c>
      <c r="L33" s="18">
        <f t="shared" si="1"/>
        <v>1</v>
      </c>
      <c r="M33" s="19" t="s">
        <v>20</v>
      </c>
    </row>
    <row r="34" ht="35" customHeight="1" spans="1:13">
      <c r="A34" s="11">
        <v>32</v>
      </c>
      <c r="B34" s="11" t="s">
        <v>119</v>
      </c>
      <c r="C34" s="21" t="s">
        <v>120</v>
      </c>
      <c r="D34" s="11" t="s">
        <v>117</v>
      </c>
      <c r="E34" s="11" t="s">
        <v>118</v>
      </c>
      <c r="F34" s="11" t="s">
        <v>18</v>
      </c>
      <c r="G34" s="11" t="s">
        <v>121</v>
      </c>
      <c r="H34" s="12">
        <f t="shared" si="0"/>
        <v>36.8</v>
      </c>
      <c r="I34" s="16">
        <v>81.9</v>
      </c>
      <c r="J34" s="17">
        <v>40.95</v>
      </c>
      <c r="K34" s="17">
        <v>77.75</v>
      </c>
      <c r="L34" s="18">
        <f t="shared" si="1"/>
        <v>2</v>
      </c>
      <c r="M34" s="19" t="s">
        <v>24</v>
      </c>
    </row>
    <row r="35" ht="35" customHeight="1" spans="1:13">
      <c r="A35" s="11">
        <v>33</v>
      </c>
      <c r="B35" s="11" t="s">
        <v>122</v>
      </c>
      <c r="C35" s="21" t="s">
        <v>123</v>
      </c>
      <c r="D35" s="11" t="s">
        <v>117</v>
      </c>
      <c r="E35" s="21" t="s">
        <v>118</v>
      </c>
      <c r="F35" s="11" t="s">
        <v>18</v>
      </c>
      <c r="G35" s="11" t="s">
        <v>124</v>
      </c>
      <c r="H35" s="12">
        <f t="shared" si="0"/>
        <v>35.45</v>
      </c>
      <c r="I35" s="16">
        <v>83.45</v>
      </c>
      <c r="J35" s="17">
        <v>41.725</v>
      </c>
      <c r="K35" s="17">
        <v>77.175</v>
      </c>
      <c r="L35" s="18">
        <f t="shared" si="1"/>
        <v>3</v>
      </c>
      <c r="M35" s="19" t="s">
        <v>24</v>
      </c>
    </row>
    <row r="36" ht="37" customHeight="1" spans="1:13">
      <c r="A36" s="11">
        <v>34</v>
      </c>
      <c r="B36" s="11" t="s">
        <v>125</v>
      </c>
      <c r="C36" s="21" t="s">
        <v>126</v>
      </c>
      <c r="D36" s="11" t="s">
        <v>117</v>
      </c>
      <c r="E36" s="11" t="s">
        <v>118</v>
      </c>
      <c r="F36" s="11" t="s">
        <v>18</v>
      </c>
      <c r="G36" s="11" t="s">
        <v>124</v>
      </c>
      <c r="H36" s="12">
        <f t="shared" si="0"/>
        <v>35.45</v>
      </c>
      <c r="I36" s="16" t="s">
        <v>33</v>
      </c>
      <c r="J36" s="17">
        <v>0</v>
      </c>
      <c r="K36" s="17">
        <v>35.45</v>
      </c>
      <c r="L36" s="18">
        <f t="shared" si="1"/>
        <v>4</v>
      </c>
      <c r="M36" s="11" t="s">
        <v>24</v>
      </c>
    </row>
    <row r="37" customFormat="1" ht="35" customHeight="1" spans="1:13">
      <c r="A37" s="11">
        <v>35</v>
      </c>
      <c r="B37" s="11" t="s">
        <v>127</v>
      </c>
      <c r="C37" s="11" t="s">
        <v>128</v>
      </c>
      <c r="D37" s="11" t="s">
        <v>117</v>
      </c>
      <c r="E37" s="11" t="s">
        <v>118</v>
      </c>
      <c r="F37" s="11" t="s">
        <v>18</v>
      </c>
      <c r="G37" s="11" t="s">
        <v>129</v>
      </c>
      <c r="H37" s="12">
        <f t="shared" si="0"/>
        <v>34.75</v>
      </c>
      <c r="I37" s="16" t="s">
        <v>33</v>
      </c>
      <c r="J37" s="17">
        <v>0</v>
      </c>
      <c r="K37" s="17">
        <v>34.75</v>
      </c>
      <c r="L37" s="18">
        <f t="shared" si="1"/>
        <v>5</v>
      </c>
      <c r="M37" s="11" t="s">
        <v>24</v>
      </c>
    </row>
  </sheetData>
  <autoFilter xmlns:etc="http://www.wps.cn/officeDocument/2017/etCustomData" ref="B2:M37" etc:filterBottomFollowUsedRange="0">
    <sortState ref="B2:M37">
      <sortCondition ref="E3:E37"/>
      <sortCondition ref="K3:K37" descending="1"/>
    </sortState>
    <extLst/>
  </autoFilter>
  <mergeCells count="1">
    <mergeCell ref="B1:M1"/>
  </mergeCells>
  <pageMargins left="0.798611111111111" right="0.236111111111111" top="0.354166666666667" bottom="0.314583333333333" header="0.314583333333333" footer="0.156944444444444"/>
  <pageSetup paperSize="9" scale="55" fitToHeight="0" orientation="landscape" horizontalDpi="600" verticalDpi="300"/>
  <headerFooter/>
  <rowBreaks count="1" manualBreakCount="1">
    <brk id="17"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糖喵</cp:lastModifiedBy>
  <dcterms:created xsi:type="dcterms:W3CDTF">2006-09-14T19:21:00Z</dcterms:created>
  <dcterms:modified xsi:type="dcterms:W3CDTF">2025-06-23T10:43:02Z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0DD90027232E471BA00C740C8DE22184_12</vt:lpwstr>
  </property>
  <property fmtid="{D5CDD505-2E9C-101B-9397-08002B2CF9AE}" pid="3" name="KSOProductBuildVer">
    <vt:lpwstr>2052-12.1.0.21541</vt:lpwstr>
  </property>
</Properties>
</file>