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2BC" lockStructure="1"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<sst xmlns="http://schemas.openxmlformats.org/spreadsheetml/2006/main" count="88" uniqueCount="53">
  <si>
    <t>13-2025年泉州开发区事业单位公开招聘编制内工作人员岗位信息表</t>
  </si>
  <si>
    <t>主管代码</t>
  </si>
  <si>
    <t>主管
部门</t>
  </si>
  <si>
    <t>单位代码</t>
  </si>
  <si>
    <t>单位名称</t>
  </si>
  <si>
    <t>经费
形式</t>
  </si>
  <si>
    <t>岗位代码</t>
  </si>
  <si>
    <t>岗位类别及名称</t>
  </si>
  <si>
    <t>岗位最高级别</t>
  </si>
  <si>
    <t>招聘
人数</t>
  </si>
  <si>
    <t>是否专门岗位</t>
  </si>
  <si>
    <t>所  需  资  格  条  件</t>
  </si>
  <si>
    <t>笔试科目</t>
  </si>
  <si>
    <t>考试方式及折算比例</t>
  </si>
  <si>
    <t>备注</t>
  </si>
  <si>
    <t>招聘单位联系人及电话</t>
  </si>
  <si>
    <t>最高
年龄</t>
  </si>
  <si>
    <t>性别</t>
  </si>
  <si>
    <t>户籍</t>
  </si>
  <si>
    <t>政治面貌</t>
  </si>
  <si>
    <t>学历类别</t>
  </si>
  <si>
    <t>学历</t>
  </si>
  <si>
    <t>学位</t>
  </si>
  <si>
    <t>专业要求</t>
  </si>
  <si>
    <t>其他要求</t>
  </si>
  <si>
    <t>笔试</t>
  </si>
  <si>
    <t>面试</t>
  </si>
  <si>
    <t>专业测试</t>
  </si>
  <si>
    <t>中共泉州市委经济技术开发区工作委员会党群工作部</t>
  </si>
  <si>
    <t>泉州经济技术开发区党群与人才服务中心</t>
  </si>
  <si>
    <t>财政核拨</t>
  </si>
  <si>
    <t>专技（综合）</t>
  </si>
  <si>
    <t>12级</t>
  </si>
  <si>
    <t>非专门岗位</t>
  </si>
  <si>
    <t>不限</t>
  </si>
  <si>
    <t>中共党员</t>
  </si>
  <si>
    <t>本科及以上</t>
  </si>
  <si>
    <t>学士及以上</t>
  </si>
  <si>
    <t>哲学类、中国语言文学类、新闻传播学类、法学类、马克思主义理论类、政治学类、公共管理类</t>
  </si>
  <si>
    <t>综合基础知识</t>
  </si>
  <si>
    <t>陈女士：0595-22351969</t>
  </si>
  <si>
    <t>泉州经济技术开发区管理委员会科技经济发展局</t>
  </si>
  <si>
    <t>泉州经济技术开发区经济发展中心</t>
  </si>
  <si>
    <t>专技（经济发展专员）</t>
  </si>
  <si>
    <t>研究生</t>
  </si>
  <si>
    <t>硕士及以上</t>
  </si>
  <si>
    <t>经济贸易类、会计与审计类、统计学类、电子信息类</t>
  </si>
  <si>
    <t>泉州经济技术开发区管理委员会自然资源和规划建设局</t>
  </si>
  <si>
    <t>泉州经济技术开发区工程建设服务中心</t>
  </si>
  <si>
    <t>专技（工程监督）</t>
  </si>
  <si>
    <t>土建类</t>
  </si>
  <si>
    <t>专技（环境监测）</t>
  </si>
  <si>
    <t>环境生态类、化工与制药类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</si>
</sst>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</numFmts>
  <fonts count="30">
    <font>
      <sz val="12"/>
      <name val="宋体"/>
      <charset val="134"/>
    </font>
    <font>
      <sz val="12"/>
      <color rgb="FF000000"/>
      <name val="仿宋_GB2312"/>
      <charset val="0"/>
    </font>
    <font>
      <b/>
      <sz val="18"/>
      <name val="宋体"/>
      <charset val="134"/>
      <scheme val="major"/>
    </font>
    <font>
      <sz val="22"/>
      <color rgb="FF000000"/>
      <name val="方正小标宋简体"/>
      <charset val="0"/>
    </font>
    <font>
      <b/>
      <sz val="10"/>
      <name val="宋体"/>
      <charset val="134"/>
    </font>
    <font>
      <b/>
      <sz val="10"/>
      <name val="黑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8"/>
  <sheetViews>
    <sheetView tabSelected="1" workbookViewId="0">
      <selection activeCell="M16" sqref="M16"/>
    </sheetView>
  </sheetViews>
  <sheetFormatPr defaultColWidth="9" defaultRowHeight="14.25" outlineLevelRow="7"/>
  <cols>
    <col min="3" max="3" width="6.875" customWidth="1"/>
    <col min="4" max="4" width="8.25" customWidth="1"/>
    <col min="8" max="8" width="7.125" customWidth="1"/>
    <col min="9" max="9" width="5.875" customWidth="1"/>
    <col min="10" max="10" width="7.125" customWidth="1"/>
    <col min="11" max="15" width="6.625" customWidth="1"/>
    <col min="16" max="17" width="6.875" customWidth="1"/>
    <col min="18" max="18" width="15.5" customWidth="1"/>
    <col min="19" max="19" width="5.5" customWidth="1"/>
    <col min="20" max="20" width="5" customWidth="1"/>
    <col min="21" max="23" width="5.375" customWidth="1"/>
  </cols>
  <sheetData>
    <row r="1" ht="22.5" spans="2:28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ht="9" customHeight="1" spans="2: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="1" customFormat="1" ht="34" customHeight="1" spans="1:25">
      <c r="A3" s="4" t="s">
        <v>1</v>
      </c>
      <c r="B3" s="5" t="s">
        <v>2</v>
      </c>
      <c r="C3" s="4" t="s">
        <v>3</v>
      </c>
      <c r="D3" s="5" t="s">
        <v>4</v>
      </c>
      <c r="E3" s="5" t="s">
        <v>5</v>
      </c>
      <c r="F3" s="4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/>
      <c r="M3" s="5"/>
      <c r="N3" s="5"/>
      <c r="O3" s="5"/>
      <c r="P3" s="5"/>
      <c r="Q3" s="5"/>
      <c r="R3" s="5"/>
      <c r="S3" s="5"/>
      <c r="T3" s="5" t="s">
        <v>12</v>
      </c>
      <c r="U3" s="5" t="s">
        <v>13</v>
      </c>
      <c r="V3" s="5"/>
      <c r="W3" s="5"/>
      <c r="X3" s="5" t="s">
        <v>14</v>
      </c>
      <c r="Y3" s="15" t="s">
        <v>15</v>
      </c>
    </row>
    <row r="4" s="1" customFormat="1" ht="34" customHeight="1" spans="1:25">
      <c r="A4" s="6"/>
      <c r="B4" s="7"/>
      <c r="C4" s="6"/>
      <c r="D4" s="8"/>
      <c r="E4" s="7"/>
      <c r="F4" s="6"/>
      <c r="G4" s="8"/>
      <c r="H4" s="8"/>
      <c r="I4" s="8"/>
      <c r="J4" s="8"/>
      <c r="K4" s="8" t="s">
        <v>16</v>
      </c>
      <c r="L4" s="8" t="s">
        <v>17</v>
      </c>
      <c r="M4" s="8" t="s">
        <v>18</v>
      </c>
      <c r="N4" s="8" t="s">
        <v>19</v>
      </c>
      <c r="O4" s="8" t="s">
        <v>20</v>
      </c>
      <c r="P4" s="8" t="s">
        <v>21</v>
      </c>
      <c r="Q4" s="8" t="s">
        <v>22</v>
      </c>
      <c r="R4" s="8" t="s">
        <v>23</v>
      </c>
      <c r="S4" s="8" t="s">
        <v>24</v>
      </c>
      <c r="T4" s="8"/>
      <c r="U4" s="8" t="s">
        <v>25</v>
      </c>
      <c r="V4" s="8" t="s">
        <v>26</v>
      </c>
      <c r="W4" s="8" t="s">
        <v>27</v>
      </c>
      <c r="X4" s="8"/>
      <c r="Y4" s="16"/>
    </row>
    <row r="5" s="1" customFormat="1" ht="76" customHeight="1" spans="1:25">
      <c r="A5" s="9">
        <v>281</v>
      </c>
      <c r="B5" s="9" t="s">
        <v>28</v>
      </c>
      <c r="C5" s="10">
        <f>IF(A5=A4,(IF(D5=D4,C4,C4+1)),1)</f>
        <v>1</v>
      </c>
      <c r="D5" s="9" t="s">
        <v>29</v>
      </c>
      <c r="E5" s="9" t="s">
        <v>30</v>
      </c>
      <c r="F5" s="10">
        <f>COUNTIFS(D$3:D5,D5,A$3:A5,A5)</f>
        <v>1</v>
      </c>
      <c r="G5" s="11" t="s">
        <v>31</v>
      </c>
      <c r="H5" s="9" t="s">
        <v>32</v>
      </c>
      <c r="I5" s="9">
        <v>1</v>
      </c>
      <c r="J5" s="12" t="s">
        <v>33</v>
      </c>
      <c r="K5" s="9">
        <v>35</v>
      </c>
      <c r="L5" s="9" t="s">
        <v>34</v>
      </c>
      <c r="M5" s="9" t="s">
        <v>34</v>
      </c>
      <c r="N5" s="9" t="s">
        <v>35</v>
      </c>
      <c r="O5" s="9" t="s">
        <v>34</v>
      </c>
      <c r="P5" s="9" t="s">
        <v>36</v>
      </c>
      <c r="Q5" s="9" t="s">
        <v>37</v>
      </c>
      <c r="R5" s="9" t="s">
        <v>38</v>
      </c>
      <c r="S5" s="9"/>
      <c r="T5" s="9" t="s">
        <v>39</v>
      </c>
      <c r="U5" s="13">
        <v>1</v>
      </c>
      <c r="V5" s="9"/>
      <c r="W5" s="9"/>
      <c r="X5" s="14"/>
      <c r="Y5" s="11" t="s">
        <v>40</v>
      </c>
    </row>
    <row r="6" s="1" customFormat="1" ht="71" customHeight="1" spans="1:25">
      <c r="A6" s="9">
        <f>IF(B6=B5,A5,A5+1)</f>
        <v>282</v>
      </c>
      <c r="B6" s="11" t="s">
        <v>41</v>
      </c>
      <c r="C6" s="10">
        <f>IF(A6=A5,(IF(D6=D5,C5,C5+1)),1)</f>
        <v>1</v>
      </c>
      <c r="D6" s="11" t="s">
        <v>42</v>
      </c>
      <c r="E6" s="9" t="s">
        <v>30</v>
      </c>
      <c r="F6" s="10">
        <f>COUNTIFS(D$3:D6,D6,A$3:A6,A6)</f>
        <v>1</v>
      </c>
      <c r="G6" s="11" t="s">
        <v>43</v>
      </c>
      <c r="H6" s="9" t="s">
        <v>32</v>
      </c>
      <c r="I6" s="9">
        <v>1</v>
      </c>
      <c r="J6" s="12" t="s">
        <v>33</v>
      </c>
      <c r="K6" s="9">
        <v>35</v>
      </c>
      <c r="L6" s="9" t="s">
        <v>34</v>
      </c>
      <c r="M6" s="9" t="s">
        <v>34</v>
      </c>
      <c r="N6" s="9" t="s">
        <v>34</v>
      </c>
      <c r="O6" s="9" t="s">
        <v>34</v>
      </c>
      <c r="P6" s="9" t="s">
        <v>44</v>
      </c>
      <c r="Q6" s="9" t="s">
        <v>45</v>
      </c>
      <c r="R6" s="9" t="s">
        <v>46</v>
      </c>
      <c r="S6" s="9"/>
      <c r="T6" s="9" t="s">
        <v>39</v>
      </c>
      <c r="U6" s="13">
        <v>1</v>
      </c>
      <c r="V6" s="9"/>
      <c r="W6" s="9"/>
      <c r="X6" s="14"/>
      <c r="Y6" s="11" t="s">
        <v>40</v>
      </c>
    </row>
    <row r="7" s="1" customFormat="1" ht="77" customHeight="1" spans="1:25">
      <c r="A7" s="9">
        <f>IF(B7=B6,A6,A6+1)</f>
        <v>283</v>
      </c>
      <c r="B7" s="11" t="s">
        <v>47</v>
      </c>
      <c r="C7" s="10">
        <f>IF(A7=A6,(IF(D7=D6,C6,C6+1)),1)</f>
        <v>1</v>
      </c>
      <c r="D7" s="11" t="s">
        <v>48</v>
      </c>
      <c r="E7" s="9" t="s">
        <v>30</v>
      </c>
      <c r="F7" s="10">
        <f>COUNTIFS(D$3:D7,D7,A$3:A7,A7)</f>
        <v>1</v>
      </c>
      <c r="G7" s="11" t="s">
        <v>49</v>
      </c>
      <c r="H7" s="9" t="s">
        <v>32</v>
      </c>
      <c r="I7" s="9">
        <v>1</v>
      </c>
      <c r="J7" s="12" t="s">
        <v>33</v>
      </c>
      <c r="K7" s="9">
        <v>35</v>
      </c>
      <c r="L7" s="9" t="s">
        <v>34</v>
      </c>
      <c r="M7" s="9" t="s">
        <v>34</v>
      </c>
      <c r="N7" s="9" t="s">
        <v>34</v>
      </c>
      <c r="O7" s="9" t="s">
        <v>34</v>
      </c>
      <c r="P7" s="9" t="s">
        <v>36</v>
      </c>
      <c r="Q7" s="9" t="s">
        <v>37</v>
      </c>
      <c r="R7" s="9" t="s">
        <v>50</v>
      </c>
      <c r="S7" s="9"/>
      <c r="T7" s="9" t="s">
        <v>39</v>
      </c>
      <c r="U7" s="13">
        <v>1</v>
      </c>
      <c r="V7" s="9"/>
      <c r="W7" s="9"/>
      <c r="X7" s="14"/>
      <c r="Y7" s="11" t="s">
        <v>40</v>
      </c>
    </row>
    <row r="8" s="1" customFormat="1" ht="60" spans="1:25">
      <c r="A8" s="9">
        <f>IF(B8=B7,A7,A7+1)</f>
        <v>283</v>
      </c>
      <c r="B8" s="11" t="s">
        <v>47</v>
      </c>
      <c r="C8" s="10">
        <f>IF(A8=A7,(IF(D8=D7,C7,C7+1)),1)</f>
        <v>1</v>
      </c>
      <c r="D8" s="11" t="s">
        <v>48</v>
      </c>
      <c r="E8" s="9" t="s">
        <v>30</v>
      </c>
      <c r="F8" s="10">
        <f>COUNTIFS(D$3:D8,D8,A$3:A8,A8)</f>
        <v>2</v>
      </c>
      <c r="G8" s="11" t="s">
        <v>51</v>
      </c>
      <c r="H8" s="9" t="s">
        <v>32</v>
      </c>
      <c r="I8" s="9">
        <v>1</v>
      </c>
      <c r="J8" s="12" t="s">
        <v>33</v>
      </c>
      <c r="K8" s="9">
        <v>35</v>
      </c>
      <c r="L8" s="9" t="s">
        <v>34</v>
      </c>
      <c r="M8" s="9" t="s">
        <v>34</v>
      </c>
      <c r="N8" s="9" t="s">
        <v>34</v>
      </c>
      <c r="O8" s="9" t="s">
        <v>34</v>
      </c>
      <c r="P8" s="9" t="s">
        <v>36</v>
      </c>
      <c r="Q8" s="9" t="s">
        <v>37</v>
      </c>
      <c r="R8" s="9" t="s">
        <v>52</v>
      </c>
      <c r="S8" s="9"/>
      <c r="T8" s="9" t="s">
        <v>39</v>
      </c>
      <c r="U8" s="13">
        <v>1</v>
      </c>
      <c r="V8" s="13"/>
      <c r="W8" s="13"/>
      <c r="X8" s="14"/>
      <c r="Y8" s="11" t="s">
        <v>40</v>
      </c>
    </row>
  </sheetData>
  <sheetProtection password="E2BC" sheet="1" objects="1"/>
  <mergeCells count="17">
    <mergeCell ref="B1:AB1"/>
    <mergeCell ref="B2:Y2"/>
    <mergeCell ref="K3:S3"/>
    <mergeCell ref="U3:W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T3:T4"/>
    <mergeCell ref="X3:X4"/>
    <mergeCell ref="Y3:Y4"/>
  </mergeCells>
  <dataValidations count="1">
    <dataValidation type="list" allowBlank="1" showInputMessage="1" showErrorMessage="1" sqref="J5:J8">
      <formula1>"专门岗位,非专门岗位"</formula1>
    </dataValidation>
  </dataValidations>
  <pageMargins left="0.75" right="0.75" top="1" bottom="1" header="0.511805555555556" footer="0.511805555555556"/>
  <pageSetup paperSize="9" scale="78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蝴蝶</cp:lastModifiedBy>
  <dcterms:created xsi:type="dcterms:W3CDTF">2018-05-28T11:28:41Z</dcterms:created>
  <dcterms:modified xsi:type="dcterms:W3CDTF">2025-03-27T01:08:07Z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2052-12.1.0.20754</vt:lpwstr>
  </property>
  <property fmtid="{D5CDD505-2E9C-101B-9397-08002B2CF9AE}" pid="3" name="ICV">
    <vt:lpwstr>AD94BFD2D5D94D629AC473E648DFE609_13</vt:lpwstr>
  </property>
</Properties>
</file>