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<sst xmlns="http://schemas.openxmlformats.org/spreadsheetml/2006/main" count="233" uniqueCount="86">
  <si>
    <t>03-2025年泉州市丰泽区事业单位公开招聘编制内工作人员岗位信息表</t>
  </si>
  <si>
    <t>特别说明:
1.所有岗位的聘用人员在本区最低服务年限五年，服务期不包含住院医师或全科医生规范化培训、进修时间；
2.报名考试、资格审核等有关问题请联系丰泽区人社局，联系人及电话:吴女士，0595-22508209。</t>
  </si>
  <si>
    <t>主管代码</t>
  </si>
  <si>
    <t>主管
部门</t>
  </si>
  <si>
    <t>单位代码</t>
  </si>
  <si>
    <t>单位名称</t>
  </si>
  <si>
    <t>经费
形式</t>
  </si>
  <si>
    <t>岗位代码</t>
  </si>
  <si>
    <t>岗位类别及名称</t>
  </si>
  <si>
    <t>岗位最高级别</t>
  </si>
  <si>
    <t>招聘
人数</t>
  </si>
  <si>
    <t>是否专门岗位</t>
  </si>
  <si>
    <t>所  需  资  格  条  件</t>
  </si>
  <si>
    <t>笔试科目</t>
  </si>
  <si>
    <t>考试方式及折算比例</t>
  </si>
  <si>
    <t>备注</t>
  </si>
  <si>
    <t>招聘单位联系人及电话</t>
  </si>
  <si>
    <t>最高
年龄</t>
  </si>
  <si>
    <t>性别</t>
  </si>
  <si>
    <t>户籍</t>
  </si>
  <si>
    <t>政治面貌</t>
  </si>
  <si>
    <t>学历类别</t>
  </si>
  <si>
    <t>学历</t>
  </si>
  <si>
    <t>学位</t>
  </si>
  <si>
    <t>专业要求</t>
  </si>
  <si>
    <t>其他要求</t>
  </si>
  <si>
    <t>笔试</t>
  </si>
  <si>
    <t>面试</t>
  </si>
  <si>
    <t>专业测试</t>
  </si>
  <si>
    <t>泉州市丰泽区发展和改革局</t>
  </si>
  <si>
    <t>泉州市丰泽区重点建设项目保障中心</t>
  </si>
  <si>
    <t>财政核拨</t>
  </si>
  <si>
    <t>专技(土建1)</t>
  </si>
  <si>
    <t>12级</t>
  </si>
  <si>
    <t>非专门岗位</t>
  </si>
  <si>
    <t>男</t>
  </si>
  <si>
    <t>不限</t>
  </si>
  <si>
    <t>本科及以上</t>
  </si>
  <si>
    <t>学士及以上</t>
  </si>
  <si>
    <t>土建类</t>
  </si>
  <si>
    <t>综合基础知识</t>
  </si>
  <si>
    <t>汪女士：0595-22506306</t>
  </si>
  <si>
    <t>专技(土建2)</t>
  </si>
  <si>
    <t>女</t>
  </si>
  <si>
    <t>汪女士：0595-22506307</t>
  </si>
  <si>
    <t>泉州市丰泽区教育局</t>
  </si>
  <si>
    <t>泉州市丰泽区教育局下属学校</t>
  </si>
  <si>
    <t>专技（会计）</t>
  </si>
  <si>
    <t>会计与审计类</t>
  </si>
  <si>
    <t>泉州市丰泽区实验小学、泉州市丰泽区第四中心小学各1名，由体检考察合格的考生按综合成绩从高到低的顺序依次优先选择</t>
  </si>
  <si>
    <t>连女士：0595-22538728</t>
  </si>
  <si>
    <t>泉州市丰泽区自然资源局</t>
  </si>
  <si>
    <t>泉州市丰泽区自然资源信息中心</t>
  </si>
  <si>
    <t>专技（自然资源综合1）</t>
  </si>
  <si>
    <t>测绘类、地理科学类、地矿类、计算机硬件技术类</t>
  </si>
  <si>
    <t>1.需参与夜间值班；
2.需参加24小时防汛和防火值班；</t>
  </si>
  <si>
    <t>张先生：0595-22768022</t>
  </si>
  <si>
    <t>专技（自然资源综合2）</t>
  </si>
  <si>
    <t>泉州市丰泽区住房和城乡建设局</t>
  </si>
  <si>
    <t>泉州市丰泽区建设工程质量服务中心</t>
  </si>
  <si>
    <t>专技（土建1）</t>
  </si>
  <si>
    <t>杜女士：0595-22584185</t>
  </si>
  <si>
    <t>专技（土建2）</t>
  </si>
  <si>
    <t>泉州市丰泽区农业农村和水利局</t>
  </si>
  <si>
    <t>泉州市丰泽区水利服务中心</t>
  </si>
  <si>
    <t>专技（水利1）</t>
  </si>
  <si>
    <t>水利类</t>
  </si>
  <si>
    <t>陈先生：
0595-22506025</t>
  </si>
  <si>
    <t>专技（水利2）</t>
  </si>
  <si>
    <t>泉州市丰泽区卫生健康局</t>
  </si>
  <si>
    <t>泉州市丰泽区东海街道社区卫生服务中心</t>
  </si>
  <si>
    <t>财政核补</t>
  </si>
  <si>
    <t>专技（临床医师1）</t>
  </si>
  <si>
    <t>研究生</t>
  </si>
  <si>
    <t>硕士及以上</t>
  </si>
  <si>
    <t>临床医学、临床医学硕士、康复医学，康复医学与理疗学、康复治疗学、外科学、儿科学、老年医学、全科医学、麻醉学</t>
  </si>
  <si>
    <t>须取得与岗位专业要求相应的执业医师资格证书。若取得注册在全科医学专业的医师执业证书，学历可放宽至本科及以上，学位放宽至学士及以上。</t>
  </si>
  <si>
    <t>医学基础知识</t>
  </si>
  <si>
    <t>100%</t>
  </si>
  <si>
    <t>许女士：0595-22508353</t>
  </si>
  <si>
    <t>专技（临床医师2）</t>
  </si>
  <si>
    <t>泉州市丰泽区东湖街道社区卫生服务中心</t>
  </si>
  <si>
    <t>专技（彩超医师1）</t>
  </si>
  <si>
    <t>医学影像学、影像医学与核医学、超声医学、临床医学</t>
  </si>
  <si>
    <t>须取得与岗位专业要求相应的执业医师资格证书。临床医学专业须取得注册在医学影像和放射治疗专业的医师执业证书。</t>
  </si>
  <si>
    <t>专技（彩超医师2）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</si>
</sst>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
  </numFmts>
  <fonts count="34">
    <font>
      <sz val="12"/>
      <name val="宋体"/>
      <charset val="134"/>
    </font>
    <font>
      <sz val="12"/>
      <name val="宋体"/>
      <charset val="134"/>
      <scheme val="minor"/>
    </font>
    <font>
      <sz val="12"/>
      <color rgb="FF000000"/>
      <name val="仿宋_GB2312"/>
      <charset val="0"/>
    </font>
    <font>
      <b/>
      <sz val="18"/>
      <name val="宋体"/>
      <charset val="134"/>
      <scheme val="major"/>
    </font>
    <font>
      <sz val="12"/>
      <color rgb="FF000000"/>
      <name val="宋体"/>
      <charset val="134"/>
      <scheme val="minor"/>
    </font>
    <font>
      <b/>
      <sz val="10"/>
      <name val="宋体"/>
      <charset val="134"/>
    </font>
    <font>
      <b/>
      <sz val="10"/>
      <name val="黑体"/>
      <charset val="134"/>
    </font>
    <font>
      <sz val="10"/>
      <name val="宋体"/>
      <charset val="134"/>
    </font>
    <font>
      <sz val="10"/>
      <color rgb="FF000000"/>
      <name val="宋体"/>
      <charset val="134"/>
    </font>
    <font>
      <sz val="10"/>
      <color rgb="FF000000"/>
      <name val="宋体"/>
      <charset val="134"/>
      <scheme val="minor"/>
    </font>
    <font>
      <sz val="10"/>
      <name val="宋体"/>
      <charset val="134"/>
      <scheme val="minor"/>
    </font>
    <font>
      <sz val="9"/>
      <name val="宋体"/>
      <charset val="134"/>
      <scheme val="minor"/>
    </font>
    <font>
      <sz val="9"/>
      <color rgb="FF000000"/>
      <name val="宋体"/>
      <charset val="134"/>
      <scheme val="minor"/>
    </font>
    <font>
      <sz val="9"/>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177" fontId="9"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1" xfId="0" applyBorder="1">
      <alignment vertical="center"/>
    </xf>
    <xf numFmtId="0" fontId="7" fillId="0" borderId="1" xfId="0" applyFont="1" applyBorder="1" applyAlignment="1">
      <alignment vertical="center" wrapText="1"/>
    </xf>
    <xf numFmtId="0" fontId="8" fillId="0" borderId="1" xfId="0" applyFont="1" applyBorder="1" applyAlignment="1">
      <alignment horizontal="left" vertical="center" wrapText="1"/>
    </xf>
    <xf numFmtId="9" fontId="8" fillId="0" borderId="1" xfId="0" applyNumberFormat="1" applyFont="1" applyFill="1" applyBorder="1" applyAlignment="1">
      <alignment horizontal="center" vertical="center" wrapText="1"/>
    </xf>
    <xf numFmtId="0" fontId="0" fillId="0" borderId="1" xfId="0" applyFill="1" applyBorder="1">
      <alignment vertical="center"/>
    </xf>
    <xf numFmtId="9" fontId="8" fillId="0" borderId="1" xfId="0" applyNumberFormat="1" applyFont="1" applyBorder="1" applyAlignment="1">
      <alignment horizontal="center" vertical="center" wrapText="1"/>
    </xf>
    <xf numFmtId="0" fontId="2" fillId="0" borderId="1" xfId="0" applyFont="1" applyBorder="1" applyAlignment="1">
      <alignment vertical="center"/>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3" fillId="0" borderId="0" xfId="0" applyFont="1" applyFill="1" applyAlignment="1">
      <alignment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7"/>
  <sheetViews>
    <sheetView tabSelected="1" zoomScale="80" zoomScaleNormal="80" topLeftCell="A17" workbookViewId="0">
      <selection activeCell="Q14" sqref="Q14"/>
    </sheetView>
  </sheetViews>
  <sheetFormatPr defaultColWidth="9" defaultRowHeight="14.25"/>
  <cols>
    <col min="1" max="1" width="5.93333333333333" customWidth="1"/>
    <col min="2" max="2" width="14.2166666666667" customWidth="1"/>
    <col min="3" max="3" width="5.775" customWidth="1"/>
    <col min="4" max="4" width="14.0583333333333" customWidth="1"/>
    <col min="5" max="5" width="8.125" customWidth="1"/>
    <col min="6" max="6" width="4.53333333333333" customWidth="1"/>
    <col min="7" max="7" width="7.80833333333333" customWidth="1"/>
    <col min="8" max="8" width="6.4" customWidth="1"/>
    <col min="9" max="9" width="4.21666666666667" customWidth="1"/>
    <col min="10" max="10" width="6.24166666666667" customWidth="1"/>
    <col min="11" max="11" width="5.46666666666667" customWidth="1"/>
    <col min="12" max="12" width="4.83333333333333" customWidth="1"/>
    <col min="13" max="13" width="5.15" customWidth="1"/>
    <col min="14" max="14" width="5.775" customWidth="1"/>
    <col min="15" max="15" width="6.09166666666667" customWidth="1"/>
    <col min="16" max="16" width="5.78333333333333" customWidth="1"/>
    <col min="17" max="17" width="6.875" customWidth="1"/>
    <col min="18" max="18" width="17.0333333333333" customWidth="1"/>
    <col min="19" max="19" width="10.15" customWidth="1"/>
    <col min="20" max="20" width="5" customWidth="1"/>
    <col min="21" max="21" width="5.375" customWidth="1"/>
    <col min="22" max="22" width="4.525" customWidth="1"/>
    <col min="23" max="23" width="5.15" customWidth="1"/>
    <col min="24" max="24" width="13.4333333333333" customWidth="1"/>
  </cols>
  <sheetData>
    <row r="1" ht="38" customHeight="1" spans="1:28">
      <c r="A1" s="3" t="s">
        <v>0</v>
      </c>
      <c r="B1" s="3"/>
      <c r="C1" s="3"/>
      <c r="D1" s="3"/>
      <c r="E1" s="3"/>
      <c r="F1" s="3"/>
      <c r="G1" s="3"/>
      <c r="H1" s="3"/>
      <c r="I1" s="3"/>
      <c r="J1" s="3"/>
      <c r="K1" s="3"/>
      <c r="L1" s="3"/>
      <c r="M1" s="3"/>
      <c r="N1" s="3"/>
      <c r="O1" s="3"/>
      <c r="P1" s="3"/>
      <c r="Q1" s="3"/>
      <c r="R1" s="3"/>
      <c r="S1" s="3"/>
      <c r="T1" s="3"/>
      <c r="U1" s="3"/>
      <c r="V1" s="3"/>
      <c r="W1" s="3"/>
      <c r="X1" s="3"/>
      <c r="Y1" s="3"/>
      <c r="Z1" s="41"/>
      <c r="AA1" s="41"/>
      <c r="AB1" s="41"/>
    </row>
    <row r="2" s="1" customFormat="1" ht="66" customHeight="1" spans="1:25">
      <c r="A2" s="4" t="s">
        <v>1</v>
      </c>
      <c r="B2" s="4"/>
      <c r="C2" s="4"/>
      <c r="D2" s="4"/>
      <c r="E2" s="4"/>
      <c r="F2" s="4"/>
      <c r="G2" s="4"/>
      <c r="H2" s="4"/>
      <c r="I2" s="4"/>
      <c r="J2" s="4"/>
      <c r="K2" s="4"/>
      <c r="L2" s="4"/>
      <c r="M2" s="4"/>
      <c r="N2" s="4"/>
      <c r="O2" s="4"/>
      <c r="P2" s="4"/>
      <c r="Q2" s="4"/>
      <c r="R2" s="4"/>
      <c r="S2" s="4"/>
      <c r="T2" s="4"/>
      <c r="U2" s="4"/>
      <c r="V2" s="4"/>
      <c r="W2" s="4"/>
      <c r="X2" s="4"/>
      <c r="Y2" s="4"/>
    </row>
    <row r="3" s="2" customFormat="1" ht="42" customHeight="1" spans="1:25">
      <c r="A3" s="5" t="s">
        <v>2</v>
      </c>
      <c r="B3" s="6" t="s">
        <v>3</v>
      </c>
      <c r="C3" s="5" t="s">
        <v>4</v>
      </c>
      <c r="D3" s="7" t="s">
        <v>5</v>
      </c>
      <c r="E3" s="7" t="s">
        <v>6</v>
      </c>
      <c r="F3" s="5" t="s">
        <v>7</v>
      </c>
      <c r="G3" s="7" t="s">
        <v>8</v>
      </c>
      <c r="H3" s="7" t="s">
        <v>9</v>
      </c>
      <c r="I3" s="7" t="s">
        <v>10</v>
      </c>
      <c r="J3" s="7" t="s">
        <v>11</v>
      </c>
      <c r="K3" s="7" t="s">
        <v>12</v>
      </c>
      <c r="L3" s="7"/>
      <c r="M3" s="7"/>
      <c r="N3" s="7"/>
      <c r="O3" s="7"/>
      <c r="P3" s="7"/>
      <c r="Q3" s="7"/>
      <c r="R3" s="7"/>
      <c r="S3" s="7"/>
      <c r="T3" s="7" t="s">
        <v>13</v>
      </c>
      <c r="U3" s="7" t="s">
        <v>14</v>
      </c>
      <c r="V3" s="7"/>
      <c r="W3" s="7"/>
      <c r="X3" s="7" t="s">
        <v>15</v>
      </c>
      <c r="Y3" s="42" t="s">
        <v>16</v>
      </c>
    </row>
    <row r="4" s="2" customFormat="1" ht="34" customHeight="1" spans="1:25">
      <c r="A4" s="5"/>
      <c r="B4" s="8"/>
      <c r="C4" s="5"/>
      <c r="D4" s="9"/>
      <c r="E4" s="10"/>
      <c r="F4" s="5"/>
      <c r="G4" s="9"/>
      <c r="H4" s="9"/>
      <c r="I4" s="9"/>
      <c r="J4" s="9"/>
      <c r="K4" s="9" t="s">
        <v>17</v>
      </c>
      <c r="L4" s="9" t="s">
        <v>18</v>
      </c>
      <c r="M4" s="9" t="s">
        <v>19</v>
      </c>
      <c r="N4" s="9" t="s">
        <v>20</v>
      </c>
      <c r="O4" s="9" t="s">
        <v>21</v>
      </c>
      <c r="P4" s="9" t="s">
        <v>22</v>
      </c>
      <c r="Q4" s="9" t="s">
        <v>23</v>
      </c>
      <c r="R4" s="9" t="s">
        <v>24</v>
      </c>
      <c r="S4" s="9" t="s">
        <v>25</v>
      </c>
      <c r="T4" s="9"/>
      <c r="U4" s="9" t="s">
        <v>26</v>
      </c>
      <c r="V4" s="9" t="s">
        <v>27</v>
      </c>
      <c r="W4" s="9" t="s">
        <v>28</v>
      </c>
      <c r="X4" s="9"/>
      <c r="Y4" s="43"/>
    </row>
    <row r="5" s="2" customFormat="1" ht="93" customHeight="1" spans="1:25">
      <c r="A5" s="11">
        <v>47</v>
      </c>
      <c r="B5" s="12" t="s">
        <v>29</v>
      </c>
      <c r="C5" s="13">
        <f>IF(A5=A4,(IF(D5=D4,C4,C4+1)),1)</f>
        <v>1</v>
      </c>
      <c r="D5" s="12" t="s">
        <v>30</v>
      </c>
      <c r="E5" s="12" t="s">
        <v>31</v>
      </c>
      <c r="F5" s="14">
        <f>COUNTIFS(D$3:D5,D5,A$3:A5,A5)</f>
        <v>1</v>
      </c>
      <c r="G5" s="15" t="s">
        <v>32</v>
      </c>
      <c r="H5" s="12" t="s">
        <v>33</v>
      </c>
      <c r="I5" s="12">
        <v>1</v>
      </c>
      <c r="J5" s="12" t="s">
        <v>34</v>
      </c>
      <c r="K5" s="12">
        <v>35</v>
      </c>
      <c r="L5" s="12" t="s">
        <v>35</v>
      </c>
      <c r="M5" s="12" t="s">
        <v>36</v>
      </c>
      <c r="N5" s="12" t="s">
        <v>36</v>
      </c>
      <c r="O5" s="12" t="s">
        <v>36</v>
      </c>
      <c r="P5" s="12" t="s">
        <v>37</v>
      </c>
      <c r="Q5" s="12" t="s">
        <v>38</v>
      </c>
      <c r="R5" s="12" t="s">
        <v>39</v>
      </c>
      <c r="S5" s="12"/>
      <c r="T5" s="12" t="s">
        <v>40</v>
      </c>
      <c r="U5" s="29">
        <v>1</v>
      </c>
      <c r="V5" s="12"/>
      <c r="W5" s="12"/>
      <c r="X5" s="30"/>
      <c r="Y5" s="44" t="s">
        <v>41</v>
      </c>
    </row>
    <row r="6" s="2" customFormat="1" ht="80" customHeight="1" spans="1:25">
      <c r="A6" s="11">
        <f>IF(B6=B5,A5,A5+1)</f>
        <v>47</v>
      </c>
      <c r="B6" s="12" t="s">
        <v>29</v>
      </c>
      <c r="C6" s="13">
        <f t="shared" ref="C6:C17" si="0">IF(A6=A5,(IF(D6=D5,C5,C5+1)),1)</f>
        <v>1</v>
      </c>
      <c r="D6" s="12" t="s">
        <v>30</v>
      </c>
      <c r="E6" s="12" t="s">
        <v>31</v>
      </c>
      <c r="F6" s="14">
        <f>COUNTIFS(D$3:D6,D6,A$3:A6,A6)</f>
        <v>2</v>
      </c>
      <c r="G6" s="15" t="s">
        <v>42</v>
      </c>
      <c r="H6" s="12" t="s">
        <v>33</v>
      </c>
      <c r="I6" s="12">
        <v>1</v>
      </c>
      <c r="J6" s="12" t="s">
        <v>34</v>
      </c>
      <c r="K6" s="12">
        <v>35</v>
      </c>
      <c r="L6" s="12" t="s">
        <v>43</v>
      </c>
      <c r="M6" s="12" t="s">
        <v>36</v>
      </c>
      <c r="N6" s="12" t="s">
        <v>36</v>
      </c>
      <c r="O6" s="12" t="s">
        <v>36</v>
      </c>
      <c r="P6" s="12" t="s">
        <v>37</v>
      </c>
      <c r="Q6" s="12" t="s">
        <v>38</v>
      </c>
      <c r="R6" s="12" t="s">
        <v>39</v>
      </c>
      <c r="S6" s="12"/>
      <c r="T6" s="12" t="s">
        <v>40</v>
      </c>
      <c r="U6" s="29">
        <v>1</v>
      </c>
      <c r="V6" s="12"/>
      <c r="W6" s="12"/>
      <c r="X6" s="30"/>
      <c r="Y6" s="44" t="s">
        <v>44</v>
      </c>
    </row>
    <row r="7" s="2" customFormat="1" ht="112" customHeight="1" spans="1:25">
      <c r="A7" s="11">
        <f t="shared" ref="A7:A17" si="1">IF(B7=B6,A6,A6+1)</f>
        <v>48</v>
      </c>
      <c r="B7" s="12" t="s">
        <v>45</v>
      </c>
      <c r="C7" s="13">
        <f t="shared" si="0"/>
        <v>1</v>
      </c>
      <c r="D7" s="12" t="s">
        <v>46</v>
      </c>
      <c r="E7" s="16" t="s">
        <v>31</v>
      </c>
      <c r="F7" s="14">
        <f>COUNTIFS(D$3:D7,D7,A$3:A7,A7)</f>
        <v>1</v>
      </c>
      <c r="G7" s="15" t="s">
        <v>47</v>
      </c>
      <c r="H7" s="12" t="s">
        <v>33</v>
      </c>
      <c r="I7" s="12">
        <v>2</v>
      </c>
      <c r="J7" s="12" t="s">
        <v>34</v>
      </c>
      <c r="K7" s="12">
        <v>35</v>
      </c>
      <c r="L7" s="12" t="s">
        <v>36</v>
      </c>
      <c r="M7" s="12" t="s">
        <v>36</v>
      </c>
      <c r="N7" s="12" t="s">
        <v>36</v>
      </c>
      <c r="O7" s="12" t="s">
        <v>36</v>
      </c>
      <c r="P7" s="12" t="s">
        <v>37</v>
      </c>
      <c r="Q7" s="12" t="s">
        <v>38</v>
      </c>
      <c r="R7" s="12" t="s">
        <v>48</v>
      </c>
      <c r="S7" s="12"/>
      <c r="T7" s="12" t="s">
        <v>40</v>
      </c>
      <c r="U7" s="29">
        <v>1</v>
      </c>
      <c r="V7" s="12"/>
      <c r="W7" s="12"/>
      <c r="X7" s="31" t="s">
        <v>49</v>
      </c>
      <c r="Y7" s="15" t="s">
        <v>50</v>
      </c>
    </row>
    <row r="8" s="2" customFormat="1" ht="85" customHeight="1" spans="1:25">
      <c r="A8" s="11">
        <f t="shared" si="1"/>
        <v>49</v>
      </c>
      <c r="B8" s="12" t="s">
        <v>51</v>
      </c>
      <c r="C8" s="13">
        <f t="shared" si="0"/>
        <v>1</v>
      </c>
      <c r="D8" s="12" t="s">
        <v>52</v>
      </c>
      <c r="E8" s="12" t="s">
        <v>31</v>
      </c>
      <c r="F8" s="14">
        <f>COUNTIFS(D$3:D8,D8,A$3:A8,A8)</f>
        <v>1</v>
      </c>
      <c r="G8" s="15" t="s">
        <v>53</v>
      </c>
      <c r="H8" s="12" t="s">
        <v>33</v>
      </c>
      <c r="I8" s="12">
        <v>1</v>
      </c>
      <c r="J8" s="12" t="s">
        <v>34</v>
      </c>
      <c r="K8" s="12">
        <v>35</v>
      </c>
      <c r="L8" s="12" t="s">
        <v>35</v>
      </c>
      <c r="M8" s="12" t="s">
        <v>36</v>
      </c>
      <c r="N8" s="12" t="s">
        <v>36</v>
      </c>
      <c r="O8" s="12" t="s">
        <v>36</v>
      </c>
      <c r="P8" s="12" t="s">
        <v>37</v>
      </c>
      <c r="Q8" s="12" t="s">
        <v>38</v>
      </c>
      <c r="R8" s="12" t="s">
        <v>54</v>
      </c>
      <c r="S8" s="12"/>
      <c r="T8" s="23" t="s">
        <v>40</v>
      </c>
      <c r="U8" s="29">
        <v>1</v>
      </c>
      <c r="V8" s="29"/>
      <c r="W8" s="29"/>
      <c r="X8" s="32" t="s">
        <v>55</v>
      </c>
      <c r="Y8" s="15" t="s">
        <v>56</v>
      </c>
    </row>
    <row r="9" s="2" customFormat="1" ht="93" customHeight="1" spans="1:25">
      <c r="A9" s="11">
        <f t="shared" si="1"/>
        <v>49</v>
      </c>
      <c r="B9" s="12" t="s">
        <v>51</v>
      </c>
      <c r="C9" s="13">
        <f t="shared" si="0"/>
        <v>1</v>
      </c>
      <c r="D9" s="12" t="s">
        <v>52</v>
      </c>
      <c r="E9" s="12" t="s">
        <v>31</v>
      </c>
      <c r="F9" s="14">
        <f>COUNTIFS(D$3:D9,D9,A$3:A9,A9)</f>
        <v>2</v>
      </c>
      <c r="G9" s="15" t="s">
        <v>57</v>
      </c>
      <c r="H9" s="12" t="s">
        <v>33</v>
      </c>
      <c r="I9" s="12">
        <v>1</v>
      </c>
      <c r="J9" s="12" t="s">
        <v>34</v>
      </c>
      <c r="K9" s="12">
        <v>35</v>
      </c>
      <c r="L9" s="12" t="s">
        <v>43</v>
      </c>
      <c r="M9" s="12" t="s">
        <v>36</v>
      </c>
      <c r="N9" s="12" t="s">
        <v>36</v>
      </c>
      <c r="O9" s="12" t="s">
        <v>36</v>
      </c>
      <c r="P9" s="12" t="s">
        <v>37</v>
      </c>
      <c r="Q9" s="12" t="s">
        <v>38</v>
      </c>
      <c r="R9" s="12" t="s">
        <v>54</v>
      </c>
      <c r="S9" s="12"/>
      <c r="T9" s="23" t="s">
        <v>40</v>
      </c>
      <c r="U9" s="29">
        <v>1</v>
      </c>
      <c r="V9" s="12"/>
      <c r="W9" s="12"/>
      <c r="X9" s="32" t="s">
        <v>55</v>
      </c>
      <c r="Y9" s="15" t="s">
        <v>56</v>
      </c>
    </row>
    <row r="10" ht="100" customHeight="1" spans="1:25">
      <c r="A10" s="11">
        <f t="shared" si="1"/>
        <v>50</v>
      </c>
      <c r="B10" s="12" t="s">
        <v>58</v>
      </c>
      <c r="C10" s="13">
        <f t="shared" si="0"/>
        <v>1</v>
      </c>
      <c r="D10" s="12" t="s">
        <v>59</v>
      </c>
      <c r="E10" s="12" t="s">
        <v>31</v>
      </c>
      <c r="F10" s="14">
        <f>COUNTIFS(D$3:D10,D10,A$3:A10,A10)</f>
        <v>1</v>
      </c>
      <c r="G10" s="15" t="s">
        <v>60</v>
      </c>
      <c r="H10" s="12" t="s">
        <v>33</v>
      </c>
      <c r="I10" s="12">
        <v>1</v>
      </c>
      <c r="J10" s="12" t="s">
        <v>34</v>
      </c>
      <c r="K10" s="12">
        <v>35</v>
      </c>
      <c r="L10" s="12" t="s">
        <v>35</v>
      </c>
      <c r="M10" s="12" t="s">
        <v>36</v>
      </c>
      <c r="N10" s="12" t="s">
        <v>36</v>
      </c>
      <c r="O10" s="12" t="s">
        <v>36</v>
      </c>
      <c r="P10" s="15" t="s">
        <v>37</v>
      </c>
      <c r="Q10" s="12" t="s">
        <v>38</v>
      </c>
      <c r="R10" s="15" t="s">
        <v>39</v>
      </c>
      <c r="S10" s="12"/>
      <c r="T10" s="23" t="s">
        <v>40</v>
      </c>
      <c r="U10" s="29">
        <v>1</v>
      </c>
      <c r="V10" s="12"/>
      <c r="W10" s="12"/>
      <c r="X10" s="30"/>
      <c r="Y10" s="15" t="s">
        <v>61</v>
      </c>
    </row>
    <row r="11" ht="71" customHeight="1" spans="1:25">
      <c r="A11" s="11">
        <f t="shared" si="1"/>
        <v>50</v>
      </c>
      <c r="B11" s="12" t="s">
        <v>58</v>
      </c>
      <c r="C11" s="13">
        <f t="shared" si="0"/>
        <v>1</v>
      </c>
      <c r="D11" s="12" t="s">
        <v>59</v>
      </c>
      <c r="E11" s="17" t="s">
        <v>31</v>
      </c>
      <c r="F11" s="14">
        <f>COUNTIFS(D$3:D11,D11,A$3:A11,A11)</f>
        <v>2</v>
      </c>
      <c r="G11" s="15" t="s">
        <v>62</v>
      </c>
      <c r="H11" s="12" t="s">
        <v>33</v>
      </c>
      <c r="I11" s="17">
        <v>1</v>
      </c>
      <c r="J11" s="12" t="s">
        <v>34</v>
      </c>
      <c r="K11" s="17">
        <v>35</v>
      </c>
      <c r="L11" s="17" t="s">
        <v>43</v>
      </c>
      <c r="M11" s="17" t="s">
        <v>36</v>
      </c>
      <c r="N11" s="17" t="s">
        <v>36</v>
      </c>
      <c r="O11" s="17" t="s">
        <v>36</v>
      </c>
      <c r="P11" s="15" t="s">
        <v>37</v>
      </c>
      <c r="Q11" s="17" t="s">
        <v>38</v>
      </c>
      <c r="R11" s="15" t="s">
        <v>39</v>
      </c>
      <c r="S11" s="17"/>
      <c r="T11" s="23" t="s">
        <v>40</v>
      </c>
      <c r="U11" s="33">
        <v>1</v>
      </c>
      <c r="V11" s="17"/>
      <c r="W11" s="17"/>
      <c r="X11" s="34"/>
      <c r="Y11" s="15" t="s">
        <v>61</v>
      </c>
    </row>
    <row r="12" ht="80" customHeight="1" spans="1:25">
      <c r="A12" s="11">
        <f t="shared" si="1"/>
        <v>51</v>
      </c>
      <c r="B12" s="12" t="s">
        <v>63</v>
      </c>
      <c r="C12" s="13">
        <f t="shared" si="0"/>
        <v>1</v>
      </c>
      <c r="D12" s="18" t="s">
        <v>64</v>
      </c>
      <c r="E12" s="18" t="s">
        <v>31</v>
      </c>
      <c r="F12" s="14">
        <f>COUNTIFS(D$3:D12,D12,A$3:A12,A12)</f>
        <v>1</v>
      </c>
      <c r="G12" s="15" t="s">
        <v>65</v>
      </c>
      <c r="H12" s="18" t="s">
        <v>33</v>
      </c>
      <c r="I12" s="18">
        <v>1</v>
      </c>
      <c r="J12" s="18" t="s">
        <v>34</v>
      </c>
      <c r="K12" s="18">
        <v>35</v>
      </c>
      <c r="L12" s="18" t="s">
        <v>35</v>
      </c>
      <c r="M12" s="18" t="s">
        <v>36</v>
      </c>
      <c r="N12" s="18" t="s">
        <v>36</v>
      </c>
      <c r="O12" s="18" t="s">
        <v>36</v>
      </c>
      <c r="P12" s="18" t="s">
        <v>37</v>
      </c>
      <c r="Q12" s="18" t="s">
        <v>38</v>
      </c>
      <c r="R12" s="18" t="s">
        <v>66</v>
      </c>
      <c r="S12" s="18"/>
      <c r="T12" s="18" t="s">
        <v>40</v>
      </c>
      <c r="U12" s="35">
        <v>1</v>
      </c>
      <c r="V12" s="18"/>
      <c r="W12" s="36"/>
      <c r="X12" s="18"/>
      <c r="Y12" s="44" t="s">
        <v>67</v>
      </c>
    </row>
    <row r="13" ht="101" customHeight="1" spans="1:25">
      <c r="A13" s="11">
        <f t="shared" si="1"/>
        <v>51</v>
      </c>
      <c r="B13" s="12" t="s">
        <v>63</v>
      </c>
      <c r="C13" s="13">
        <f t="shared" si="0"/>
        <v>1</v>
      </c>
      <c r="D13" s="18" t="s">
        <v>64</v>
      </c>
      <c r="E13" s="18" t="s">
        <v>31</v>
      </c>
      <c r="F13" s="14">
        <f>COUNTIFS(D$3:D13,D13,A$3:A13,A13)</f>
        <v>2</v>
      </c>
      <c r="G13" s="15" t="s">
        <v>68</v>
      </c>
      <c r="H13" s="18" t="s">
        <v>33</v>
      </c>
      <c r="I13" s="18">
        <v>1</v>
      </c>
      <c r="J13" s="18" t="s">
        <v>34</v>
      </c>
      <c r="K13" s="18">
        <v>35</v>
      </c>
      <c r="L13" s="18" t="s">
        <v>43</v>
      </c>
      <c r="M13" s="18" t="s">
        <v>36</v>
      </c>
      <c r="N13" s="18" t="s">
        <v>36</v>
      </c>
      <c r="O13" s="18" t="s">
        <v>36</v>
      </c>
      <c r="P13" s="18" t="s">
        <v>37</v>
      </c>
      <c r="Q13" s="18" t="s">
        <v>38</v>
      </c>
      <c r="R13" s="18" t="s">
        <v>66</v>
      </c>
      <c r="S13" s="18"/>
      <c r="T13" s="18" t="s">
        <v>40</v>
      </c>
      <c r="U13" s="35">
        <v>1</v>
      </c>
      <c r="V13" s="18"/>
      <c r="W13" s="36"/>
      <c r="X13" s="18"/>
      <c r="Y13" s="44" t="s">
        <v>67</v>
      </c>
    </row>
    <row r="14" ht="217" customHeight="1" spans="1:25">
      <c r="A14" s="11">
        <f t="shared" si="1"/>
        <v>52</v>
      </c>
      <c r="B14" s="12" t="s">
        <v>69</v>
      </c>
      <c r="C14" s="13">
        <f t="shared" si="0"/>
        <v>1</v>
      </c>
      <c r="D14" s="19" t="s">
        <v>70</v>
      </c>
      <c r="E14" s="20" t="s">
        <v>71</v>
      </c>
      <c r="F14" s="14">
        <f>COUNTIFS(D$3:D14,D14,A$3:A14,A14)</f>
        <v>1</v>
      </c>
      <c r="G14" s="21" t="s">
        <v>72</v>
      </c>
      <c r="H14" s="19" t="s">
        <v>33</v>
      </c>
      <c r="I14" s="19">
        <v>1</v>
      </c>
      <c r="J14" s="23" t="s">
        <v>34</v>
      </c>
      <c r="K14" s="19">
        <v>35</v>
      </c>
      <c r="L14" s="24" t="s">
        <v>35</v>
      </c>
      <c r="M14" s="25" t="s">
        <v>36</v>
      </c>
      <c r="N14" s="25" t="s">
        <v>36</v>
      </c>
      <c r="O14" s="25" t="s">
        <v>36</v>
      </c>
      <c r="P14" s="25" t="s">
        <v>73</v>
      </c>
      <c r="Q14" s="25" t="s">
        <v>74</v>
      </c>
      <c r="R14" s="25" t="s">
        <v>75</v>
      </c>
      <c r="S14" s="37" t="s">
        <v>76</v>
      </c>
      <c r="T14" s="20" t="s">
        <v>77</v>
      </c>
      <c r="U14" s="19" t="s">
        <v>78</v>
      </c>
      <c r="V14" s="38"/>
      <c r="W14" s="38"/>
      <c r="X14" s="39"/>
      <c r="Y14" s="44" t="s">
        <v>79</v>
      </c>
    </row>
    <row r="15" ht="201" customHeight="1" spans="1:25">
      <c r="A15" s="11">
        <f t="shared" si="1"/>
        <v>52</v>
      </c>
      <c r="B15" s="12" t="s">
        <v>69</v>
      </c>
      <c r="C15" s="13">
        <f t="shared" si="0"/>
        <v>1</v>
      </c>
      <c r="D15" s="19" t="s">
        <v>70</v>
      </c>
      <c r="E15" s="20" t="s">
        <v>71</v>
      </c>
      <c r="F15" s="14">
        <f>COUNTIFS(D$3:D15,D15,A$3:A15,A15)</f>
        <v>2</v>
      </c>
      <c r="G15" s="21" t="s">
        <v>80</v>
      </c>
      <c r="H15" s="19" t="s">
        <v>33</v>
      </c>
      <c r="I15" s="26">
        <v>1</v>
      </c>
      <c r="J15" s="20" t="s">
        <v>34</v>
      </c>
      <c r="K15" s="19">
        <v>35</v>
      </c>
      <c r="L15" s="20" t="s">
        <v>43</v>
      </c>
      <c r="M15" s="25" t="s">
        <v>36</v>
      </c>
      <c r="N15" s="25" t="s">
        <v>36</v>
      </c>
      <c r="O15" s="25" t="s">
        <v>36</v>
      </c>
      <c r="P15" s="25" t="s">
        <v>73</v>
      </c>
      <c r="Q15" s="25" t="s">
        <v>74</v>
      </c>
      <c r="R15" s="25" t="s">
        <v>75</v>
      </c>
      <c r="S15" s="37" t="s">
        <v>76</v>
      </c>
      <c r="T15" s="20" t="s">
        <v>77</v>
      </c>
      <c r="U15" s="19" t="s">
        <v>78</v>
      </c>
      <c r="V15" s="38"/>
      <c r="W15" s="38"/>
      <c r="X15" s="39"/>
      <c r="Y15" s="44" t="s">
        <v>79</v>
      </c>
    </row>
    <row r="16" ht="175" customHeight="1" spans="1:25">
      <c r="A16" s="11">
        <f t="shared" si="1"/>
        <v>52</v>
      </c>
      <c r="B16" s="12" t="s">
        <v>69</v>
      </c>
      <c r="C16" s="13">
        <f t="shared" si="0"/>
        <v>2</v>
      </c>
      <c r="D16" s="15" t="s">
        <v>81</v>
      </c>
      <c r="E16" s="20" t="s">
        <v>71</v>
      </c>
      <c r="F16" s="14">
        <f>COUNTIFS(D$3:D16,D16,A$3:A16,A16)</f>
        <v>1</v>
      </c>
      <c r="G16" s="22" t="s">
        <v>82</v>
      </c>
      <c r="H16" s="22" t="s">
        <v>33</v>
      </c>
      <c r="I16" s="27">
        <v>1</v>
      </c>
      <c r="J16" s="20" t="s">
        <v>34</v>
      </c>
      <c r="K16" s="27">
        <v>35</v>
      </c>
      <c r="L16" s="24" t="s">
        <v>35</v>
      </c>
      <c r="M16" s="24" t="s">
        <v>36</v>
      </c>
      <c r="N16" s="24" t="s">
        <v>36</v>
      </c>
      <c r="O16" s="28" t="s">
        <v>36</v>
      </c>
      <c r="P16" s="24" t="s">
        <v>73</v>
      </c>
      <c r="Q16" s="24" t="s">
        <v>74</v>
      </c>
      <c r="R16" s="22" t="s">
        <v>83</v>
      </c>
      <c r="S16" s="20" t="s">
        <v>84</v>
      </c>
      <c r="T16" s="20" t="s">
        <v>77</v>
      </c>
      <c r="U16" s="40">
        <v>1</v>
      </c>
      <c r="V16" s="38"/>
      <c r="W16" s="38"/>
      <c r="X16" s="39"/>
      <c r="Y16" s="44" t="s">
        <v>79</v>
      </c>
    </row>
    <row r="17" ht="163" customHeight="1" spans="1:25">
      <c r="A17" s="11">
        <f t="shared" si="1"/>
        <v>52</v>
      </c>
      <c r="B17" s="12" t="s">
        <v>69</v>
      </c>
      <c r="C17" s="13">
        <f t="shared" si="0"/>
        <v>2</v>
      </c>
      <c r="D17" s="22" t="s">
        <v>81</v>
      </c>
      <c r="E17" s="20" t="s">
        <v>71</v>
      </c>
      <c r="F17" s="14">
        <f>COUNTIFS(D$3:D17,D17,A$3:A17,A17)</f>
        <v>2</v>
      </c>
      <c r="G17" s="22" t="s">
        <v>85</v>
      </c>
      <c r="H17" s="22" t="s">
        <v>33</v>
      </c>
      <c r="I17" s="27">
        <v>1</v>
      </c>
      <c r="J17" s="20" t="s">
        <v>34</v>
      </c>
      <c r="K17" s="27">
        <v>35</v>
      </c>
      <c r="L17" s="20" t="s">
        <v>43</v>
      </c>
      <c r="M17" s="24" t="s">
        <v>36</v>
      </c>
      <c r="N17" s="24" t="s">
        <v>36</v>
      </c>
      <c r="O17" s="28" t="s">
        <v>36</v>
      </c>
      <c r="P17" s="24" t="s">
        <v>73</v>
      </c>
      <c r="Q17" s="24" t="s">
        <v>74</v>
      </c>
      <c r="R17" s="22" t="s">
        <v>83</v>
      </c>
      <c r="S17" s="20" t="s">
        <v>84</v>
      </c>
      <c r="T17" s="20" t="s">
        <v>77</v>
      </c>
      <c r="U17" s="40">
        <v>1</v>
      </c>
      <c r="V17" s="38"/>
      <c r="W17" s="38"/>
      <c r="X17" s="39"/>
      <c r="Y17" s="44" t="s">
        <v>79</v>
      </c>
    </row>
  </sheetData>
  <sheetProtection password="E2BC" sheet="1" objects="1"/>
  <autoFilter xmlns:etc="http://www.wps.cn/officeDocument/2017/etCustomData" ref="A1:Y17" etc:filterBottomFollowUsedRange="0">
    <extLst/>
  </autoFilter>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L15 L17">
      <formula1>"男,女,不限"</formula1>
    </dataValidation>
    <dataValidation type="list" allowBlank="1" showInputMessage="1" showErrorMessage="1" sqref="E14:E17">
      <formula1>"财政核拨,财政核补,经费自给"</formula1>
    </dataValidation>
    <dataValidation type="list" allowBlank="1" showInputMessage="1" showErrorMessage="1" sqref="J10:J11">
      <formula1>"专门岗位一,专门岗位二,非专门岗位"</formula1>
    </dataValidation>
    <dataValidation type="list" allowBlank="1" showInputMessage="1" showErrorMessage="1" sqref="J14:J17">
      <formula1>"专门岗位,非专门岗位"</formula1>
    </dataValidation>
    <dataValidation type="list" allowBlank="1" showInputMessage="1" showErrorMessage="1" sqref="P10:P11">
      <formula1>"中专及以上,大专及以上,本科及以上,研究生"</formula1>
    </dataValidation>
    <dataValidation type="list" allowBlank="1" showInputMessage="1" showErrorMessage="1" sqref="T8:T11 T14:T17">
      <formula1>"综合基础知识,医学基础知识,护理基础知识,免笔试"</formula1>
    </dataValidation>
  </dataValidations>
  <pageMargins left="0.354166666666667" right="0.75" top="1" bottom="1" header="0.511805555555556" footer="0.511805555555556"/>
  <pageSetup paperSize="9" scale="70"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蝴蝶</cp:lastModifiedBy>
  <dcterms:created xsi:type="dcterms:W3CDTF">2018-05-28T03:28:41Z</dcterms:created>
  <dcterms:modified xsi:type="dcterms:W3CDTF">2025-03-27T01:08:02Z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2052-12.1.0.20754</vt:lpwstr>
  </property>
  <property fmtid="{D5CDD505-2E9C-101B-9397-08002B2CF9AE}" pid="3" name="ICV">
    <vt:lpwstr>083A910FDBF44B7BB12E0D97A29BC212_13</vt:lpwstr>
  </property>
</Properties>
</file>