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3"/>
  </bookViews>
  <sheets>
    <sheet name="市直属" sheetId="4" r:id="rId1"/>
    <sheet name="鲤城区" sheetId="1" r:id="rId2"/>
    <sheet name="丰泽区" sheetId="2" r:id="rId3"/>
    <sheet name="洛江区" sheetId="3" r:id="rId4"/>
    <sheet name="泉港区" sheetId="5" r:id="rId5"/>
    <sheet name="石狮市" sheetId="6" r:id="rId6"/>
    <sheet name="晋江市" sheetId="7" r:id="rId7"/>
    <sheet name="南安市" sheetId="8" r:id="rId8"/>
    <sheet name="惠安县" sheetId="9" r:id="rId9"/>
    <sheet name="安溪县" sheetId="10" r:id="rId10"/>
    <sheet name="永春县" sheetId="11" r:id="rId11"/>
    <sheet name="德化县" sheetId="12" r:id="rId12"/>
    <sheet name="泉州开发区" sheetId="13" r:id="rId13"/>
    <sheet name="台商投资区"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<sst xmlns="http://schemas.openxmlformats.org/spreadsheetml/2006/main" count="19968" uniqueCount="2825">
  <si>
    <t>01-2025年泉州市直事业单位公开招聘编制内工作人员岗位信息表</t>
  </si>
  <si>
    <t>主管代码</t>
  </si>
  <si>
    <t>主管
部门</t>
  </si>
  <si>
    <t>单位代码</t>
  </si>
  <si>
    <t>单位名称</t>
  </si>
  <si>
    <t>经费
形式</t>
  </si>
  <si>
    <t>岗位代码</t>
  </si>
  <si>
    <t>岗位类别及名称</t>
  </si>
  <si>
    <t>岗位最高
级别</t>
  </si>
  <si>
    <t>招聘
人数</t>
  </si>
  <si>
    <t>专门
岗位</t>
  </si>
  <si>
    <t>所 需 资 格 条 件</t>
  </si>
  <si>
    <t>笔试科目</t>
  </si>
  <si>
    <t>考试方式及折算
比例</t>
  </si>
  <si>
    <t>备注</t>
  </si>
  <si>
    <t>招聘单位联系人及电话</t>
  </si>
  <si>
    <t>最高
年龄</t>
  </si>
  <si>
    <t>性别</t>
  </si>
  <si>
    <t>户籍</t>
  </si>
  <si>
    <t>政治面貌</t>
  </si>
  <si>
    <t>学历类别</t>
  </si>
  <si>
    <t>学历</t>
  </si>
  <si>
    <t>学位</t>
  </si>
  <si>
    <t>专业要求</t>
  </si>
  <si>
    <t>其他要求</t>
  </si>
  <si>
    <t>笔试</t>
  </si>
  <si>
    <t>面试</t>
  </si>
  <si>
    <t>专业测试</t>
  </si>
  <si>
    <t>泉州市人大常委会办公室</t>
  </si>
  <si>
    <t>泉州市人大代表履职服务中心</t>
  </si>
  <si>
    <t>财政核拨</t>
  </si>
  <si>
    <t>专技（文字综合1）</t>
  </si>
  <si>
    <t>12级</t>
  </si>
  <si>
    <t>非专
门岗
位</t>
  </si>
  <si>
    <t>男</t>
  </si>
  <si>
    <t>不限</t>
  </si>
  <si>
    <t>研究生</t>
  </si>
  <si>
    <t>硕士及以上</t>
  </si>
  <si>
    <t>综合基础知识</t>
  </si>
  <si>
    <t>傅女士：0595-28389827</t>
  </si>
  <si>
    <t>专技（文字综合2）</t>
  </si>
  <si>
    <t>女</t>
  </si>
  <si>
    <t>中共泉州市
委宣传部</t>
  </si>
  <si>
    <t>泉州
晚报社</t>
  </si>
  <si>
    <t>自收
自支</t>
  </si>
  <si>
    <t>专技（采编）</t>
  </si>
  <si>
    <t>本科及以上</t>
  </si>
  <si>
    <t>学士及以上</t>
  </si>
  <si>
    <t>中国语言文学类、新闻传播学类、经济贸
易类、法学类</t>
  </si>
  <si>
    <t>王女士：
0595-22500167</t>
  </si>
  <si>
    <t>专技（视频制作）</t>
  </si>
  <si>
    <t>新闻传播学类、动漫设计与制作、动漫设计、动漫制作技术、动画</t>
  </si>
  <si>
    <t>专技（程序员）</t>
  </si>
  <si>
    <t>计算机软件技术类、计算机网络技术类</t>
  </si>
  <si>
    <t>中共泉州市委宣传部</t>
  </si>
  <si>
    <t>泉州广播电视台</t>
  </si>
  <si>
    <t>自收自支</t>
  </si>
  <si>
    <t>专技（全媒体采编）</t>
  </si>
  <si>
    <t>中国语言文学类、新闻传播学类、经济贸易类、财政金融类、法学类</t>
  </si>
  <si>
    <t>郑先生：0595-22111226</t>
  </si>
  <si>
    <t>共青团泉州市委</t>
  </si>
  <si>
    <t>泉州市青少年宫</t>
  </si>
  <si>
    <t>专技（书法教师）</t>
  </si>
  <si>
    <t>教育学类、书法学</t>
  </si>
  <si>
    <t>持有小学及以上美术或书法教师资格证</t>
  </si>
  <si>
    <t>专业测试为书法教学技能测试</t>
  </si>
  <si>
    <t>张先生：0595-22199720</t>
  </si>
  <si>
    <t>专技（科学教师）</t>
  </si>
  <si>
    <t>物理学类、化学类、化工与制药类、生物科学类、生物工程类、计算机科学与技术类、地理科学类、科学教育类</t>
  </si>
  <si>
    <t>持有小学及以上岗位专业要求中任一专业教师资格证</t>
  </si>
  <si>
    <t>专业测试为科学教学技能测试</t>
  </si>
  <si>
    <t>泉州市残疾人联合会</t>
  </si>
  <si>
    <t>泉州市残疾人康复中心</t>
  </si>
  <si>
    <t>专技
（医师）</t>
  </si>
  <si>
    <t>中医学和中西医结合类</t>
  </si>
  <si>
    <t>须取得与岗位专业要求相应的执业医师资格证书；须取得与岗位专业要求相应的住院医师规范化培训合格证书，证书取得时间可放宽至2025年12月31日，未取得的按约定解除聘用合同。</t>
  </si>
  <si>
    <t>医学基础知识</t>
  </si>
  <si>
    <t>陈女士：0595-28127148</t>
  </si>
  <si>
    <t>泉州市残疾人托养中心</t>
  </si>
  <si>
    <t>专技（社会工作）</t>
  </si>
  <si>
    <t>教育学类、社会工作、青少年工作与管理</t>
  </si>
  <si>
    <t>林先生：0595-68991927</t>
  </si>
  <si>
    <t>泉州市人民政府办公室</t>
  </si>
  <si>
    <t>泉州市外事翻译与对外交流服务中心</t>
  </si>
  <si>
    <t>专技(英语翻译）</t>
  </si>
  <si>
    <t>外国语言文学类</t>
  </si>
  <si>
    <t>须取得全国翻译专业资格（水平）考试(CATTI）英语二级口译及以上证书</t>
  </si>
  <si>
    <t>苏先生：0595-22110168</t>
  </si>
  <si>
    <t>专技（日语翻译）</t>
  </si>
  <si>
    <t>须取得全国翻译专业资格（水平）考试(CATTI）日语二级口译及以上证书</t>
  </si>
  <si>
    <t>泉州市人民政府机关医疗室</t>
  </si>
  <si>
    <t>专技（临床医师）</t>
  </si>
  <si>
    <t>全科医学、内科学、临床医学</t>
  </si>
  <si>
    <t>须取得与岗位专业要求相应的执业医师资格证书和规范化培训合格证</t>
  </si>
  <si>
    <t>张女士：0595-28388551</t>
  </si>
  <si>
    <t>泉州市机关事务服务中心</t>
  </si>
  <si>
    <t>专技（会计）</t>
  </si>
  <si>
    <t>会计与审计类</t>
  </si>
  <si>
    <t>张先生：0595-28280219</t>
  </si>
  <si>
    <t>专技（工程技术）</t>
  </si>
  <si>
    <t>土建类</t>
  </si>
  <si>
    <t>泉州市12345政务服务便民热线中心</t>
  </si>
  <si>
    <t>专技（诉求办理业务支撑）</t>
  </si>
  <si>
    <t>法学类</t>
  </si>
  <si>
    <t>陈女士：
0595-28382358</t>
  </si>
  <si>
    <t>泉州市发展和改革委员会</t>
  </si>
  <si>
    <t>泉州市产业发展中心（泉州市铁路建设发展中心）</t>
  </si>
  <si>
    <t>专技（经济管理）</t>
  </si>
  <si>
    <t>经济贸易类、财政金融类、统计学类、管理科学与工程类、会计与审计类</t>
  </si>
  <si>
    <t>谢先生0595-22980721</t>
  </si>
  <si>
    <t>土建类、铁道运输类、城市轨道运输类</t>
  </si>
  <si>
    <t>泉州市价格认定中心</t>
  </si>
  <si>
    <t>专技（价格认定）</t>
  </si>
  <si>
    <t>李先生：0595-22130385</t>
  </si>
  <si>
    <t>泉州市粮食与物资储备中心（泉州市粮油质量监测站）</t>
  </si>
  <si>
    <t>专技（粮油检测）</t>
  </si>
  <si>
    <t>化学类、食品科学与工程类</t>
  </si>
  <si>
    <t>陈女士：0595-22378082</t>
  </si>
  <si>
    <t>泉州市教育局</t>
  </si>
  <si>
    <t>泉州工艺美术职业学院</t>
  </si>
  <si>
    <t>专技（辅导员1）</t>
  </si>
  <si>
    <t>中共党员</t>
  </si>
  <si>
    <t>郑先生：0595-23558957</t>
  </si>
  <si>
    <t>专技（辅导员2）</t>
  </si>
  <si>
    <t>泉州幼儿师范高等专科学校</t>
  </si>
  <si>
    <t>周女士：0595-22391823</t>
  </si>
  <si>
    <t>泉州医学高等专科学校</t>
  </si>
  <si>
    <t>蔡女士：0595-22136632</t>
  </si>
  <si>
    <t>基础医学类、公共卫生与预防医学类、临床医学类、药学类、心理学类</t>
  </si>
  <si>
    <t>1.入职后直接入住学生公寓，不少于3年。2.工作地点服从学校安排，南安校区为主。</t>
  </si>
  <si>
    <t>福建省泉州市农业学校</t>
  </si>
  <si>
    <t>专技（动漫与游戏设计教师）</t>
  </si>
  <si>
    <t>艺术设计类、计算机多媒体技术类</t>
  </si>
  <si>
    <t>持有中职及以上相应任教学科教师资格证；未取得教师资格证的应于聘用后一年内取得相应教师资格证</t>
  </si>
  <si>
    <t>陈老师
0595-22101805</t>
  </si>
  <si>
    <t>专技（数字影 像技术教师）</t>
  </si>
  <si>
    <t>专技（智慧健康养老服务教师）</t>
  </si>
  <si>
    <t>护理学类</t>
  </si>
  <si>
    <t>持有护士资格证。持有中职及以上相应任教学科教师资格证；未取得教师资格证的应于聘用后一年内取得相应教师资格证</t>
  </si>
  <si>
    <t>护理专业知识</t>
  </si>
  <si>
    <t>兼校医务室工作</t>
  </si>
  <si>
    <t>专技（宠物养护与经营教师）</t>
  </si>
  <si>
    <t>动物生产类、动物医学类</t>
  </si>
  <si>
    <t>专技（无人机操控与维护教师）</t>
  </si>
  <si>
    <t>航空航天类</t>
  </si>
  <si>
    <t>专技（园林技术教师）</t>
  </si>
  <si>
    <t>植物生产类</t>
  </si>
  <si>
    <t>专技（设施农业生产技术教师）</t>
  </si>
  <si>
    <t>专技（园艺技术教师）</t>
  </si>
  <si>
    <t>管理（办公室职员）</t>
  </si>
  <si>
    <t>9级</t>
  </si>
  <si>
    <t>须持有法律职业资格证A证</t>
  </si>
  <si>
    <t>福建省泉州第一中学</t>
  </si>
  <si>
    <t>倪老师
0595-22787683</t>
  </si>
  <si>
    <t>泉州第五中学海丝校区</t>
  </si>
  <si>
    <t>林老师：0595-29889109</t>
  </si>
  <si>
    <t>泉州第十八中学</t>
  </si>
  <si>
    <t>专技（医师）</t>
  </si>
  <si>
    <t>临床医学类、中医学和中西医结合类</t>
  </si>
  <si>
    <t>须取得与岗位专业要求相应的执业医师资格证书</t>
  </si>
  <si>
    <t>王老师：0595-87606630</t>
  </si>
  <si>
    <t>泉州幼儿师范高等专科学校附属东海湾实验幼儿园</t>
  </si>
  <si>
    <t>林老师：0595-22330733</t>
  </si>
  <si>
    <t>泉州医学高等专科学校附属人民医院</t>
  </si>
  <si>
    <t>财政核补</t>
  </si>
  <si>
    <t>专技（神经内科医师）</t>
  </si>
  <si>
    <t>内科学（神经内科方向）、临床医学（神经内科方向）</t>
  </si>
  <si>
    <t>最低服务期5年，不含外出进修学习的时间</t>
  </si>
  <si>
    <t>张女士：0595-22283476</t>
  </si>
  <si>
    <t>专技（呼吸与危重症医学科医师）</t>
  </si>
  <si>
    <t>内科学（呼吸系病方向）、临床医学（呼吸系病方向）</t>
  </si>
  <si>
    <t>专技（肿瘤科医师）</t>
  </si>
  <si>
    <t>肿瘤学、内科学（肿瘤方向）、临床医学</t>
  </si>
  <si>
    <t>专技（泌尿外科医师）</t>
  </si>
  <si>
    <t>外科学（泌尿外科方向）、临床医学（泌尿外科方向）</t>
  </si>
  <si>
    <t>专技（普通外科医师）</t>
  </si>
  <si>
    <t>外科学（普通外科方向）、临床医学（普通外科方向）</t>
  </si>
  <si>
    <t>专技（神经外科医师）</t>
  </si>
  <si>
    <t>外科学（神经外科方向）、临床医学（神经外科方向）</t>
  </si>
  <si>
    <t>专技（肛肠外科医师）</t>
  </si>
  <si>
    <t>中医肛肠病学、中西医结合、中西医结合临床、中西医临床医学、中医外科学、外科学、临床医学</t>
  </si>
  <si>
    <t>专技（耳鼻喉科医师）</t>
  </si>
  <si>
    <t>耳鼻喉科学、临床医学（耳鼻喉科学方向）</t>
  </si>
  <si>
    <t>专技（重症医学科）</t>
  </si>
  <si>
    <t>重症医学、急诊医学、内科学、外科学、临床医学（重症医学、急诊医学、内科学、外科学方向）、中西医结合临床（危急重症方向）</t>
  </si>
  <si>
    <t>专技（超声科医师）</t>
  </si>
  <si>
    <t>医学影像学、临床医学、超声医学、影像医学与核医学</t>
  </si>
  <si>
    <t>专技（口腔牙周科医师）</t>
  </si>
  <si>
    <t>口腔医学（牙周病学方向）、口腔临床医学（牙周病学方向）、临床口腔医学（牙周病学方向）、口腔医学硕士（牙周病学方向）、牙周病学</t>
  </si>
  <si>
    <t>专技（口腔儿童牙科医师）</t>
  </si>
  <si>
    <t>口腔医学（儿童口腔医学方向）、口腔临床医学（儿童口腔医学方向）、临床口腔医学（儿童口腔医学方向）、口腔医学硕士（儿童口腔医学方向）、儿童口腔医学</t>
  </si>
  <si>
    <t>专技（口腔颌面外科医师）</t>
  </si>
  <si>
    <t>口腔医学（颌面外科方向）、口腔临床医学（颌面外科方向）、临床口腔医学（颌面外科方向）、口腔医学硕士（颌面外科方向）、口腔颌面外科学</t>
  </si>
  <si>
    <t>泉州市科学技术局</t>
  </si>
  <si>
    <t>泉州市科学技术信息研究所</t>
  </si>
  <si>
    <t>专技（科技管理）</t>
  </si>
  <si>
    <t>物理学类、电子信息类、化学类</t>
  </si>
  <si>
    <t>陈女士：0595-22579001</t>
  </si>
  <si>
    <t>泉州市新质生产力促进中心</t>
  </si>
  <si>
    <t>须取得国家统一法律职业资格证书</t>
  </si>
  <si>
    <t xml:space="preserve"> 喻女士：0595-28129500</t>
  </si>
  <si>
    <t>泉州高新技术产业开发区创业服务中心</t>
  </si>
  <si>
    <t>机械类、电子信息类</t>
  </si>
  <si>
    <t>林女士：0595-22572138</t>
  </si>
  <si>
    <t>泉州市工业和信息化局</t>
  </si>
  <si>
    <t>泉州市工业经济发展促进中心</t>
  </si>
  <si>
    <t>财政核拔</t>
  </si>
  <si>
    <t>专技（行业保障）</t>
  </si>
  <si>
    <t>能源动力类、通信信息类、电气自动化类</t>
  </si>
  <si>
    <t>王先生；0595-22386656</t>
  </si>
  <si>
    <t>泉州市民族与宗教事务局</t>
  </si>
  <si>
    <t>泉州市民族宗教事务服务中心</t>
  </si>
  <si>
    <t>专技（综合事务）</t>
  </si>
  <si>
    <t>会计与审计类、民族宗教类、新闻传播类</t>
  </si>
  <si>
    <t>许女士，0595-28380019</t>
  </si>
  <si>
    <t>泉州市公安局</t>
  </si>
  <si>
    <t>泉州市公安局警务辅助中心</t>
  </si>
  <si>
    <t>专技（警务辅助1）</t>
  </si>
  <si>
    <t>电子信息类、电气自动化类、计算机科学与技术类</t>
  </si>
  <si>
    <t>最低服务年限5年；考察参照公安机关录用人民警察的有关规定执行；按成绩选岗：市局2人、城区分局4人、郊区分局1人。</t>
  </si>
  <si>
    <r>
      <t>高先生：0595-</t>
    </r>
    <r>
      <rPr>
        <sz val="10"/>
        <color indexed="8"/>
        <rFont val="宋体"/>
        <charset val="134"/>
      </rPr>
      <t>22180281</t>
    </r>
  </si>
  <si>
    <t>专技（警务辅助2）</t>
  </si>
  <si>
    <t>专技（警务辅助3）</t>
  </si>
  <si>
    <t>最低服务年限5年；考察参照公安机关录用人民警察的有关规定执行；按成绩选岗：市局1人、城区分局2人、郊区分局1人。</t>
  </si>
  <si>
    <t>专技（警务辅助4）</t>
  </si>
  <si>
    <t>专技（警务辅助5）</t>
  </si>
  <si>
    <t>图书档案学类</t>
  </si>
  <si>
    <t>最低服务年限5年；考察参照公安机关录用人民警察的有关规定执行；市局1人。</t>
  </si>
  <si>
    <t>专技（警务辅助6）</t>
  </si>
  <si>
    <t>专技（警务辅助7）</t>
  </si>
  <si>
    <t>公共卫生与预防医学类、临床医学类、中医学和中西医结合类</t>
  </si>
  <si>
    <t>专技（警务辅助8）</t>
  </si>
  <si>
    <t>专技（警务辅助9）</t>
  </si>
  <si>
    <t>专技（警务辅助10）</t>
  </si>
  <si>
    <t>专技（警务辅助11）</t>
  </si>
  <si>
    <t>电子信息类、电气自动化类、计算机科学与技术类、会计与审计类、图书档案学类</t>
  </si>
  <si>
    <t>专技（警务辅助12）</t>
  </si>
  <si>
    <t>泉州市人力资源和社会保障局</t>
  </si>
  <si>
    <t>泉州技师学院</t>
  </si>
  <si>
    <t>专技（汽车专业实习指导教师）</t>
  </si>
  <si>
    <t>机械类</t>
  </si>
  <si>
    <t>持有汽车维修工二级及以上职业资格证书或技能等级证书</t>
  </si>
  <si>
    <t xml:space="preserve">1.最低服务年限5年。
2.工作地点在泉州技师学院永春校区（永春县湖洋镇）。
</t>
  </si>
  <si>
    <t>王女士：0595-22157607</t>
  </si>
  <si>
    <t>专技（电气专业理论教师）</t>
  </si>
  <si>
    <t>电气自动化类、机械类、土建类</t>
  </si>
  <si>
    <t>持有电气相关专业三级及以上职业资格证书或技能等级证书</t>
  </si>
  <si>
    <t>1.最低服务年限5年。
2.工作地点在泉州技师学院永春校区（永春县湖洋镇）。</t>
  </si>
  <si>
    <t>泉州市自然资源和规划局</t>
  </si>
  <si>
    <t>泉州市土地储备中心</t>
  </si>
  <si>
    <t>最低服务年限为5年</t>
  </si>
  <si>
    <r>
      <t>郑女士：0595-</t>
    </r>
    <r>
      <rPr>
        <sz val="10"/>
        <rFont val="宋体"/>
        <charset val="134"/>
      </rPr>
      <t>22769857</t>
    </r>
  </si>
  <si>
    <t>专技（规划1）</t>
  </si>
  <si>
    <t>土建类（规划方向）</t>
  </si>
  <si>
    <t>最低服务年限为5年，考生报名时需将研究生成绩单扫描件发送至电子邮箱：qzgtrj@163.com</t>
  </si>
  <si>
    <t>专技（规划2）</t>
  </si>
  <si>
    <t>郑女士：0595-22769857</t>
  </si>
  <si>
    <t>泉州市不动产登记中心</t>
  </si>
  <si>
    <t>专技（不动产登记受理实务）</t>
  </si>
  <si>
    <t>计算机硬件技术类、计算机软件技术类、计算机网络技术类</t>
  </si>
  <si>
    <t>最低服务年限5年</t>
  </si>
  <si>
    <t>泉州市国土整治中心</t>
  </si>
  <si>
    <t>会计与审计类、统计学类</t>
  </si>
  <si>
    <t>泉州市国土空间规划发展研究中心</t>
  </si>
  <si>
    <t>专技（综合）</t>
  </si>
  <si>
    <t>公共管理类</t>
  </si>
  <si>
    <t>专技（国土空间规划1）</t>
  </si>
  <si>
    <t>土建类（规划、建筑、景观方向）、交通运输综合管理类（规划方向）</t>
  </si>
  <si>
    <t>考生报名时需将研究生成绩单扫描件发送至电子邮箱：qzgtrj@163.com</t>
  </si>
  <si>
    <t>专技（（国土空间规划2）</t>
  </si>
  <si>
    <t>泉州市生态
环境局</t>
  </si>
  <si>
    <t>泉州市环境科学研究所（泉州市排污权储备和技术中心）</t>
  </si>
  <si>
    <t>专技（环保）</t>
  </si>
  <si>
    <t>环境生态类、化学类</t>
  </si>
  <si>
    <t>颜先生：0595-22579387</t>
  </si>
  <si>
    <t>泉州市固体废物与化学品环境技术中心（泉州市环境影响评价技术中心）</t>
  </si>
  <si>
    <t>专技（环保1）</t>
  </si>
  <si>
    <t>专技（环保2）</t>
  </si>
  <si>
    <t>泉州市住房和城乡建设局</t>
  </si>
  <si>
    <t>泉州市住房保障服务中心</t>
  </si>
  <si>
    <t>专技（工程）</t>
  </si>
  <si>
    <t>该岗位需24小时值班，常赴现场开展执法、高空作业检查和应急处置等工作。</t>
  </si>
  <si>
    <t>冯女士：22178982</t>
  </si>
  <si>
    <t>泉州市城市建设档案馆</t>
  </si>
  <si>
    <t>专技(工程档案审核)</t>
  </si>
  <si>
    <t>泉州市住房和城乡建设局技术中心</t>
  </si>
  <si>
    <t>泉州市交通运输局</t>
  </si>
  <si>
    <t>泉州市公路事业发展中心各分中心</t>
  </si>
  <si>
    <t>专技（工程1）</t>
  </si>
  <si>
    <t>土建类（公路或桥梁或隧道方向）</t>
  </si>
  <si>
    <t>桥梁隧道分中心2人，直属公路分中心1人，按笔试成绩从高到低优先选岗。参与防台防汛应急抢险，入驻国省干线公路建设工地一线，需夜间作业、野外作业。最低服务期限5年。考生报名时需将研究生成绩单、毕业论文等扫描件发送至电子邮箱：qzglrjk@163.com</t>
  </si>
  <si>
    <t>卜女士:
0595-
22581433</t>
  </si>
  <si>
    <t>专技（工程2）</t>
  </si>
  <si>
    <t>德化公路分中心2人，泉港，安溪公路分中心各1人，按笔试成绩从高到低优先选岗。参与防台防汛应急抢险，入驻国省干线公路建设工地一线，需夜间作业、野外作业。最低服务期限5年。考生报名时需将本科成绩单、毕业论文等扫描件发送至电子邮箱：qzglrjk@163.com</t>
  </si>
  <si>
    <t>专技（文秘档案）</t>
  </si>
  <si>
    <t>中国语言文学类、
图书档案学类</t>
  </si>
  <si>
    <t>市公路中心、泉港公路分中心各1人，按笔试成绩从高到低优先选岗。最低服务期限5年。</t>
  </si>
  <si>
    <t>管理（文秘）</t>
  </si>
  <si>
    <t>中国语言文学类、
法学类</t>
  </si>
  <si>
    <t>惠安、永春公路分中心各1人，按笔试成绩从高到低优先选岗。最低服务期限5年。</t>
  </si>
  <si>
    <t>专技（智慧公路建设）</t>
  </si>
  <si>
    <t>计算机科学与技术类</t>
  </si>
  <si>
    <t>市公路中心、路网应急分中心、桥梁隧道分中心各1人，按笔试成绩从高到低优先选岗。最低服务期限5年。</t>
  </si>
  <si>
    <t>泉州市公路事业发展中心</t>
  </si>
  <si>
    <t>最低服务期限5年。</t>
  </si>
  <si>
    <t>泉州市公路事业发展中心路网应急分中心</t>
  </si>
  <si>
    <t>专技（路网运维）</t>
  </si>
  <si>
    <t>100%</t>
  </si>
  <si>
    <t>泉州市公路事业发展中心晋江分中心</t>
  </si>
  <si>
    <t>泉州市公路事业发展中心德化分中心</t>
  </si>
  <si>
    <t>专技（公路路产路权）</t>
  </si>
  <si>
    <t>法学类、中国语言文学类</t>
  </si>
  <si>
    <t>工作条件艰苦，需参与国省干线专养公路路产巡查。最低服务期限5年。</t>
  </si>
  <si>
    <t>专技（档案文电管理）</t>
  </si>
  <si>
    <t>图书档案学类、新闻传播学类、计算机硬件技术类</t>
  </si>
  <si>
    <t>工作条件艰苦，需参与值班值守。最低服务期限5年。</t>
  </si>
  <si>
    <t>泉州市农业农村局</t>
  </si>
  <si>
    <t>泉州市种植业技术站</t>
  </si>
  <si>
    <t>专技（农学）</t>
  </si>
  <si>
    <t>郑女士,0595-22375685</t>
  </si>
  <si>
    <t>泉州市林业局</t>
  </si>
  <si>
    <t>福建省安溪丰田国有林场</t>
  </si>
  <si>
    <t>专技（林业）</t>
  </si>
  <si>
    <t>森林资源类</t>
  </si>
  <si>
    <t>适应山场野外作业，最低服务年限5年</t>
  </si>
  <si>
    <t>吴先生：0595-22105593</t>
  </si>
  <si>
    <t>福建省永春碧卿国有林场</t>
  </si>
  <si>
    <t>福建省南安罗山国有林场</t>
  </si>
  <si>
    <t>专技（财务）</t>
  </si>
  <si>
    <t>会计与审计类，财政金融类</t>
  </si>
  <si>
    <t>最低服务年限5年。</t>
  </si>
  <si>
    <t>福建省南安五台山国有林场</t>
  </si>
  <si>
    <t>专技   （会计）</t>
  </si>
  <si>
    <t>泉州市水利局</t>
  </si>
  <si>
    <t>泉州市区应急备用水源调配中心</t>
  </si>
  <si>
    <t>专技
（财务）</t>
  </si>
  <si>
    <t>财政金融类</t>
  </si>
  <si>
    <t>陈先生：0595-22572371</t>
  </si>
  <si>
    <t>泉州市龙门滩水资源调配中心</t>
  </si>
  <si>
    <t>专技
（水库管理1）</t>
  </si>
  <si>
    <t>水利类</t>
  </si>
  <si>
    <t>专技
（水库管理2）</t>
  </si>
  <si>
    <t>专技
（网络管理）</t>
  </si>
  <si>
    <t>计算机硬件技术类</t>
  </si>
  <si>
    <t>专技
（水质监测）</t>
  </si>
  <si>
    <t>环境生态类</t>
  </si>
  <si>
    <t>泉州市北渠水资源调配中心</t>
  </si>
  <si>
    <t>专技（工程管理）</t>
  </si>
  <si>
    <t>专技（文字综合）</t>
  </si>
  <si>
    <t>中国语言文学类</t>
  </si>
  <si>
    <t>专技（环境保护）</t>
  </si>
  <si>
    <t>泉州市防汛抗旱抢险救援中心</t>
  </si>
  <si>
    <t>专技（水利技术管理）</t>
  </si>
  <si>
    <t>专技（工程抢险）</t>
  </si>
  <si>
    <t>泉州市山美水库水资源调配中心</t>
  </si>
  <si>
    <t>专技（大坝管理）</t>
  </si>
  <si>
    <r>
      <rPr>
        <sz val="9"/>
        <rFont val="Times New Roman"/>
        <family val="1"/>
        <charset val="0"/>
      </rPr>
      <t>12</t>
    </r>
    <r>
      <rPr>
        <sz val="9"/>
        <rFont val="仿宋_GB2312"/>
        <charset val="0"/>
      </rPr>
      <t>级</t>
    </r>
  </si>
  <si>
    <t>专技（工程造价）</t>
  </si>
  <si>
    <r>
      <rPr>
        <sz val="9"/>
        <rFont val="Times New Roman"/>
        <family val="1"/>
        <charset val="0"/>
      </rPr>
      <t>12</t>
    </r>
    <r>
      <rPr>
        <sz val="9"/>
        <rFont val="方正书宋_GBK"/>
        <charset val="0"/>
      </rPr>
      <t>级</t>
    </r>
  </si>
  <si>
    <r>
      <rPr>
        <sz val="9"/>
        <rFont val="Times New Roman"/>
        <family val="1"/>
        <charset val="0"/>
      </rPr>
      <t>12</t>
    </r>
    <r>
      <rPr>
        <sz val="9"/>
        <rFont val="宋体"/>
        <charset val="134"/>
      </rPr>
      <t>级</t>
    </r>
  </si>
  <si>
    <t>专技（淡水渔业养殖及管理）</t>
  </si>
  <si>
    <r>
      <t>12</t>
    </r>
    <r>
      <rPr>
        <sz val="9"/>
        <rFont val="方正书宋_GBK"/>
        <charset val="0"/>
      </rPr>
      <t>级</t>
    </r>
  </si>
  <si>
    <t>水产类</t>
  </si>
  <si>
    <t>专技（文秘）</t>
  </si>
  <si>
    <r>
      <t>12</t>
    </r>
    <r>
      <rPr>
        <sz val="9"/>
        <rFont val="仿宋_GB2312"/>
        <charset val="0"/>
      </rPr>
      <t>级</t>
    </r>
  </si>
  <si>
    <t>中国语言文学类、新闻传播学类</t>
  </si>
  <si>
    <t>泉州市晋江河道堤防运行中心</t>
  </si>
  <si>
    <t>专技（水利工程管理）</t>
  </si>
  <si>
    <t>泉州市金鸡拦河闸水资源调配中心</t>
  </si>
  <si>
    <r>
      <rPr>
        <sz val="10"/>
        <color indexed="8"/>
        <rFont val="宋体"/>
        <charset val="134"/>
      </rPr>
      <t>泉州市文化广电和旅游局</t>
    </r>
  </si>
  <si>
    <r>
      <rPr>
        <sz val="10"/>
        <color indexed="8"/>
        <rFont val="宋体"/>
        <charset val="134"/>
      </rPr>
      <t>泉州市文物保护中心</t>
    </r>
  </si>
  <si>
    <r>
      <rPr>
        <sz val="10"/>
        <color indexed="8"/>
        <rFont val="宋体"/>
        <charset val="134"/>
      </rPr>
      <t>财政核拨</t>
    </r>
  </si>
  <si>
    <r>
      <rPr>
        <sz val="10"/>
        <color indexed="8"/>
        <rFont val="宋体"/>
        <charset val="134"/>
      </rPr>
      <t>专技（世遗点讲解员）</t>
    </r>
  </si>
  <si>
    <r>
      <t>12</t>
    </r>
    <r>
      <rPr>
        <sz val="10"/>
        <color indexed="8"/>
        <rFont val="宋体"/>
        <charset val="134"/>
      </rPr>
      <t>级</t>
    </r>
  </si>
  <si>
    <r>
      <rPr>
        <sz val="10"/>
        <color indexed="8"/>
        <rFont val="宋体"/>
        <charset val="134"/>
      </rPr>
      <t>不限</t>
    </r>
  </si>
  <si>
    <r>
      <rPr>
        <sz val="10"/>
        <color indexed="8"/>
        <rFont val="宋体"/>
        <charset val="134"/>
      </rPr>
      <t>本科及以上</t>
    </r>
  </si>
  <si>
    <r>
      <rPr>
        <sz val="10"/>
        <color indexed="8"/>
        <rFont val="宋体"/>
        <charset val="134"/>
      </rPr>
      <t>学士及以上</t>
    </r>
  </si>
  <si>
    <r>
      <rPr>
        <sz val="10"/>
        <color indexed="8"/>
        <rFont val="宋体"/>
        <charset val="134"/>
      </rPr>
      <t>通过大学英语六级考试</t>
    </r>
  </si>
  <si>
    <r>
      <rPr>
        <sz val="10"/>
        <color indexed="8"/>
        <rFont val="宋体"/>
        <charset val="134"/>
      </rPr>
      <t>综合基础知识</t>
    </r>
  </si>
  <si>
    <r>
      <rPr>
        <sz val="10"/>
        <color indexed="8"/>
        <rFont val="宋体"/>
        <charset val="134"/>
      </rPr>
      <t>最低服务年限</t>
    </r>
    <r>
      <rPr>
        <sz val="10"/>
        <color indexed="8"/>
        <rFont val="Times New Roman"/>
        <family val="1"/>
        <charset val="0"/>
      </rPr>
      <t>5</t>
    </r>
    <r>
      <rPr>
        <sz val="10"/>
        <color indexed="8"/>
        <rFont val="宋体"/>
        <charset val="134"/>
      </rPr>
      <t>年</t>
    </r>
  </si>
  <si>
    <r>
      <rPr>
        <sz val="10"/>
        <color indexed="8"/>
        <rFont val="宋体"/>
        <charset val="134"/>
      </rPr>
      <t>张先生：</t>
    </r>
    <r>
      <rPr>
        <sz val="10"/>
        <color indexed="8"/>
        <rFont val="Times New Roman"/>
        <family val="1"/>
        <charset val="0"/>
      </rPr>
      <t>0595-22114736</t>
    </r>
  </si>
  <si>
    <r>
      <rPr>
        <sz val="10"/>
        <color indexed="8"/>
        <rFont val="宋体"/>
        <charset val="134"/>
      </rPr>
      <t>专技（考古人员）</t>
    </r>
  </si>
  <si>
    <r>
      <rPr>
        <sz val="10"/>
        <color indexed="8"/>
        <rFont val="宋体"/>
        <charset val="134"/>
      </rPr>
      <t>考古学、考古学及博物馆学、文物考古技术、考古探掘技术</t>
    </r>
  </si>
  <si>
    <r>
      <rPr>
        <sz val="10"/>
        <color indexed="8"/>
        <rFont val="宋体"/>
        <charset val="134"/>
      </rPr>
      <t>若报考人员学历是研究生的，本科阶段专业需为考古学</t>
    </r>
  </si>
  <si>
    <r>
      <rPr>
        <sz val="10"/>
        <color indexed="8"/>
        <rFont val="宋体"/>
        <charset val="134"/>
      </rPr>
      <t>需测试考古绘图，需长期野外考古作业</t>
    </r>
  </si>
  <si>
    <r>
      <rPr>
        <sz val="10"/>
        <color indexed="8"/>
        <rFont val="宋体"/>
        <charset val="134"/>
      </rPr>
      <t>福建省泉州艺术学校</t>
    </r>
  </si>
  <si>
    <r>
      <rPr>
        <sz val="10"/>
        <color indexed="8"/>
        <rFont val="宋体"/>
        <charset val="134"/>
      </rPr>
      <t>专技（思政教师）</t>
    </r>
  </si>
  <si>
    <r>
      <rPr>
        <sz val="10"/>
        <color indexed="8"/>
        <rFont val="宋体"/>
        <charset val="134"/>
      </rPr>
      <t>研究生</t>
    </r>
  </si>
  <si>
    <r>
      <rPr>
        <sz val="10"/>
        <color indexed="8"/>
        <rFont val="宋体"/>
        <charset val="134"/>
      </rPr>
      <t>硕士及以上</t>
    </r>
  </si>
  <si>
    <r>
      <rPr>
        <sz val="10"/>
        <color indexed="8"/>
        <rFont val="宋体"/>
        <charset val="134"/>
      </rPr>
      <t>政治学类、马克思主义理论类、哲学类</t>
    </r>
  </si>
  <si>
    <r>
      <rPr>
        <sz val="10"/>
        <color indexed="8"/>
        <rFont val="宋体"/>
        <charset val="134"/>
      </rPr>
      <t>持有高中（中职）及以上思政专业教师资格证书</t>
    </r>
  </si>
  <si>
    <r>
      <rPr>
        <sz val="10"/>
        <color indexed="8"/>
        <rFont val="宋体"/>
        <charset val="134"/>
      </rPr>
      <t>专技（数学教师）</t>
    </r>
  </si>
  <si>
    <r>
      <rPr>
        <sz val="10"/>
        <color indexed="8"/>
        <rFont val="宋体"/>
        <charset val="134"/>
      </rPr>
      <t>数学类、统计学类、数学教育</t>
    </r>
  </si>
  <si>
    <r>
      <rPr>
        <sz val="10"/>
        <color indexed="8"/>
        <rFont val="宋体"/>
        <charset val="134"/>
      </rPr>
      <t>持有高中（中职）及以上数学专业教师资格证书</t>
    </r>
  </si>
  <si>
    <r>
      <rPr>
        <sz val="10"/>
        <color indexed="8"/>
        <rFont val="宋体"/>
        <charset val="134"/>
      </rPr>
      <t>专技（心理教师）</t>
    </r>
  </si>
  <si>
    <r>
      <rPr>
        <sz val="10"/>
        <color indexed="8"/>
        <rFont val="宋体"/>
        <charset val="134"/>
      </rPr>
      <t>心理学类</t>
    </r>
  </si>
  <si>
    <r>
      <rPr>
        <sz val="10"/>
        <color indexed="8"/>
        <rFont val="宋体"/>
        <charset val="134"/>
      </rPr>
      <t>持有高中（中职）心理健康专业教师资格证书</t>
    </r>
  </si>
  <si>
    <r>
      <rPr>
        <sz val="10"/>
        <color indexed="8"/>
        <rFont val="宋体"/>
        <charset val="134"/>
      </rPr>
      <t>专技（舞蹈教师）</t>
    </r>
  </si>
  <si>
    <r>
      <rPr>
        <sz val="10"/>
        <color indexed="8"/>
        <rFont val="宋体"/>
        <charset val="134"/>
      </rPr>
      <t>表演艺术类、舞蹈教育</t>
    </r>
  </si>
  <si>
    <r>
      <rPr>
        <sz val="10"/>
        <color indexed="8"/>
        <rFont val="宋体"/>
        <charset val="134"/>
      </rPr>
      <t>持有中职及以上舞蹈表演专业教师资格证书</t>
    </r>
  </si>
  <si>
    <r>
      <rPr>
        <sz val="10"/>
        <color indexed="8"/>
        <rFont val="宋体"/>
        <charset val="134"/>
      </rPr>
      <t>需测试舞蹈表演</t>
    </r>
  </si>
  <si>
    <r>
      <rPr>
        <sz val="10"/>
        <color indexed="8"/>
        <rFont val="宋体"/>
        <charset val="134"/>
      </rPr>
      <t>福建省梨园戏传承中心</t>
    </r>
  </si>
  <si>
    <r>
      <rPr>
        <sz val="10"/>
        <color indexed="8"/>
        <rFont val="宋体"/>
        <charset val="134"/>
      </rPr>
      <t>财政核补</t>
    </r>
  </si>
  <si>
    <r>
      <rPr>
        <sz val="10"/>
        <color indexed="8"/>
        <rFont val="宋体"/>
        <charset val="134"/>
      </rPr>
      <t>专技（南琵琶演奏员）</t>
    </r>
  </si>
  <si>
    <r>
      <rPr>
        <sz val="10"/>
        <color indexed="8"/>
        <rFont val="宋体"/>
        <charset val="134"/>
      </rPr>
      <t>中专及以上</t>
    </r>
  </si>
  <si>
    <r>
      <rPr>
        <sz val="10"/>
        <color indexed="8"/>
        <rFont val="宋体"/>
        <charset val="134"/>
      </rPr>
      <t>表演艺术类</t>
    </r>
  </si>
  <si>
    <r>
      <rPr>
        <sz val="10"/>
        <color indexed="8"/>
        <rFont val="方正书宋_GBK"/>
        <charset val="0"/>
      </rPr>
      <t>艺术概论</t>
    </r>
  </si>
  <si>
    <r>
      <rPr>
        <sz val="10"/>
        <color indexed="8"/>
        <rFont val="宋体"/>
        <charset val="134"/>
      </rPr>
      <t>需测试南琵琶演奏</t>
    </r>
  </si>
  <si>
    <r>
      <rPr>
        <sz val="10"/>
        <color indexed="8"/>
        <rFont val="宋体"/>
        <charset val="134"/>
      </rPr>
      <t>专技（三弦演奏员）</t>
    </r>
  </si>
  <si>
    <r>
      <rPr>
        <sz val="10"/>
        <color indexed="8"/>
        <rFont val="宋体"/>
        <charset val="134"/>
      </rPr>
      <t>需测试三弦演奏</t>
    </r>
  </si>
  <si>
    <r>
      <rPr>
        <sz val="10"/>
        <color indexed="8"/>
        <rFont val="方正书宋_GBK"/>
        <charset val="0"/>
      </rPr>
      <t>专技（演员生）</t>
    </r>
  </si>
  <si>
    <r>
      <rPr>
        <sz val="10"/>
        <color indexed="8"/>
        <rFont val="宋体"/>
        <charset val="134"/>
      </rPr>
      <t>需测试梨园戏表演</t>
    </r>
  </si>
  <si>
    <r>
      <rPr>
        <sz val="10"/>
        <color indexed="8"/>
        <rFont val="方正书宋_GBK"/>
        <charset val="0"/>
      </rPr>
      <t>专技（演员外）</t>
    </r>
  </si>
  <si>
    <r>
      <rPr>
        <sz val="10"/>
        <color indexed="8"/>
        <rFont val="方正书宋_GBK"/>
        <charset val="0"/>
      </rPr>
      <t>专技（演员小旦）</t>
    </r>
  </si>
  <si>
    <r>
      <rPr>
        <sz val="10"/>
        <color indexed="8"/>
        <rFont val="方正书宋_GBK"/>
        <charset val="0"/>
      </rPr>
      <t>专技（演员老贴）</t>
    </r>
  </si>
  <si>
    <r>
      <rPr>
        <sz val="10"/>
        <color indexed="8"/>
        <rFont val="宋体"/>
        <charset val="134"/>
      </rPr>
      <t>泉州市闽南歌舞传承中心</t>
    </r>
  </si>
  <si>
    <r>
      <rPr>
        <sz val="10"/>
        <color indexed="8"/>
        <rFont val="方正书宋_GBK"/>
        <charset val="0"/>
      </rPr>
      <t>专技（主持人）</t>
    </r>
  </si>
  <si>
    <r>
      <rPr>
        <sz val="10"/>
        <color indexed="8"/>
        <rFont val="宋体"/>
        <charset val="134"/>
      </rPr>
      <t>主持与播音（艺术）、播音与主持、播音与主持艺术、表演（播音与主持）</t>
    </r>
  </si>
  <si>
    <r>
      <t xml:space="preserve"> </t>
    </r>
    <r>
      <rPr>
        <sz val="10"/>
        <color indexed="8"/>
        <rFont val="宋体"/>
        <charset val="134"/>
      </rPr>
      <t>持有普通话水平测试一级证书</t>
    </r>
  </si>
  <si>
    <r>
      <rPr>
        <sz val="10"/>
        <color indexed="8"/>
        <rFont val="宋体"/>
        <charset val="134"/>
      </rPr>
      <t>艺术概论</t>
    </r>
  </si>
  <si>
    <r>
      <t xml:space="preserve">
</t>
    </r>
    <r>
      <rPr>
        <sz val="10"/>
        <color indexed="8"/>
        <rFont val="方正书宋_GBK"/>
        <charset val="0"/>
      </rPr>
      <t>需测试模拟主持</t>
    </r>
  </si>
  <si>
    <r>
      <rPr>
        <sz val="10"/>
        <color indexed="8"/>
        <rFont val="宋体"/>
        <charset val="134"/>
      </rPr>
      <t>专技（舞蹈演员）</t>
    </r>
  </si>
  <si>
    <r>
      <rPr>
        <sz val="10"/>
        <color indexed="8"/>
        <rFont val="宋体"/>
        <charset val="134"/>
      </rPr>
      <t>需测试舞蹈表演技巧</t>
    </r>
  </si>
  <si>
    <r>
      <rPr>
        <sz val="10"/>
        <color indexed="8"/>
        <rFont val="宋体"/>
        <charset val="134"/>
      </rPr>
      <t>专技（大管演奏员）</t>
    </r>
  </si>
  <si>
    <r>
      <rPr>
        <sz val="10"/>
        <color indexed="8"/>
        <rFont val="宋体"/>
        <charset val="134"/>
      </rPr>
      <t>大专及以上</t>
    </r>
  </si>
  <si>
    <r>
      <rPr>
        <sz val="10"/>
        <color indexed="8"/>
        <rFont val="方正书宋_GBK"/>
        <charset val="0"/>
      </rPr>
      <t>需测试大管演奏</t>
    </r>
  </si>
  <si>
    <r>
      <rPr>
        <sz val="10"/>
        <color indexed="8"/>
        <rFont val="方正书宋_GBK"/>
        <charset val="0"/>
      </rPr>
      <t>专技（舞蹈编导）</t>
    </r>
  </si>
  <si>
    <r>
      <rPr>
        <sz val="10"/>
        <color indexed="8"/>
        <rFont val="宋体"/>
        <charset val="134"/>
      </rPr>
      <t>舞蹈编导、舞蹈表演与编导、导演、编导、舞蹈表演、舞蹈（学）、歌舞表演、音乐与舞蹈学、表演、艺术硕士专业（舞蹈）、表演艺术、戏曲表演、中国古典舞表演、民族表演艺术</t>
    </r>
  </si>
  <si>
    <r>
      <rPr>
        <sz val="10"/>
        <color indexed="8"/>
        <rFont val="宋体"/>
        <charset val="134"/>
      </rPr>
      <t>需测试舞蹈表演及创编</t>
    </r>
  </si>
  <si>
    <r>
      <rPr>
        <sz val="10"/>
        <color indexed="8"/>
        <rFont val="方正书宋_GBK"/>
        <charset val="0"/>
      </rPr>
      <t>泉州市文化广电和旅游局</t>
    </r>
  </si>
  <si>
    <r>
      <rPr>
        <sz val="10"/>
        <color indexed="8"/>
        <rFont val="宋体"/>
        <charset val="134"/>
      </rPr>
      <t>泉州市提线木偶戏传承保护中心</t>
    </r>
  </si>
  <si>
    <r>
      <rPr>
        <sz val="10"/>
        <color indexed="8"/>
        <rFont val="宋体"/>
        <charset val="134"/>
      </rPr>
      <t>专技（打击乐演奏员）</t>
    </r>
  </si>
  <si>
    <t>35</t>
  </si>
  <si>
    <t>40%</t>
  </si>
  <si>
    <t>60%</t>
  </si>
  <si>
    <r>
      <rPr>
        <sz val="10"/>
        <color indexed="8"/>
        <rFont val="方正书宋_GBK"/>
        <charset val="0"/>
      </rPr>
      <t>需测试钟锣、锣仔拍演奏</t>
    </r>
  </si>
  <si>
    <r>
      <rPr>
        <sz val="10"/>
        <color indexed="8"/>
        <rFont val="宋体"/>
        <charset val="134"/>
      </rPr>
      <t>专技（灯光操作）</t>
    </r>
  </si>
  <si>
    <r>
      <t xml:space="preserve">
</t>
    </r>
    <r>
      <rPr>
        <sz val="10"/>
        <color indexed="8"/>
        <rFont val="方正书宋_GBK"/>
        <charset val="0"/>
      </rPr>
      <t>新闻传播学类、</t>
    </r>
    <r>
      <rPr>
        <sz val="10"/>
        <color indexed="8"/>
        <rFont val="宋体"/>
        <charset val="134"/>
      </rPr>
      <t>艺术设计类</t>
    </r>
  </si>
  <si>
    <t>50%</t>
  </si>
  <si>
    <r>
      <rPr>
        <sz val="10"/>
        <color indexed="8"/>
        <rFont val="方正书宋_GBK"/>
        <charset val="0"/>
      </rPr>
      <t>需测试舞台灯光操作</t>
    </r>
  </si>
  <si>
    <r>
      <rPr>
        <sz val="10"/>
        <color indexed="8"/>
        <rFont val="宋体"/>
        <charset val="134"/>
      </rPr>
      <t>泉州市图书馆</t>
    </r>
  </si>
  <si>
    <t>专技（图书资料1）</t>
  </si>
  <si>
    <r>
      <rPr>
        <sz val="10"/>
        <color indexed="8"/>
        <rFont val="宋体"/>
        <charset val="134"/>
      </rPr>
      <t>女</t>
    </r>
  </si>
  <si>
    <r>
      <rPr>
        <sz val="10"/>
        <color indexed="8"/>
        <rFont val="宋体"/>
        <charset val="134"/>
      </rPr>
      <t>图书档案学类</t>
    </r>
  </si>
  <si>
    <t>专技（图书资料2）</t>
  </si>
  <si>
    <r>
      <rPr>
        <sz val="10"/>
        <color indexed="8"/>
        <rFont val="宋体"/>
        <charset val="134"/>
      </rPr>
      <t>男</t>
    </r>
  </si>
  <si>
    <r>
      <rPr>
        <sz val="10"/>
        <color indexed="8"/>
        <rFont val="宋体"/>
        <charset val="134"/>
      </rPr>
      <t>专技（文字综合）</t>
    </r>
  </si>
  <si>
    <r>
      <rPr>
        <sz val="10"/>
        <color indexed="8"/>
        <rFont val="宋体"/>
        <charset val="134"/>
      </rPr>
      <t>中国语言文学类</t>
    </r>
  </si>
  <si>
    <r>
      <rPr>
        <sz val="10"/>
        <color indexed="8"/>
        <rFont val="宋体"/>
        <charset val="134"/>
      </rPr>
      <t>专技（媒体宣传）</t>
    </r>
  </si>
  <si>
    <r>
      <rPr>
        <sz val="10"/>
        <color indexed="8"/>
        <rFont val="宋体"/>
        <charset val="134"/>
      </rPr>
      <t>新闻传播学类</t>
    </r>
  </si>
  <si>
    <r>
      <rPr>
        <sz val="10"/>
        <color indexed="8"/>
        <rFont val="宋体"/>
        <charset val="134"/>
      </rPr>
      <t>福建省泉州画院</t>
    </r>
  </si>
  <si>
    <r>
      <rPr>
        <sz val="10"/>
        <color indexed="8"/>
        <rFont val="方正书宋_GBK"/>
        <charset val="0"/>
      </rPr>
      <t>专技（水彩画画师）</t>
    </r>
  </si>
  <si>
    <r>
      <rPr>
        <sz val="10"/>
        <color indexed="8"/>
        <rFont val="宋体"/>
        <charset val="134"/>
      </rPr>
      <t>艺术设计类</t>
    </r>
  </si>
  <si>
    <r>
      <rPr>
        <sz val="10"/>
        <color indexed="8"/>
        <rFont val="宋体"/>
        <charset val="134"/>
      </rPr>
      <t>需测试水彩画创作</t>
    </r>
  </si>
  <si>
    <t>泉州市卫生健康委员会</t>
  </si>
  <si>
    <t>泉州市第一医院</t>
  </si>
  <si>
    <t>财政拨补</t>
  </si>
  <si>
    <t>专技（感染病科医师）</t>
  </si>
  <si>
    <t>内科学（传染病方向、感染病方向、呼吸系病方向、消化病方向）、临床医学（传染病方向、感染病方向、呼吸内科方向、消化内科方向）</t>
  </si>
  <si>
    <t>谢先生：0595-22277073</t>
  </si>
  <si>
    <t>专技（消化内科医师）</t>
  </si>
  <si>
    <t>内科学（消化系病方向）、临床医学（消化内科方向）</t>
  </si>
  <si>
    <t>专技（神经内科介入医师）</t>
  </si>
  <si>
    <t>神经病学（介入方向）、临床医学（神经病学介入方向）</t>
  </si>
  <si>
    <t>专技（肝胆外科医师）</t>
  </si>
  <si>
    <t>外科学（普外方向、肝胆胰腺外科方向）、临床医学（普外方向、肝胆胰腺外科方向）</t>
  </si>
  <si>
    <t>专技（放疗科医师）</t>
  </si>
  <si>
    <t>肿瘤学、临床医学（肿瘤学方向）、放射肿瘤学</t>
  </si>
  <si>
    <t>专技（综合医学科、中医科医师）</t>
  </si>
  <si>
    <t>中西医结合临床、中医（中西医结合临床方向）、中西医结合（中西医结合临床方向）</t>
  </si>
  <si>
    <t>专技（眼科医师）</t>
  </si>
  <si>
    <t>眼科（学）、临床医学（眼科学方向）</t>
  </si>
  <si>
    <t>耳鼻咽喉科学（头颈外科方向）、临床医学（耳鼻咽喉科学头颈外科方向）</t>
  </si>
  <si>
    <t>专技（皮肤科医师）</t>
  </si>
  <si>
    <t>皮肤病与性病学、临床医学（皮肤病与性病学）、皮肤病与性病学（皮肤病外科方向）</t>
  </si>
  <si>
    <t>专技（康复医学科医师）</t>
  </si>
  <si>
    <r>
      <t>康复医学、中医骨伤科学、中医（中医骨伤科学方向）、中医学（中医骨伤科学方向）、</t>
    </r>
    <r>
      <rPr>
        <sz val="9"/>
        <rFont val="宋体"/>
        <charset val="134"/>
      </rPr>
      <t>中医康复学、中西医结合康复学</t>
    </r>
  </si>
  <si>
    <t>专技（康复治疗技师）</t>
  </si>
  <si>
    <r>
      <t>康复医学与理疗学、康复治疗学、康复医学、</t>
    </r>
    <r>
      <rPr>
        <sz val="9"/>
        <rFont val="宋体"/>
        <charset val="134"/>
      </rPr>
      <t>康复物理治疗、康复作业治疗</t>
    </r>
  </si>
  <si>
    <t>专技（输血科医师）</t>
  </si>
  <si>
    <t>临床检验诊断学、临床医学（临床检验诊断学方向）</t>
  </si>
  <si>
    <t>本科阶段须为医学类院校毕业生或院校所属医学院系专业毕业生</t>
  </si>
  <si>
    <t>专技（病理科医师）</t>
  </si>
  <si>
    <t>病理学与病理生理学、病理学、临床病理学、临床医学（临床病理学方向）</t>
  </si>
  <si>
    <t>专技（监察审计科）</t>
  </si>
  <si>
    <t>泉州市中医院</t>
  </si>
  <si>
    <t>10级</t>
  </si>
  <si>
    <t>博士</t>
  </si>
  <si>
    <t>中医学、中医内科学、中西医临床医学、中西医结合临床（以上专业均为神经内科方向）</t>
  </si>
  <si>
    <t>免笔试</t>
  </si>
  <si>
    <t>王先生：
0595-28282001</t>
  </si>
  <si>
    <t>专技（针灸康复科医师）</t>
  </si>
  <si>
    <t>针灸学、针灸推拿、针灸推拿学（以上专业均为康复方向）</t>
  </si>
  <si>
    <t>专技（风湿科医师）</t>
  </si>
  <si>
    <t>中医学、中医内科学、中西医临床医学、中西医结合临床（以上专业均为风湿病方向）</t>
  </si>
  <si>
    <t>专技（血液病科医师）</t>
  </si>
  <si>
    <t>中医学、中医内科学、中西医临床医学、中西医结合临床（以上专业均为血液病方向）</t>
  </si>
  <si>
    <t>专技（呼吸内科医师）</t>
  </si>
  <si>
    <t>临床医学、中西医临床医学、中西医结合临床（以上专业均为呼吸病方向）</t>
  </si>
  <si>
    <t>专技（肛肠科医师）</t>
  </si>
  <si>
    <t>中医外科学、中西医临床医学、中西医结合临床（以上专业均为肛肠方向）</t>
  </si>
  <si>
    <t>中医学、中医内科学、中西医临床医学、中西医结合临床、临床医学（以上专业均为肿瘤方向）</t>
  </si>
  <si>
    <t>专技（外科医师1）</t>
  </si>
  <si>
    <t>外科学、临床医学（以上专业均为普通外科方向）</t>
  </si>
  <si>
    <t>专技（外科医师2）</t>
  </si>
  <si>
    <t>外科学、临床医学（以上专业均为肝胆外科方向）</t>
  </si>
  <si>
    <t>须取得与岗位专业要求相应的执业医师资格证书；须取得与岗位专业要求相应的住院医师规范化培训合格证书。</t>
  </si>
  <si>
    <t>专技（外科医师3）</t>
  </si>
  <si>
    <t>外科学、临床医学（以上专业均为胃肠外科方向）</t>
  </si>
  <si>
    <t>专技（肺病科医师）</t>
  </si>
  <si>
    <t>中医内科学、中西医临床医学、中西医结合临床（以上专业均为肺病方向）</t>
  </si>
  <si>
    <t>专技（脑病科医师）</t>
  </si>
  <si>
    <t>中医学（中医内科方向）、中医内科学、中西医结合临床（神经内科方向）</t>
  </si>
  <si>
    <t>专技（康复科医师）</t>
  </si>
  <si>
    <t>针灸学、针灸推拿学、中医康复学（以上专业均为神经康复方向）</t>
  </si>
  <si>
    <t>眼科学、临床医学（以上专业均为眼科学方向）</t>
  </si>
  <si>
    <t>专技（治未病科医师）</t>
  </si>
  <si>
    <t>中医内科学、中西医临床医学、中西医结合临床（以上专业均为全科医学或健康管理方向）</t>
  </si>
  <si>
    <t>专技（心理治疗师）</t>
  </si>
  <si>
    <t>应用心理学、临床心理学、应用心理</t>
  </si>
  <si>
    <t>须为医学类院校毕业生或院校所属医学院系专业毕业生</t>
  </si>
  <si>
    <t>专技（放射科医师）</t>
  </si>
  <si>
    <t>放射医学、影像医学与核医学、放射影像学（以上专业均为介入方向）</t>
  </si>
  <si>
    <t>须取得与岗位专业要求相应的执业医师资格证书；须取得与岗位专业要求相应的住院医师规范化培训合格证书。若取得与岗位专业要求相应的高级专业技术任职资格的，学历可放宽至本科，学位可放宽至学士；若取得副高级职称的，年龄可放宽至45周岁；若取得正高级职称的，年龄可放宽至50周岁。</t>
  </si>
  <si>
    <t>专技（检验技师）</t>
  </si>
  <si>
    <t>临床检验诊断学、医学检验、医学实验技术、免疫学</t>
  </si>
  <si>
    <t>本科专业要求医学技术类</t>
  </si>
  <si>
    <t>专技（超声科医师1）</t>
  </si>
  <si>
    <t>超声医学、医学影像学、临床医学、影像医学与核医学</t>
  </si>
  <si>
    <r>
      <t>须取得与岗位专业要求相应的住院医师规范化培训合格证书</t>
    </r>
    <r>
      <rPr>
        <sz val="10"/>
        <color indexed="10"/>
        <rFont val="宋体"/>
        <charset val="134"/>
      </rPr>
      <t>。</t>
    </r>
  </si>
  <si>
    <t>专技（超声科医师2）</t>
  </si>
  <si>
    <t>学位须为医学学士及以上</t>
  </si>
  <si>
    <t>泉州市
光前医院</t>
  </si>
  <si>
    <t>内科学（消化内科方向）、临床医学（消化内科方向）</t>
  </si>
  <si>
    <t>王先生：0595-86572018</t>
  </si>
  <si>
    <t>专技（肿瘤外科医师）</t>
  </si>
  <si>
    <t>临床医学（肿瘤外科方向）、外科学（肿瘤外科方向、普外科方向、血管外科方向）</t>
  </si>
  <si>
    <t>专技（肿瘤内科医师）</t>
  </si>
  <si>
    <t>临床医学（肿瘤内科方向）、内科学（肿瘤内科方向）、肿瘤学（肿瘤内科方向）、肿瘤内科学</t>
  </si>
  <si>
    <t>神经病学、内科学（神经内科方向、神经病学方向）、临床医学（神经内科方向、神经病学方向）</t>
  </si>
  <si>
    <t>专技（骨科医师）</t>
  </si>
  <si>
    <t>外科学（骨科方向）、骨科学、临床医学（骨科学方向、骨外科方向）</t>
  </si>
  <si>
    <t>专技（内分泌医师）</t>
  </si>
  <si>
    <t>内科学（内分泌方向、临床医学（内分泌方向）</t>
  </si>
  <si>
    <t>专技（心内科医师）</t>
  </si>
  <si>
    <t>内科学（心血管内科方向、临床医学（心血管内科方向）</t>
  </si>
  <si>
    <t>专技（肾内科医师）</t>
  </si>
  <si>
    <t>肾脏病学、内科学（肾脏病学方向、临床医学（肾脏病方向）</t>
  </si>
  <si>
    <t>专技（影像科医师）</t>
  </si>
  <si>
    <t>临床医学（影像医学与核医学放射诊断方向）、放射影像学、医学影像学、放射医学、影像医学与核医学（放射诊断方向）</t>
  </si>
  <si>
    <t>从事放射诊断工作</t>
  </si>
  <si>
    <t>专技（儿科医师）</t>
  </si>
  <si>
    <t>儿科学、临床医学（儿科学方向）</t>
  </si>
  <si>
    <t>专技（急诊科医师）</t>
  </si>
  <si>
    <t>重症医学、急诊医学、内科学、外科学、临床医学（重症医学方向、急诊医学方向、内科学方向、外科学方向）</t>
  </si>
  <si>
    <t>专技（重症医学医师）</t>
  </si>
  <si>
    <t>重症医学、临床医学（重症医学方向）</t>
  </si>
  <si>
    <t>专技（麻醉医师）</t>
  </si>
  <si>
    <t xml:space="preserve"> 麻醉学、临床医学（麻醉学方向）</t>
  </si>
  <si>
    <t>专技（妇产科医师）</t>
  </si>
  <si>
    <t>妇产科学、临床医学（妇产科方向）</t>
  </si>
  <si>
    <t>临床医学（神经外科方向）、外科学（神经外科方向）</t>
  </si>
  <si>
    <t>临床医学（超声医学方向）、超声医学、医学影像学（超声医学方向）、影像医学与核医学（超声医学方向）</t>
  </si>
  <si>
    <t>眼科学、临床医学（眼科学方向、眼底病方向）</t>
  </si>
  <si>
    <t>专技（护理1）</t>
  </si>
  <si>
    <t>专技（护理2）</t>
  </si>
  <si>
    <t>临床医学、医学影像学、影像医学与核医学、放射医学、放射影像学</t>
  </si>
  <si>
    <t>临床病理医学、临床病理、病理学、临床医学（病理学方向）、临床医学（临床病理学方向）</t>
  </si>
  <si>
    <t>临床医学、内科学、外科学、儿科学、急诊医学、重症医学</t>
  </si>
  <si>
    <t>专技（设备科职员）</t>
  </si>
  <si>
    <t xml:space="preserve">医用电子仪器与维护，医学影像设备管理与维护，医疗电子工程，医用治疗设备应用技术，智能医疗装备技术，医疗设备应用技术，医用电子仪器技术，精密医疗器械技术，医疗器械维护与管理，生物医学工程，医学影像工程  </t>
  </si>
  <si>
    <t>泉州市妇幼保健院（泉州市儿童医院）</t>
  </si>
  <si>
    <t>专技（麻醉科医师1）</t>
  </si>
  <si>
    <t>麻醉学、外科学、临床医学（麻醉方向或外科方向）</t>
  </si>
  <si>
    <t>颜女士：0595-22288993</t>
  </si>
  <si>
    <t>专技（麻醉科医师2）</t>
  </si>
  <si>
    <t>影像医学与核医学、临床医学（影像医学与核医学方向）、放射肿瘤学、放射影像学、核医学</t>
  </si>
  <si>
    <t>专技（放射科技师）</t>
  </si>
  <si>
    <t>医学影像技术、放射影像学、医学影像学、影像医学与核医学</t>
  </si>
  <si>
    <t>专技（眼视光医师）</t>
  </si>
  <si>
    <t>眼视光学、眼科学、临床医学（眼科学方向或眼视光学方向）</t>
  </si>
  <si>
    <t>耳鼻咽喉科学、临床医学（耳鼻咽喉科学方向或耳鼻咽喉头颈外科方向）</t>
  </si>
  <si>
    <t>重症医学、急诊医学、临床医学（重症医学方向或急诊医学方向）</t>
  </si>
  <si>
    <t>专技（检验科技师）</t>
  </si>
  <si>
    <t>临床检验诊断学、医学检验技术、医学检验学、医学技术（医学检验与诊断方向）、病原生物学、临床病理与病原生物学</t>
  </si>
  <si>
    <t>专技（儿科医师1）</t>
  </si>
  <si>
    <t>专技（儿科医师2）</t>
  </si>
  <si>
    <t>专技（口腔医师）</t>
  </si>
  <si>
    <t>口腔医学、口腔医学硕士、口腔正畸学、口腔修复学</t>
  </si>
  <si>
    <t>专技（心理保健医师）</t>
  </si>
  <si>
    <t>精神病与精神卫生学、临床心理学、儿科学（心理行为方向）、临床医学（精神病与精神卫生学方向或儿童保健及发育行为方向）</t>
  </si>
  <si>
    <t>使用泉州市妇幼保健院专项编制</t>
  </si>
  <si>
    <t>专技（保健部专员）</t>
  </si>
  <si>
    <r>
      <t>预防医学、</t>
    </r>
    <r>
      <rPr>
        <sz val="10"/>
        <rFont val="宋体"/>
        <charset val="134"/>
      </rPr>
      <t>社会医学与卫生事业管理、公共卫生与预防医学、公共卫生、公共卫生硕士、流行病与卫生统计学、公共卫生管理、卫生事业管理、儿少卫生与妇幼保健学</t>
    </r>
  </si>
  <si>
    <t>专技（公共卫生科专员）</t>
  </si>
  <si>
    <r>
      <t>预防医学、</t>
    </r>
    <r>
      <rPr>
        <sz val="10"/>
        <rFont val="宋体"/>
        <charset val="134"/>
      </rPr>
      <t>社会医学与卫生事业管理、公共卫生与预防医学、公共卫生、流行病与卫生统计学、公共卫生管理、卫生事业管理、儿少卫生与妇幼保健学、公共卫生硕士</t>
    </r>
  </si>
  <si>
    <t>专技（人力资源科专员）</t>
  </si>
  <si>
    <t>卫生管理类、公共管理类</t>
  </si>
  <si>
    <t>泉州市第三医院</t>
  </si>
  <si>
    <t>专技（精神科医师）</t>
  </si>
  <si>
    <r>
      <t>精神医学、精神病与精神卫生学、</t>
    </r>
    <r>
      <rPr>
        <sz val="9"/>
        <rFont val="宋体"/>
        <charset val="134"/>
      </rPr>
      <t>临床医学（精神病与精神卫生学方向）</t>
    </r>
  </si>
  <si>
    <t>黄先生0595-27551132</t>
  </si>
  <si>
    <t>临床心理学、应用心理学、应用心理</t>
  </si>
  <si>
    <t>医学类院校毕业生或院校所属医学院系专业毕业生</t>
  </si>
  <si>
    <t>泉州市皮肤病防治院</t>
  </si>
  <si>
    <t>专技（皮肤门诊医师）</t>
  </si>
  <si>
    <t>临床医学（皮肤病与性病学方向）、皮肤科学、皮肤病与性病学、外科学（整形、美容外科方向）、外科学（皮肤病与性病学方向）</t>
  </si>
  <si>
    <t>郑女士：0595-22535133</t>
  </si>
  <si>
    <t>专技（口腔门诊医师）</t>
  </si>
  <si>
    <t>口腔医学、  口腔临床医学 、口腔医学硕士</t>
  </si>
  <si>
    <t>须取得与岗位专业要求相应的住院医师规范化培训合格证书。</t>
  </si>
  <si>
    <t>麻醉学、临床医学（麻醉学方向）</t>
  </si>
  <si>
    <t>泉州市传染病防治医院</t>
  </si>
  <si>
    <t>临床医学（呼吸系病方向、感染病方向、传染病方向）、内科学（传染病方向、呼吸系方向、感染病方向、重症医学方向）</t>
  </si>
  <si>
    <t>叶女士：0595-87559352</t>
  </si>
  <si>
    <t>医学影像学、放射影像学、影像医学与核医学、临床医学（医学影像学、放射影像学、影像医学与核医学）</t>
  </si>
  <si>
    <t>专技（信息工程师）</t>
  </si>
  <si>
    <t>计算机软件技术类、计算机科学与技术类、计算机网络技术类、计算机信息管理类、计算机硬件技术类</t>
  </si>
  <si>
    <t>泉州市正骨医院</t>
  </si>
  <si>
    <t>专技（推拿科医师）</t>
  </si>
  <si>
    <t>针灸推拿学、针灸学、针灸推拿</t>
  </si>
  <si>
    <t>陈女士
0595-22586806</t>
  </si>
  <si>
    <t xml:space="preserve">骨外科学、中医骨伤科学、中医骨伤科学（含推拿）、外科学（骨外方向）、临床医学（骨外方向） </t>
  </si>
  <si>
    <t>专技（脊柱科医师）</t>
  </si>
  <si>
    <t>专技（护理）</t>
  </si>
  <si>
    <t>泉州市疾病预防控制中心（泉州市卫生健康监督所）</t>
  </si>
  <si>
    <t>专技（疾病控制、公共卫生医师1）</t>
  </si>
  <si>
    <t>公共卫生与预防医学类</t>
  </si>
  <si>
    <t>本科阶段专业须为预防医学类</t>
  </si>
  <si>
    <t>许女士：0595-28067879</t>
  </si>
  <si>
    <t>专技（疾病控制、公共卫生医师2）</t>
  </si>
  <si>
    <t>专技（理化检验技师1）</t>
  </si>
  <si>
    <t xml:space="preserve"> 卫生检验、卫生检验与检疫、卫生检验与检疫技术、卫生检验学、药物分析学、药物化学、食品安全与药物化学</t>
  </si>
  <si>
    <t>本科阶段专业须为医学类</t>
  </si>
  <si>
    <t>专技（理化检验技师2）</t>
  </si>
  <si>
    <t>专技（微生物检验技师1）</t>
  </si>
  <si>
    <t>卫生检验与检疫、病原生物学、生物化学与分子生物学、生物信息学</t>
  </si>
  <si>
    <t>专技（微生物检验技师2）</t>
  </si>
  <si>
    <t>泉州市急救指挥中心</t>
  </si>
  <si>
    <t>专技（护士及调度员）</t>
  </si>
  <si>
    <t>须取得护士执业资格证书</t>
  </si>
  <si>
    <t>最低服务年限5年；需值夜班，从事院前体力劳动。</t>
  </si>
  <si>
    <t>吴女士：0595-22107832</t>
  </si>
  <si>
    <t>专技（院前急救医生）</t>
  </si>
  <si>
    <t>临床医学、急诊医学</t>
  </si>
  <si>
    <r>
      <t>须取得与岗位专业要求相应的执业医师资格证书</t>
    </r>
    <r>
      <rPr>
        <sz val="9"/>
        <color indexed="10"/>
        <rFont val="宋体"/>
        <charset val="134"/>
      </rPr>
      <t>。</t>
    </r>
  </si>
  <si>
    <t>泉州市医药研究所</t>
  </si>
  <si>
    <t>专技（卫生管理专员）</t>
  </si>
  <si>
    <t>卫生管理类、公共卫生与预防医学类</t>
  </si>
  <si>
    <t xml:space="preserve">从事单位行政、卫生管理等工作 
</t>
  </si>
  <si>
    <t>王女士：0595-22783045</t>
  </si>
  <si>
    <t>泉州市卫生和计生信息中心</t>
  </si>
  <si>
    <t>专技（计算机工程师）</t>
  </si>
  <si>
    <t>计算机科学与技术类、计算机网络技术类、计算机信息管理类、统计学类</t>
  </si>
  <si>
    <t>林女士：0595-22252077</t>
  </si>
  <si>
    <t>泉州市家庭发展事务中心</t>
  </si>
  <si>
    <t>专技
（公共卫生管理）</t>
  </si>
  <si>
    <t>卫生管理类、公共卫生与预防医学类、人口与家庭发展服务</t>
  </si>
  <si>
    <t xml:space="preserve">林女士 ：
0595-28161699
</t>
  </si>
  <si>
    <t>泉州市退役军人事务局</t>
  </si>
  <si>
    <t>泉州市仁风军队离休退休干部休养所</t>
  </si>
  <si>
    <t>中国语言文学类、新闻传播学类、公共管理类</t>
  </si>
  <si>
    <t>王女士：0595-28386617</t>
  </si>
  <si>
    <t>泉州市红梅军队离休退休干部休养所</t>
  </si>
  <si>
    <t>专技（信息化管理）</t>
  </si>
  <si>
    <t>计算机信息管理类</t>
  </si>
  <si>
    <t>福建省泉州军供站</t>
  </si>
  <si>
    <t>泉州市市场监督管理局</t>
  </si>
  <si>
    <t>泉州市计量所</t>
  </si>
  <si>
    <t>专技（计量检定）</t>
  </si>
  <si>
    <t>机械类、仪器仪表类、电气自动化类、数学类</t>
  </si>
  <si>
    <t>谢女士：0595-28985579</t>
  </si>
  <si>
    <t>泉州市知识产权保护中心</t>
  </si>
  <si>
    <t>专技（海外维权援助）</t>
  </si>
  <si>
    <t>要求取得国家统一法律职业资格证书</t>
  </si>
  <si>
    <t>陈女士：0595-22558701</t>
  </si>
  <si>
    <t>泉州市体育局</t>
  </si>
  <si>
    <t>福建省泉州体育运动学校</t>
  </si>
  <si>
    <t>专技（语文教师）</t>
  </si>
  <si>
    <t>中国语言文学类、教育学类（语文教育）</t>
  </si>
  <si>
    <t>持有高中（中职）及以上语文教师资格证</t>
  </si>
  <si>
    <t>陈先生：0595-22787210</t>
  </si>
  <si>
    <t>专技（政治教师）</t>
  </si>
  <si>
    <t>政治学类、马克思主义理论类、哲学类、教育学类（思想政治教育）</t>
  </si>
  <si>
    <t>持有高中（中职）及以上政治教师资格证</t>
  </si>
  <si>
    <t>专技（历史教师）</t>
  </si>
  <si>
    <t>历史学类、教育学类（历史教育）</t>
  </si>
  <si>
    <t>持有高中（中职）及以上历史教师资格证</t>
  </si>
  <si>
    <t>专技（地理教师）</t>
  </si>
  <si>
    <t>地理科学类、教育学类（地理教育）</t>
  </si>
  <si>
    <t>持有高中（中职）及以上地理教师资格证</t>
  </si>
  <si>
    <t>专技（化学教师）</t>
  </si>
  <si>
    <t>化学类、化工与制药类、教育学类（化学教育）</t>
  </si>
  <si>
    <t>持有高中（中职）及以上化学教师资格证</t>
  </si>
  <si>
    <t>泉州市医疗保障局</t>
  </si>
  <si>
    <t>泉州市医疗保障基金中心</t>
  </si>
  <si>
    <t>会计与审计类、统计学类、财政金融类</t>
  </si>
  <si>
    <t>鲤城分中心1名，南安分中心1名，台商投资区分中心1名。</t>
  </si>
  <si>
    <t>郭女士：0595-28288936</t>
  </si>
  <si>
    <t>专技
（待遇审核）</t>
  </si>
  <si>
    <t>临床医学类、医学技术类、中医学和中西医结合类、药学类</t>
  </si>
  <si>
    <t>泉港分中心2名，
晋江分中心1名，
石狮分中心1名，
南安分中心1名，
惠安分中心1名，
台商投资区分中心1名。</t>
  </si>
  <si>
    <t>专技
（计算机）</t>
  </si>
  <si>
    <t>南安分中心1名。</t>
  </si>
  <si>
    <t>专技
（稽核）</t>
  </si>
  <si>
    <t>惠安分中心1名。</t>
  </si>
  <si>
    <t>泉州市城市管理局</t>
  </si>
  <si>
    <t>泉州市西北洋滞洪排涝中心</t>
  </si>
  <si>
    <t>财政
核拨</t>
  </si>
  <si>
    <t>专技
（泵站运行）</t>
  </si>
  <si>
    <t>胡先生：0595-22751991</t>
  </si>
  <si>
    <t>泉州市公园中心</t>
  </si>
  <si>
    <t>专技 
（市政）</t>
  </si>
  <si>
    <t>方女士：0595-22280145</t>
  </si>
  <si>
    <t>专技
（法律）</t>
  </si>
  <si>
    <t>专技
（会计）</t>
  </si>
  <si>
    <t>泉州清源山风景名胜区管理委员会</t>
  </si>
  <si>
    <t>泉州清源山景区管理行政执法大队</t>
  </si>
  <si>
    <t>管理（行政执法）</t>
  </si>
  <si>
    <t>取得国家统一法律职业资格证书A证</t>
  </si>
  <si>
    <t>需从事应急处突、防汛抗旱值班、森林防火等工作。</t>
  </si>
  <si>
    <t>颜先生：0595-22771928</t>
  </si>
  <si>
    <t>02-2025年泉州市鲤城区事业单位公开招聘编制内工作人员岗位信息表</t>
  </si>
  <si>
    <t>特别说明：
1.所有岗位的聘用人员在本区的最低服务年限五年，服务期不包含住院医师或全科医生规范化培训时间；
2.报名考试、资格审核等有关问题请联系鲤城区人社局，联系人及电话：陈女士，0595-22355070。</t>
  </si>
  <si>
    <t>岗位最高级别</t>
  </si>
  <si>
    <t>是否专门岗位</t>
  </si>
  <si>
    <t>所  需  资  格  条  件</t>
  </si>
  <si>
    <t>考试方式及折算比例</t>
  </si>
  <si>
    <t>中共鲤城区委办公室</t>
  </si>
  <si>
    <t>中共鲤城区委办公室密码技术中心</t>
  </si>
  <si>
    <t>管理（综合）</t>
  </si>
  <si>
    <t>从事机要保密工作；需24小时值班；需对近亲属及本人关系密切的其他主要社会关系进行政治审查。</t>
  </si>
  <si>
    <t>黄先生：0595-22355603</t>
  </si>
  <si>
    <t>中共泉州市鲤城区委社会工作部</t>
  </si>
  <si>
    <t>鲤城区社会工作信息服务中心</t>
  </si>
  <si>
    <t>管理（党务）</t>
  </si>
  <si>
    <t>张女士：0595-22355129</t>
  </si>
  <si>
    <t>中共泉州市鲤城区委宣传部</t>
  </si>
  <si>
    <t>鲤城区融媒体中心</t>
  </si>
  <si>
    <t>管理（新闻采编）</t>
  </si>
  <si>
    <t>中国语言文学类；新闻传播学类</t>
  </si>
  <si>
    <t>郭女士：0595-22355703</t>
  </si>
  <si>
    <t>中共泉州市鲤城区委机构编制委员会办公室</t>
  </si>
  <si>
    <t>鲤城区机构编制事务服务中心</t>
  </si>
  <si>
    <t>管理（机构编制）</t>
  </si>
  <si>
    <t>张先生:
0595-22355135</t>
  </si>
  <si>
    <t>泉州市鲤城区人民政府办公室</t>
  </si>
  <si>
    <t>鲤城区机关后勤服务中心</t>
  </si>
  <si>
    <t>专技（办公室综合1）</t>
  </si>
  <si>
    <t>中国语言文学类、财政金融类、会计与审计类、图书档案学类</t>
  </si>
  <si>
    <t>陈先生：0595-22355082</t>
  </si>
  <si>
    <t>专技（办公室综合2）</t>
  </si>
  <si>
    <t>泉州市鲤城区发展和改革局</t>
  </si>
  <si>
    <t>鲤城区产业发展服务中心</t>
  </si>
  <si>
    <t>管理（经济分析与宣传）</t>
  </si>
  <si>
    <t>财政金融类、会计与审计类、社会学类、新闻传播学类</t>
  </si>
  <si>
    <t>周女士：0595-22350386</t>
  </si>
  <si>
    <t>泉州市鲤城区教育局</t>
  </si>
  <si>
    <t>鲤城区教育综合服务中心</t>
  </si>
  <si>
    <t>专技（办公室综合）</t>
  </si>
  <si>
    <t>哲学类、中国语言文学类、新闻传播学类、历史学类</t>
  </si>
  <si>
    <t>陈先生：0595-22398293</t>
  </si>
  <si>
    <t>泉州市鲤城区民政局</t>
  </si>
  <si>
    <t>鲤城区民政事务服务中心</t>
  </si>
  <si>
    <t>统计学类、法学类</t>
  </si>
  <si>
    <t>林先生：0595-22355761</t>
  </si>
  <si>
    <t>泉州市鲤城区财政局</t>
  </si>
  <si>
    <t>鲤城区国库支付中心</t>
  </si>
  <si>
    <t>专技（财务1）</t>
  </si>
  <si>
    <t>财政金融类、会计与审计类</t>
  </si>
  <si>
    <t xml:space="preserve"> </t>
  </si>
  <si>
    <t>林女士：0595-22355799</t>
  </si>
  <si>
    <t>专技（财务2）</t>
  </si>
  <si>
    <t>泉州市鲤城区人力资源和社会保障局</t>
  </si>
  <si>
    <t>鲤城区劳动人事争议仲裁院</t>
  </si>
  <si>
    <t>专技（法制审核）</t>
  </si>
  <si>
    <t>要求取得国家统一法律职业资格证书A证</t>
  </si>
  <si>
    <t>黄女士：0595-22355733</t>
  </si>
  <si>
    <t>泉州市鲤城区文化体育和旅游局</t>
  </si>
  <si>
    <t>泉州市鲤城区文化馆</t>
  </si>
  <si>
    <t>管理（新闻宣传）</t>
  </si>
  <si>
    <t>研究生及以上</t>
  </si>
  <si>
    <t>新闻传播学类</t>
  </si>
  <si>
    <t>林女士：0595-22355962</t>
  </si>
  <si>
    <t>泉州市鲤城区审计局</t>
  </si>
  <si>
    <t>鲤城区审计举报中心</t>
  </si>
  <si>
    <t>专技（审计）</t>
  </si>
  <si>
    <t>庄女士：0595-22355737</t>
  </si>
  <si>
    <t>泉州市鲤城高新技术产业开发区管理委员会</t>
  </si>
  <si>
    <t>泉州市鲤城高新技术产业开发区服务中心</t>
  </si>
  <si>
    <t>专技（企业服务）</t>
  </si>
  <si>
    <t>电子信息类、通信信息类、计算机硬件技术类</t>
  </si>
  <si>
    <t>黄先生：0595-22483550</t>
  </si>
  <si>
    <t>泉州市鲤城区人民政府江南街道办事处</t>
  </si>
  <si>
    <t>鲤城区江南街道社会事务服务中心</t>
  </si>
  <si>
    <t>专技（经济服务）</t>
  </si>
  <si>
    <t>计算机科学与技术类、环境生态类、农业经济管理类、土建类</t>
  </si>
  <si>
    <t>林女士：0595-22473032</t>
  </si>
  <si>
    <t>泉州市鲤城区人民政府金龙街道办事处</t>
  </si>
  <si>
    <t>泉州市鲤城区金龙街道社会事务服务中心</t>
  </si>
  <si>
    <t>专技（安全生产）</t>
  </si>
  <si>
    <t>化学类</t>
  </si>
  <si>
    <t>潘女士：0595-28052301</t>
  </si>
  <si>
    <t>泉州市鲤城区人民政府常泰街道
办事处</t>
  </si>
  <si>
    <t>鲤城区常泰街道党群服务中心</t>
  </si>
  <si>
    <t>王先生：0595-28052720</t>
  </si>
  <si>
    <t>泉州市鲤城区人民政府鲤中街道办事处</t>
  </si>
  <si>
    <t>鲤城区鲤中街道社会事务服务中心</t>
  </si>
  <si>
    <t>黄先生：0595-22399710</t>
  </si>
  <si>
    <t>泉州市鲤城区人民政府临江街道办事处</t>
  </si>
  <si>
    <t>鲤城区临江街道社会事务服务中心</t>
  </si>
  <si>
    <t>冯女士：0595-22388331</t>
  </si>
  <si>
    <t>泉州市鲤城区卫生健康局</t>
  </si>
  <si>
    <t>鲤城区疾病预防控制中心 （鲤城区卫生健康监督所）</t>
  </si>
  <si>
    <t xml:space="preserve">吴女士：0595-68295055 </t>
  </si>
  <si>
    <t>专技（卫生管理1）</t>
  </si>
  <si>
    <t>卫生管理类</t>
  </si>
  <si>
    <t>专技（卫生管理2）</t>
  </si>
  <si>
    <t>鲤城区妇幼保健院</t>
  </si>
  <si>
    <t>涂女士：0595-22985240</t>
  </si>
  <si>
    <t>鲤城区江南街道社区卫生服务中心</t>
  </si>
  <si>
    <t>管理（结防科医师）</t>
  </si>
  <si>
    <t>中医学、中西医临床医学、中西医结合临床</t>
  </si>
  <si>
    <r>
      <t>须取得</t>
    </r>
    <r>
      <rPr>
        <sz val="10"/>
        <rFont val="宋体"/>
        <charset val="134"/>
      </rPr>
      <t>与岗位专业要求相应的</t>
    </r>
    <r>
      <rPr>
        <sz val="10"/>
        <rFont val="宋体"/>
        <charset val="134"/>
      </rPr>
      <t>住院医师规范化培训合格证书，</t>
    </r>
    <r>
      <rPr>
        <sz val="10"/>
        <rFont val="宋体"/>
        <charset val="134"/>
      </rPr>
      <t>证书取得时间可放宽至2025年12月31日，未取得的按约定解除聘用合同。</t>
    </r>
  </si>
  <si>
    <t>张先生：0595-68295187</t>
  </si>
  <si>
    <t>管理（中医科医师）</t>
  </si>
  <si>
    <t>全科医学（中医，不授博士学位）、中西医临床医学、中西医结合临床、中西医结合康复学</t>
  </si>
  <si>
    <r>
      <t>须取得</t>
    </r>
    <r>
      <rPr>
        <sz val="10"/>
        <rFont val="宋体"/>
        <charset val="134"/>
      </rPr>
      <t>与岗位专业要求相应的</t>
    </r>
    <r>
      <rPr>
        <sz val="10"/>
        <rFont val="宋体"/>
        <charset val="134"/>
      </rPr>
      <t>执业医师资格证书。</t>
    </r>
  </si>
  <si>
    <t>管理（检验科技师）</t>
  </si>
  <si>
    <t>医学检验、医学检验技术、临床检验诊断学</t>
  </si>
  <si>
    <r>
      <t>须取得</t>
    </r>
    <r>
      <rPr>
        <sz val="10"/>
        <rFont val="宋体"/>
        <charset val="134"/>
      </rPr>
      <t>与岗位专业要求相应的检验</t>
    </r>
    <r>
      <rPr>
        <sz val="10"/>
        <rFont val="宋体"/>
        <charset val="134"/>
      </rPr>
      <t>资格证书。</t>
    </r>
  </si>
  <si>
    <t>鲤城区金龙街道社区卫生服务中心</t>
  </si>
  <si>
    <t>专技（影像医师）</t>
  </si>
  <si>
    <t>医学影像学、医学影像技术、放射医学、影像医学与核医学</t>
  </si>
  <si>
    <t>专技（全科医师1）</t>
  </si>
  <si>
    <t>临床医学、全科医学、中医学、中西医临床医学、中西医结合临床</t>
  </si>
  <si>
    <t>专技（全科医师2）</t>
  </si>
  <si>
    <t>鲤城区浮桥街道社区卫生服务中心</t>
  </si>
  <si>
    <t>专技（超声医师）</t>
  </si>
  <si>
    <t>超声医学、医学影像学、影像医学与核医学</t>
  </si>
  <si>
    <t xml:space="preserve"> 陈先生：0595-22486926</t>
  </si>
  <si>
    <t>鲤城区常泰街道社区卫生服务中心</t>
  </si>
  <si>
    <t>专技（全科医师）</t>
  </si>
  <si>
    <t>颜女士：0595-22450289</t>
  </si>
  <si>
    <t>鲤城区开元街道社区卫生服务中心</t>
  </si>
  <si>
    <t>临床医学、内科学、全科医学</t>
  </si>
  <si>
    <t>向女士：0595-22769120</t>
  </si>
  <si>
    <t>鲤城区鲤中街道社区卫生服务中心</t>
  </si>
  <si>
    <t>专技（针灸推拿师）</t>
  </si>
  <si>
    <t>针灸推拿、针灸推拿（学）、针灸学、中医康复学、中医骨伤、中医骨伤科学、中医骨伤科学（含推拿）</t>
  </si>
  <si>
    <t>林先生：0595-22155120</t>
  </si>
  <si>
    <t>鲤城区海滨街道社区卫生服务中心</t>
  </si>
  <si>
    <t>专技（中医师）</t>
  </si>
  <si>
    <r>
      <t>1、</t>
    </r>
    <r>
      <rPr>
        <sz val="10"/>
        <rFont val="宋体"/>
        <charset val="134"/>
      </rPr>
      <t>须</t>
    </r>
    <r>
      <rPr>
        <sz val="10"/>
        <rFont val="宋体"/>
        <charset val="134"/>
      </rPr>
      <t>取得与岗位专业要求相应的执业医师资格证书；2、</t>
    </r>
    <r>
      <rPr>
        <sz val="10"/>
        <rFont val="宋体"/>
        <charset val="134"/>
      </rPr>
      <t>须</t>
    </r>
    <r>
      <rPr>
        <sz val="10"/>
        <rFont val="宋体"/>
        <charset val="134"/>
      </rPr>
      <t>取得与岗位专业要求相应的住院医师规范化培训合格证书</t>
    </r>
    <r>
      <rPr>
        <sz val="10"/>
        <rFont val="宋体"/>
        <charset val="134"/>
      </rPr>
      <t>，证书取得时间可放宽至2025年12月31日，未取得的按约定解除聘用合同。</t>
    </r>
  </si>
  <si>
    <t>曾女士：0595-27352079</t>
  </si>
  <si>
    <t>03-2025年泉州市丰泽区事业单位公开招聘编制内工作人员岗位信息表</t>
  </si>
  <si>
    <t>特别说明:
1.所有岗位的聘用人员在本区最低服务年限五年，服务期不包含住院医师或全科医生规范化培训、进修时间；
2.报名考试、资格审核等有关问题请联系丰泽区人社局，联系人及电话:吴女士，0595-22508209。</t>
  </si>
  <si>
    <t>泉州市丰泽区发展和改革局</t>
  </si>
  <si>
    <t>泉州市丰泽区重点建设项目保障中心</t>
  </si>
  <si>
    <t>专技(土建1)</t>
  </si>
  <si>
    <t>非专门岗位</t>
  </si>
  <si>
    <t>汪女士：0595-22506306</t>
  </si>
  <si>
    <t>专技(土建2)</t>
  </si>
  <si>
    <t>汪女士：0595-22506307</t>
  </si>
  <si>
    <t>泉州市丰泽区教育局</t>
  </si>
  <si>
    <t>泉州市丰泽区教育局下属学校</t>
  </si>
  <si>
    <t>泉州市丰泽区实验小学、泉州市丰泽区第四中心小学各1名，由体检考察合格的考生按综合成绩从高到低的顺序依次优先选择</t>
  </si>
  <si>
    <t>连女士：0595-22538728</t>
  </si>
  <si>
    <t>泉州市丰泽区自然资源局</t>
  </si>
  <si>
    <t>泉州市丰泽区自然资源信息中心</t>
  </si>
  <si>
    <t>专技（自然资源综合1）</t>
  </si>
  <si>
    <t>测绘类、地理科学类、地矿类、计算机硬件技术类</t>
  </si>
  <si>
    <t>1.需参与夜间值班；
2.需参加24小时防汛和防火值班；</t>
  </si>
  <si>
    <t>张先生：0595-22768022</t>
  </si>
  <si>
    <t>专技（自然资源综合2）</t>
  </si>
  <si>
    <t>泉州市丰泽区住房和城乡建设局</t>
  </si>
  <si>
    <t>泉州市丰泽区建设工程质量服务中心</t>
  </si>
  <si>
    <t>专技（土建1）</t>
  </si>
  <si>
    <t>杜女士：0595-22584185</t>
  </si>
  <si>
    <t>专技（土建2）</t>
  </si>
  <si>
    <t>泉州市丰泽区农业农村和水利局</t>
  </si>
  <si>
    <t>泉州市丰泽区水利服务中心</t>
  </si>
  <si>
    <t>专技（水利1）</t>
  </si>
  <si>
    <t>陈先生：
0595-22506025</t>
  </si>
  <si>
    <t>专技（水利2）</t>
  </si>
  <si>
    <t>泉州市丰泽区卫生健康局</t>
  </si>
  <si>
    <t>泉州市丰泽区东海街道社区卫生服务中心</t>
  </si>
  <si>
    <t>专技（临床医师1）</t>
  </si>
  <si>
    <t>临床医学、临床医学硕士、康复医学，康复医学与理疗学、康复治疗学、外科学、儿科学、老年医学、全科医学、麻醉学</t>
  </si>
  <si>
    <t>须取得与岗位专业要求相应的执业医师资格证书。若取得注册在全科医学专业的医师执业证书，学历可放宽至本科及以上，学位放宽至学士及以上。</t>
  </si>
  <si>
    <t>许女士：0595-22508353</t>
  </si>
  <si>
    <t>专技（临床医师2）</t>
  </si>
  <si>
    <t>泉州市丰泽区东湖街道社区卫生服务中心</t>
  </si>
  <si>
    <t>专技（彩超医师1）</t>
  </si>
  <si>
    <t>医学影像学、影像医学与核医学、超声医学、临床医学</t>
  </si>
  <si>
    <t>须取得与岗位专业要求相应的执业医师资格证书。临床医学专业须取得注册在医学影像和放射治疗专业的医师执业证书。</t>
  </si>
  <si>
    <t>专技（彩超医师2）</t>
  </si>
  <si>
    <t>04-2025年泉州市洛江区事业单位公开招聘编制内工作人员岗位信息表</t>
  </si>
  <si>
    <r>
      <t xml:space="preserve">特别说明：
1.所有岗位的聘用人员在本区的最低服务年限五年，其中泉州市洛江区卫生健康局下属医疗卫生单位所有受聘人员服务期不含规培、外出进修学习的时间；                                                                                             
2.专门岗位中注明“专门岗位二”的，专门面向从泉州市应征入伍的普通全日制大学生退役士兵（要求报考人员必须是由泉州市兵役机关批准入伍，并在2025年8月31日前毕业且退役）；
</t>
    </r>
    <r>
      <rPr>
        <sz val="12"/>
        <rFont val="宋体"/>
        <charset val="134"/>
      </rPr>
      <t>3.报名考试、资格审核等有关问题请联系中共泉州市洛江区委组织部、泉州市洛江区人力资源和社会保障局，主管代码053-056联系人及电话：李女士，0595-22635580；主管代码057-064的招聘单位联系人及电话：杨先生，0595-22633825</t>
    </r>
    <r>
      <rPr>
        <sz val="12"/>
        <color indexed="10"/>
        <rFont val="宋体"/>
        <charset val="134"/>
      </rPr>
      <t>。</t>
    </r>
  </si>
  <si>
    <t>中共泉州市洛江区委办公室</t>
  </si>
  <si>
    <t>中共泉州市洛江区委机要技术中心</t>
  </si>
  <si>
    <t>专技（机要通信）</t>
  </si>
  <si>
    <t>计算机科学与技术类、通信信息类</t>
  </si>
  <si>
    <t>需对近亲属和主要社会关系进行政治审查；需参与24小时值班。</t>
  </si>
  <si>
    <t>骆先生：0595-22633805</t>
  </si>
  <si>
    <t>中共泉州市洛江区委宣传部</t>
  </si>
  <si>
    <t>泉州市洛江区网络安全应急中心</t>
  </si>
  <si>
    <t>中国语言文学类、新闻传播学类、计算机科学与技术类</t>
  </si>
  <si>
    <t>陈女士：0595-22633811</t>
  </si>
  <si>
    <t>中共泉州市洛江区委社会工作部</t>
  </si>
  <si>
    <t>泉州市洛江区社会工作服务中心</t>
  </si>
  <si>
    <t>管理（社会工作）</t>
  </si>
  <si>
    <t>法学类、社会学类、中国语言文学类</t>
  </si>
  <si>
    <t>钟女士：0595-22639965</t>
  </si>
  <si>
    <t>中共泉州市洛江区委台湾工作办公室</t>
  </si>
  <si>
    <t>泉州市洛江区台湾同胞服务中心</t>
  </si>
  <si>
    <t>林先生：0595-22630286</t>
  </si>
  <si>
    <t xml:space="preserve">泉州市洛江区发展和改革局 </t>
  </si>
  <si>
    <t>泉州市洛江区价格认定局</t>
  </si>
  <si>
    <t>专技（经济发展）</t>
  </si>
  <si>
    <t>经济贸易类、管理科学与工程类</t>
  </si>
  <si>
    <t>王先生：0595-22630003</t>
  </si>
  <si>
    <t>泉州市洛江区工业和信息化局</t>
  </si>
  <si>
    <t>泉州市洛江区工业企业服务中心</t>
  </si>
  <si>
    <t>专技（工业发展）</t>
  </si>
  <si>
    <t>经济贸易类、机械类</t>
  </si>
  <si>
    <t>黄先生：0595-22630152</t>
  </si>
  <si>
    <t>泉州市洛江区自然资源局</t>
  </si>
  <si>
    <t>泉州市洛江区自然资源保护中心</t>
  </si>
  <si>
    <t>专技（自然资源保护1）</t>
  </si>
  <si>
    <t xml:space="preserve">测绘类、法学类 </t>
  </si>
  <si>
    <t>曾女士：0595-22633663</t>
  </si>
  <si>
    <t>专技（自然资源保护2）</t>
  </si>
  <si>
    <t>泉州市洛江区农业农村和水务局</t>
  </si>
  <si>
    <t>泉州市洛江区水土保持工作站</t>
  </si>
  <si>
    <t>专技（水土保持）</t>
  </si>
  <si>
    <t>水利类、环境生态类、农业工程类</t>
  </si>
  <si>
    <t>林女士：0595-22633809</t>
  </si>
  <si>
    <t>泉州市洛江区商务局</t>
  </si>
  <si>
    <t>泉州市洛江区商务综合服务中心</t>
  </si>
  <si>
    <t>专技（商贸服务）</t>
  </si>
  <si>
    <t>经济贸易类、工商管理类</t>
  </si>
  <si>
    <t>唐女士：0595-22631152</t>
  </si>
  <si>
    <t>泉州市洛江区人民政府万安街道办事处</t>
  </si>
  <si>
    <t>泉州市洛江区万安街道社会事务服务中心</t>
  </si>
  <si>
    <t>周先生：0595-22638908</t>
  </si>
  <si>
    <t>泉州市洛江区人民政府双阳街道办事处</t>
  </si>
  <si>
    <t>泉州市洛江区双阳街道党群服务中心</t>
  </si>
  <si>
    <t>专门岗位二</t>
  </si>
  <si>
    <t>大专及以上</t>
  </si>
  <si>
    <t>陈女士：0595-22066225</t>
  </si>
  <si>
    <t>泉州市洛江区卫生健康局</t>
  </si>
  <si>
    <t>泉州市洛江区医院</t>
  </si>
  <si>
    <t>李女士：0595-22090580</t>
  </si>
  <si>
    <t>急诊医学、临床医学、临床医学硕士、中西医结合临床、中西医临床医学</t>
  </si>
  <si>
    <t>专技（耳鼻咽喉科医师）</t>
  </si>
  <si>
    <t>耳鼻咽喉科学、临床医学、临床医学硕士、中西医结合临床、中西医临床医学、中医耳鼻咽喉科学</t>
  </si>
  <si>
    <t>专技（公卫科医师）</t>
  </si>
  <si>
    <t>皮肤病与性病学、临床医学、临床医学硕士、中西医结合临床、中西医临床医学</t>
  </si>
  <si>
    <t>专技（儿保科医师）</t>
  </si>
  <si>
    <t>儿科学、临床医学、临床医学硕士</t>
  </si>
  <si>
    <t>中西医临床医学（肛肠方向）、中西医结合临床（肛肠方向）、中医学（肛肠方向）、中医硕士（肛肠方向）、中医外科学（肛肠方向）</t>
  </si>
  <si>
    <t>神经病学、内科学（神经内科方向、神经病学方向）、临床医学（神经内科方向、神经病学方向）、临床医学硕士（神经内科方向、神经病学方向）</t>
  </si>
  <si>
    <t>精神医学、精神病与精神卫生学、临床医学（精神医学方向、精神病与精神卫生学方向）、临床医学硕士（精神医学方向、精神病与精神卫生学方向）</t>
  </si>
  <si>
    <t>05-2025年泉州市泉港区事业单位公开招聘编制内工作人员岗位信息表</t>
  </si>
  <si>
    <t>特别说明：
1.所有岗位的聘用人员在本区最低服务年限五年，服务期不包含住院医师或全科医生规范化培训、进修时间；
2.专门岗位中注明“专门岗位二”的，专门面向从泉州市应征入伍的普通全日制大学生退役士兵（要求报考人员必须是由泉州市兵役机关批准入伍，并在2025年8月31日前毕业且退役）。
3.报名考试、资格审核等有关问题请联系泉港区人力资源和社会保障局，联系人及电话：陈女士：0595- 87996103</t>
  </si>
  <si>
    <t>中共泉州市泉港区纪律检查委员会</t>
  </si>
  <si>
    <t>泉港区廉政勤政网服务中心</t>
  </si>
  <si>
    <t>专技（纪检监察）</t>
  </si>
  <si>
    <t>中共党员（不含预备党员）</t>
  </si>
  <si>
    <t>会计与审计类、法学类、公安技术类、计算机科学与技术类</t>
  </si>
  <si>
    <t>最低服务年限五年</t>
  </si>
  <si>
    <t>陈女士：0595- 87996103</t>
  </si>
  <si>
    <t>中共泉州市泉港区委办公室</t>
  </si>
  <si>
    <t>中共泉州市泉港区委办公室信息研究中心</t>
  </si>
  <si>
    <t>中国语言文学类、经济贸易类、财政金融类、工商管理类、公共管理类</t>
  </si>
  <si>
    <t>中共泉州市泉港区委社会工作部</t>
  </si>
  <si>
    <t>泉州市泉港区社会工作服务中心</t>
  </si>
  <si>
    <t>专技（社会工作1）</t>
  </si>
  <si>
    <t>政治学类、中国语言文学类、社会学类、法学类</t>
  </si>
  <si>
    <t>专技（社会工作2）</t>
  </si>
  <si>
    <t>中共泉州市泉港区委组织部</t>
  </si>
  <si>
    <t>泉州市泉港区党群综合服务中心</t>
  </si>
  <si>
    <t>专技（党建综合）</t>
  </si>
  <si>
    <t xml:space="preserve"> 政治学类、中国语言文学类、法学类</t>
  </si>
  <si>
    <t>安排在中共泉州市泉港区委区直机关工作委员会工作；最低服务年限五年</t>
  </si>
  <si>
    <t>哲学、文学、历史学大类</t>
  </si>
  <si>
    <t>安排在中国共产主义青年团泉州市泉港区委员会工作；最低服务年限五年</t>
  </si>
  <si>
    <t>专技（策划管理）</t>
  </si>
  <si>
    <t>中国语言文学类、艺术设计类</t>
  </si>
  <si>
    <t>安排在泉州市泉港区妇女联合会工作；最低服务年限五年</t>
  </si>
  <si>
    <t>中国共产党泉州市泉港区南埔镇委员会</t>
  </si>
  <si>
    <t>泉州市泉港区南埔镇社会事务服务中心</t>
  </si>
  <si>
    <t>管理（办公室综合）</t>
  </si>
  <si>
    <t>会计与审计类、工商管理类、财政金融类</t>
  </si>
  <si>
    <t>中国共产党泉州市泉港区界山镇委员会</t>
  </si>
  <si>
    <t>泉州市泉港区界山镇党群服务中心</t>
  </si>
  <si>
    <t>管理（文字综合）</t>
  </si>
  <si>
    <t>中国语言文学类、法学类</t>
  </si>
  <si>
    <t>中国共产党泉州市泉港区后龙镇委员会</t>
  </si>
  <si>
    <t>泉州市泉港区后龙镇社会事务服务中心</t>
  </si>
  <si>
    <t>管理（村镇规划管理）</t>
  </si>
  <si>
    <t>公共管理类、土建类</t>
  </si>
  <si>
    <t>中国共产党泉州市泉港区峰尾镇委员会</t>
  </si>
  <si>
    <t>泉州市泉港区峰尾镇党群服务中心</t>
  </si>
  <si>
    <t>管理（农业水利）</t>
  </si>
  <si>
    <t>泉州市泉港区峰尾镇社会事务服务中心</t>
  </si>
  <si>
    <t>专技（村镇规划管理）</t>
  </si>
  <si>
    <t>土建类、管理科学与工程类</t>
  </si>
  <si>
    <t>中国共产党泉州市泉港区前黄镇委员会</t>
  </si>
  <si>
    <t>泉州市泉港区前黄镇党群服务中心</t>
  </si>
  <si>
    <t>管理（公共服务）</t>
  </si>
  <si>
    <t>中国语言文学类、社会学类、公共管理类</t>
  </si>
  <si>
    <t>中国共产党泉州市泉港区涂岭镇委员会</t>
  </si>
  <si>
    <t>泉州市泉港区涂岭镇党群服务中心</t>
  </si>
  <si>
    <t>泉州市泉港区人民政府办公室</t>
  </si>
  <si>
    <t>泉州市泉港区人防工程运维服务中心</t>
  </si>
  <si>
    <t>专技（人防系统管理）</t>
  </si>
  <si>
    <t>电子信息类</t>
  </si>
  <si>
    <t xml:space="preserve">
陈女士：0595-87987377</t>
  </si>
  <si>
    <t>泉州市泉港区机关事务服务中心</t>
  </si>
  <si>
    <t>中国语言文学类、公共管理类</t>
  </si>
  <si>
    <t>泉港石化工业园区管理委员会</t>
  </si>
  <si>
    <t>泉州市泉港区石化应急救援中心</t>
  </si>
  <si>
    <t>专技（应急管理1）</t>
  </si>
  <si>
    <t>化学类、化工与制药类、环境生态类、环境安全技术类、材料类</t>
  </si>
  <si>
    <t>需参与24小时应急值班；最低服务年限五年</t>
  </si>
  <si>
    <t>专技（应急管理2）</t>
  </si>
  <si>
    <t>泉州市泉港区发展和改革局</t>
  </si>
  <si>
    <t>泉州市泉港区价格认定中心</t>
  </si>
  <si>
    <t>化学类、化工与制药类</t>
  </si>
  <si>
    <t>泉州市泉港区科学技术局</t>
  </si>
  <si>
    <t>泉州市泉港区生产力促进中心</t>
  </si>
  <si>
    <t>泉州市泉港区工业和信息化局</t>
  </si>
  <si>
    <t>泉州市泉港区数字泉港建设服务中心</t>
  </si>
  <si>
    <t>专技（产业管理1）</t>
  </si>
  <si>
    <t>能源动力类、化学类、化工与制药类、机械类、材料类</t>
  </si>
  <si>
    <t>专技（产业管理2）</t>
  </si>
  <si>
    <t>泉州市泉港区民政局</t>
  </si>
  <si>
    <t>泉州市泉港区社会福利中心</t>
  </si>
  <si>
    <t>中国语言文学类、社会学类、法学类</t>
  </si>
  <si>
    <t>需参与夜间值班；最低服务年限五年</t>
  </si>
  <si>
    <t>泉州市泉港区财政局</t>
  </si>
  <si>
    <t>泉州市泉港区财政国库支付中心</t>
  </si>
  <si>
    <t>专技（综合核算1）</t>
  </si>
  <si>
    <t>财政金融类、计算机信息管理类</t>
  </si>
  <si>
    <t>专技（综合核算2）</t>
  </si>
  <si>
    <t>专技（造价审核）</t>
  </si>
  <si>
    <t>统计学类、土建类</t>
  </si>
  <si>
    <t>泉州市泉港区住房和城乡建设局</t>
  </si>
  <si>
    <t>泉州市泉港区房地产建设交易服务中心</t>
  </si>
  <si>
    <t>泉州市泉港区商务局</t>
  </si>
  <si>
    <t>泉州市泉港区投资贸易促进中心</t>
  </si>
  <si>
    <t>管理（综合事务1）</t>
  </si>
  <si>
    <t>经济贸易类、财政金融类、工商管理类、电商物流类</t>
  </si>
  <si>
    <t>管理（综合事务2）</t>
  </si>
  <si>
    <t>泉州市泉港区退役军人事务局</t>
  </si>
  <si>
    <t>泉州市泉港区退役军人服务中心</t>
  </si>
  <si>
    <t>泉州市泉港区应急管理局</t>
  </si>
  <si>
    <t>泉州市泉港区防汛抗旱和防灭火调度中心</t>
  </si>
  <si>
    <t>管理（监管执法）</t>
  </si>
  <si>
    <t>法学类、化工与制药类、机械类</t>
  </si>
  <si>
    <t>一线执法岗位，需参与24小时值班；最低服务年限五年</t>
  </si>
  <si>
    <t>泉州市泉港区审计局</t>
  </si>
  <si>
    <t>泉港区审计举报中心</t>
  </si>
  <si>
    <t>泉州市泉港区城市管理和综合执法局</t>
  </si>
  <si>
    <t>泉州市泉港区市政公用事业服务中心</t>
  </si>
  <si>
    <t>管理（监督执法）</t>
  </si>
  <si>
    <t>管理（法制审核）</t>
  </si>
  <si>
    <t>泉州市泉港区卫生健康局</t>
  </si>
  <si>
    <t>泉州市泉港区卫生健康综合保障中心</t>
  </si>
  <si>
    <t>专技（卫生综合监督）</t>
  </si>
  <si>
    <t>专技（疾病防控）</t>
  </si>
  <si>
    <t>临床医学类、公共卫生与预防医学类</t>
  </si>
  <si>
    <t>学位须为医学学士及以上；</t>
  </si>
  <si>
    <t>泉州市泉港区疾病预防控制中心</t>
  </si>
  <si>
    <t>预防医学、公共卫生与预防医学、流行病与卫生统计学、劳动卫生与环境卫生学、公共卫生、公共卫生（硕士）</t>
  </si>
  <si>
    <t>泉州市泉港区医院</t>
  </si>
  <si>
    <t>临床医学、精神医学、精神病与精神卫生学、神经病学、临床医学硕士</t>
  </si>
  <si>
    <t>专技（ICU医师）</t>
  </si>
  <si>
    <t>临床医学、内科学、急诊医学、重症医学、临床医学硕士</t>
  </si>
  <si>
    <t>专技（全科医学科医师）</t>
  </si>
  <si>
    <t>临床医学、内科学、全科医学、临床医学硕士</t>
  </si>
  <si>
    <t>临床医学、临床医学硕士、医学影像学、影像医学与核医学、放射影像学</t>
  </si>
  <si>
    <t>临床医学、临床医学硕士、医学影像学、影像医学与核医学、超声医学</t>
  </si>
  <si>
    <t>专技 （护理）</t>
  </si>
  <si>
    <t>须取得与岗位专业要求相应的执业资格证书</t>
  </si>
  <si>
    <t>专技 （药剂师）</t>
  </si>
  <si>
    <t>临床药学、药学、药剂学</t>
  </si>
  <si>
    <t>泉州市泉港区中医医院</t>
  </si>
  <si>
    <t>临床医学、超声医学、医学影像学、影像医学与核医学、临床医学硕士</t>
  </si>
  <si>
    <t>专技（中医内科医师）</t>
  </si>
  <si>
    <t>中医学（中医内科学方向）、中医内科学、中西医结合临床、全科医学（中医，不授博士学位）</t>
  </si>
  <si>
    <t>专技（中医外科医师）</t>
  </si>
  <si>
    <t>中医学（中医外科学方向）、中医外科学、中西医结合临床、全科医学（中医，不授博士学位）</t>
  </si>
  <si>
    <t>泉州市泉港区妇幼保健院</t>
  </si>
  <si>
    <t>康复治疗学、康复医学与理疗学、中西医结合康复学、康复医学</t>
  </si>
  <si>
    <t>专技（精神心理科医师）</t>
  </si>
  <si>
    <t>精神医学、临床心理学、神经病学、精神病与精神卫生学</t>
  </si>
  <si>
    <t>泉州市泉港区后龙镇卫生院</t>
  </si>
  <si>
    <t>临床医学、全科医学、内科学、儿科学</t>
  </si>
  <si>
    <t>泉州市泉港区涂岭镇卫生院</t>
  </si>
  <si>
    <t>专技（口腔科医师）</t>
  </si>
  <si>
    <t>口腔医学、口腔医学硕士、口腔基础医学、口腔临床医学</t>
  </si>
  <si>
    <t>若取得与岗位专业要求相应的执业助理医师及以上资格证书，学历可放宽至大专。</t>
  </si>
  <si>
    <t>泉州市泉港区山腰街道社区卫生服务中心</t>
  </si>
  <si>
    <t>临床医学、全科医学、内科学、外科学、妇产科学、临床医学硕士</t>
  </si>
  <si>
    <t>若取得与岗位专业要求相应的执业助理医师及以上资格证书，学历可放宽至大专</t>
  </si>
  <si>
    <t>中医学、针灸推拿（学）、针灸推拿、康复医学、康复医学与理疗学、中医骨伤科学、中医骨伤科学（含推拿）、中西医临床医学、中西医结合基础、中西医结合临床</t>
  </si>
  <si>
    <t>06-2025年石狮市事业单位公开招聘编制内工作人员岗位信息表</t>
  </si>
  <si>
    <t>特别说明：
1.所有岗位的聘用人员在本区的最低服务年限五年，服务期不包含住院医师或全科医生规范化培训、进修时间；
2.专门岗位中注明“专门岗位二”的，专门面向从泉州市应征入伍的普通全日制大学生退役士兵（要求报考人员必须是由泉州市兵役机关批准入伍，并在2025年8月31日前毕业且退役）；
3.中共石狮市委组织部联系人及电话 施先生：0595-88720701，
   石狮市人力资源和社会保障局联系人及电话 黄女士：0595-88718084，
   石狮市卫生健康局联系人及电话 王先生：0595-88717372，
   石狮市总医院联系人及电话 傅先生：0595-88504593。</t>
  </si>
  <si>
    <t>专门岗位</t>
  </si>
  <si>
    <t>中共石狮市委宣传部</t>
  </si>
  <si>
    <t>石狮市创建文明城市工作促进中心</t>
  </si>
  <si>
    <t>综合基础知识A</t>
  </si>
  <si>
    <t>施先生：0595-88720701</t>
  </si>
  <si>
    <t>石狮市凤里街道办事处</t>
  </si>
  <si>
    <t>石狮市凤里街道社区治理服务中心</t>
  </si>
  <si>
    <t>石狮市宝盖镇人民政府</t>
  </si>
  <si>
    <t>石狮市宝盖镇乡村振兴服务中心</t>
  </si>
  <si>
    <t>管理（规划建设1）</t>
  </si>
  <si>
    <t>管理（规划建设2）</t>
  </si>
  <si>
    <t>石狮市蚶江镇人民政府</t>
  </si>
  <si>
    <t>石狮市蚶江镇文旅发展服务中心</t>
  </si>
  <si>
    <t>专技（文旅服务）</t>
  </si>
  <si>
    <t>石狮市蚶江镇综合执法队</t>
  </si>
  <si>
    <t>专技（法制审核员）</t>
  </si>
  <si>
    <t>一线执法岗位，需参与24小时值班；最低服务年限5年。</t>
  </si>
  <si>
    <t>石狮市永宁镇人民政府</t>
  </si>
  <si>
    <t>石狮市永宁镇乡村振兴服务中心</t>
  </si>
  <si>
    <t>管理（综合审查）</t>
  </si>
  <si>
    <t>石狮市永宁镇综合执法队</t>
  </si>
  <si>
    <t>管理（土地执法）</t>
  </si>
  <si>
    <t>石狮市祥芝镇人民政府</t>
  </si>
  <si>
    <t>石狮市祥芝镇党群服务中心</t>
  </si>
  <si>
    <t>管理（海洋经济管理）</t>
  </si>
  <si>
    <t>海洋工程类、水产类</t>
  </si>
  <si>
    <t>石狮市鸿山镇人民政府</t>
  </si>
  <si>
    <t>石狮市鸿山镇乡村振兴服务中心</t>
  </si>
  <si>
    <t>专技（规划建设）</t>
  </si>
  <si>
    <t>石狮市鸿山镇综合执法队</t>
  </si>
  <si>
    <t>专技（公共服务）</t>
  </si>
  <si>
    <t>石狮市锦尚镇人民政府</t>
  </si>
  <si>
    <t>石狮市锦尚镇综合执法队</t>
  </si>
  <si>
    <t>管理（法制审核员）</t>
  </si>
  <si>
    <t>石狮市发展和改革局</t>
  </si>
  <si>
    <t>石狮市重点项目服务中心</t>
  </si>
  <si>
    <t>专技（综合服务）</t>
  </si>
  <si>
    <t>经济学、管理学大类</t>
  </si>
  <si>
    <t>黄女士：0595-88718084</t>
  </si>
  <si>
    <t>石狮市投资服务中心</t>
  </si>
  <si>
    <t>专技（产业招商）</t>
  </si>
  <si>
    <t>材料类</t>
  </si>
  <si>
    <t>石狮市教育局</t>
  </si>
  <si>
    <t>石狮市教师进修学校</t>
  </si>
  <si>
    <t>专技（网络维护）</t>
  </si>
  <si>
    <t>计算机网络技术类</t>
  </si>
  <si>
    <t>石狮市蚶江中心小学</t>
  </si>
  <si>
    <t>石狮市龟湖中心小学</t>
  </si>
  <si>
    <t>石狮市工业信息化和科技局</t>
  </si>
  <si>
    <t>石狮市生产力促进中心</t>
  </si>
  <si>
    <t>专技（科技创新1）</t>
  </si>
  <si>
    <t>专技（科技创新2）</t>
  </si>
  <si>
    <t>石狮市民政局</t>
  </si>
  <si>
    <t>石狮市社会福利中心</t>
  </si>
  <si>
    <t>石狮市殡葬服务所</t>
  </si>
  <si>
    <t>管理（综合管理）</t>
  </si>
  <si>
    <t xml:space="preserve">
最低服务年限5年</t>
  </si>
  <si>
    <t>专技（社会服务）</t>
  </si>
  <si>
    <t>社会学类、法学类</t>
  </si>
  <si>
    <t xml:space="preserve">石狮市司法局 </t>
  </si>
  <si>
    <t>石狮市公证处</t>
  </si>
  <si>
    <t>石狮市财政局</t>
  </si>
  <si>
    <t>石狮市财政工程结算审核中心</t>
  </si>
  <si>
    <t>专技（工程造价1）</t>
  </si>
  <si>
    <t>土建类（工程造价方向）</t>
  </si>
  <si>
    <t>专技（工程造价2）</t>
  </si>
  <si>
    <t>石狮市国有资产发展服务中心</t>
  </si>
  <si>
    <t>专技（国资审计1）</t>
  </si>
  <si>
    <t>专技（国资审计2）</t>
  </si>
  <si>
    <t>石狮市人力资源和社会保障局</t>
  </si>
  <si>
    <t>石狮市人力资源公共服务中心</t>
  </si>
  <si>
    <t>管理（综合管理1）</t>
  </si>
  <si>
    <t>管理（综合管理2）</t>
  </si>
  <si>
    <t>石狮市劳动保障维权中心</t>
  </si>
  <si>
    <t>管理（劳动维权1）</t>
  </si>
  <si>
    <t>管理（劳动维权2）</t>
  </si>
  <si>
    <t>石狮市劳动人事争议仲裁院</t>
  </si>
  <si>
    <t>管理（仲裁员）</t>
  </si>
  <si>
    <t>石狮市自然资源局</t>
  </si>
  <si>
    <t>石狮市不动产登记中心</t>
  </si>
  <si>
    <t>专技（矿产资源管理）</t>
  </si>
  <si>
    <t>地矿类</t>
  </si>
  <si>
    <t>石狮市住房和城乡建设局</t>
  </si>
  <si>
    <t>石狮市城建档案馆</t>
  </si>
  <si>
    <t>专技（档案管理）</t>
  </si>
  <si>
    <t>石狮市住房保障服务中心</t>
  </si>
  <si>
    <t>专技（施工服务）</t>
  </si>
  <si>
    <t>石狮市农业农村局</t>
  </si>
  <si>
    <t>石狮市水禽资源保护研究中心</t>
  </si>
  <si>
    <t>专技（国家水禽基因库技术员）</t>
  </si>
  <si>
    <t>石狮市农业综合服务中心</t>
  </si>
  <si>
    <t>专技（植保技术员）</t>
  </si>
  <si>
    <t>石狮市商务局</t>
  </si>
  <si>
    <t>石狮市商贸服务中心</t>
  </si>
  <si>
    <t>专技（商贸服务1）</t>
  </si>
  <si>
    <t>经济贸易类</t>
  </si>
  <si>
    <t>专技（商贸服务2）</t>
  </si>
  <si>
    <t>石狮市文化体育和旅游局</t>
  </si>
  <si>
    <t>石狮市文化馆</t>
  </si>
  <si>
    <t>专技（群众文化服务1）</t>
  </si>
  <si>
    <t>新闻传播学</t>
  </si>
  <si>
    <t>专技（群众文化服务2）</t>
  </si>
  <si>
    <t>石狮市数据管理局</t>
  </si>
  <si>
    <t>石狮市数据服务中心</t>
  </si>
  <si>
    <t>专技（数据服务）</t>
  </si>
  <si>
    <t>计算机科学与技术类、统计学类</t>
  </si>
  <si>
    <t>石狮市城市管理和综合执法局</t>
  </si>
  <si>
    <t>石狮市园林环卫中心</t>
  </si>
  <si>
    <t>专技（工程服务1）</t>
  </si>
  <si>
    <t>专技（工程服务2）</t>
  </si>
  <si>
    <t>石狮市市政燃气中心</t>
  </si>
  <si>
    <t>专技（燃气服务）</t>
  </si>
  <si>
    <t>石狮市行政服务中心管理委员会</t>
  </si>
  <si>
    <t>石狮市行政服务保障中心</t>
  </si>
  <si>
    <t>专技（网络技术）</t>
  </si>
  <si>
    <t>石狮市卫生健康局</t>
  </si>
  <si>
    <t>石狮市疾病预防控制中心</t>
  </si>
  <si>
    <t>石狮市医院</t>
  </si>
  <si>
    <t>专技（信息服务）</t>
  </si>
  <si>
    <t>专技（行政干事1）</t>
  </si>
  <si>
    <t>专技（行政干事2）</t>
  </si>
  <si>
    <t>专技（科研统计）</t>
  </si>
  <si>
    <t>专技（护士）</t>
  </si>
  <si>
    <t>专技（重症医学科医师）</t>
  </si>
  <si>
    <t>临床医学、内科学、外科学、急诊医学、重症医学</t>
  </si>
  <si>
    <t>须取得与岗位专业要求相应的住院医师规范化培训合格证书，证书取得时间可放宽至2025年12月31日，未取得的按约定解除聘用合同。</t>
  </si>
  <si>
    <t>专技（ 急救中心医师）</t>
  </si>
  <si>
    <t>临床医学、中西医结合临床、中西医临床医学、中医学、急诊医学、外科学、内科学、重症医学、中医内科学、中医外科学、全科医学、中医硕士</t>
  </si>
  <si>
    <t>专技（急诊内科医师）</t>
  </si>
  <si>
    <t>临床医学、中西医结合临床、中西医临床医学、中医学、急诊医学、内科学、中医内科学、重症医学、全科医学、中医硕士</t>
  </si>
  <si>
    <t>专技（急诊外科医师）</t>
  </si>
  <si>
    <t>临床医学、中西医结合临床、中西医临床医学、急诊医学、外科学、中医外科学、重症医学、全科医学</t>
  </si>
  <si>
    <t>专技（男性皮肤科医生）</t>
  </si>
  <si>
    <t>临床医学、皮肤病与性病学、皮肤科学、外科学（皮肤病与性病学方向）</t>
  </si>
  <si>
    <t>耳鼻咽喉科学、临床医学、中西医临床医学、中西医结合临床、中医学</t>
  </si>
  <si>
    <t>须取得卫生系列耳鼻咽喉科或中医耳鼻咽喉科中级及以上专业技术资格</t>
  </si>
  <si>
    <t>专技（西医耳鼻咽喉科医师）</t>
  </si>
  <si>
    <t>临床医学（耳鼻咽喉科学方向）、耳鼻咽喉科学</t>
  </si>
  <si>
    <t>专技（临床营养科医师）</t>
  </si>
  <si>
    <t>临床医学、内科学</t>
  </si>
  <si>
    <t>专技（肾内科医师1）</t>
  </si>
  <si>
    <t>专技（肾内科医师2）</t>
  </si>
  <si>
    <t>专技（临床中心内科医师1）</t>
  </si>
  <si>
    <t>临床医学、中西医临床医学、中西医结合临床、内科学、全科医学</t>
  </si>
  <si>
    <t>专技（临床中心内科医师2）</t>
  </si>
  <si>
    <t>专技（体检科超声医师1）</t>
  </si>
  <si>
    <t>临床医学、医学影像学、影像医学与核医学、超声医学</t>
  </si>
  <si>
    <t>专技（体检科超声医师2）</t>
  </si>
  <si>
    <t>石狮市妇幼保健院</t>
  </si>
  <si>
    <t>专技（行政干事）</t>
  </si>
  <si>
    <t>专技（健教科干事）</t>
  </si>
  <si>
    <t>公共卫生与预防医学类、临床医学类</t>
  </si>
  <si>
    <t>专技（麻醉科医师）</t>
  </si>
  <si>
    <t>临床医学、麻醉学</t>
  </si>
  <si>
    <t>本科学历专业为临床医学的，须取得麻醉专业相关的住院医师规范化培训合格证书，证书取得时间可放宽至2025年12月31日，未取得的按约定解除聘用合同。</t>
  </si>
  <si>
    <t>临床医学、医学影像学、影像医学与核医学、放射影像学</t>
  </si>
  <si>
    <t>专技（内科医师)</t>
  </si>
  <si>
    <t>专技（外科医师)</t>
  </si>
  <si>
    <t>临床医学、外科学、全科医学</t>
  </si>
  <si>
    <t>专技（中医皮肤科医师)</t>
  </si>
  <si>
    <t>中医学、中医外科学、中西医结合临床、中西医临床医学</t>
  </si>
  <si>
    <t>康复治疗学、康复物理治疗、康复作业治疗、康复医学与理疗学、康复治疗技术、康复医学</t>
  </si>
  <si>
    <t>专技（中医妇科医师）</t>
  </si>
  <si>
    <t>中医妇科学、中医学（妇科方向）、中医内科学（妇科方向）、中医硕士（妇科方向）</t>
  </si>
  <si>
    <t>中医学、中医内科学、中西医结合临床、中西医临床医学、中医硕士</t>
  </si>
  <si>
    <t>专技（妇科医师）</t>
  </si>
  <si>
    <t>临床医学（妇科方向）、妇产科学</t>
  </si>
  <si>
    <t>临床医学、儿科学、中西医临床医学、中西医结合临床</t>
  </si>
  <si>
    <t>石狮市中医院</t>
  </si>
  <si>
    <t>专技（行政干事3）</t>
  </si>
  <si>
    <t>临床医学、中西医结合临床、中西医临床医学、中医学、急诊医学、内科学、重症医学、全科医学</t>
  </si>
  <si>
    <t>临床医学、中西医结合临床、中西医临床医学、急诊医学、外科学、重症医学、全科医学</t>
  </si>
  <si>
    <t>专技（急诊科护士）</t>
  </si>
  <si>
    <t>专技（综合病区护士）</t>
  </si>
  <si>
    <t>石狮市凤里社区卫生服务中心</t>
  </si>
  <si>
    <t>专技（公卫医师）</t>
  </si>
  <si>
    <t>临床医学、妇产科学</t>
  </si>
  <si>
    <t>临床医学、中西医临床医学、中西医结合临床、全科医学</t>
  </si>
  <si>
    <t>须取得与岗位专业要求相应的执业医师资格证书。若取得助理全科医生及以上培训合格证书、全科医生转岗培训合格证书、全科专业住院医师规范化培训合格证书的其中一种证书，学历可放宽至大专。</t>
  </si>
  <si>
    <t>专技（凤凰城服务站全科医师）</t>
  </si>
  <si>
    <t>石狮市湖滨社区卫生服务中心</t>
  </si>
  <si>
    <t>口腔医学、口腔临床医学、口腔医学硕士</t>
  </si>
  <si>
    <t>专技（全科医疗科护士）</t>
  </si>
  <si>
    <t>专技（健康管理医师）</t>
  </si>
  <si>
    <t>石狮市灵秀社区卫生服务中心</t>
  </si>
  <si>
    <t>临床医学、中西医临床医学、中西医结合临床、全科医学、内科学、外科学、急诊医学、重症医学、老年医学</t>
  </si>
  <si>
    <t>石狮市宝盖社区卫生服务中心</t>
  </si>
  <si>
    <t>石狮市蚶江镇卫生院</t>
  </si>
  <si>
    <t>专技（康复医师）</t>
  </si>
  <si>
    <t>康复治疗学、康复物理治疗、康复作业治疗、康复医学与理疗学、康复医学</t>
  </si>
  <si>
    <t>专技（麻醉师）</t>
  </si>
  <si>
    <t>临床医学（麻醉方向）、麻醉学</t>
  </si>
  <si>
    <t>石狮市鸿山镇卫生院</t>
  </si>
  <si>
    <t>专技（全科临床医师）</t>
  </si>
  <si>
    <t>07-2025年晋江市事业单位公开招聘编制内工作人员岗位信息表</t>
  </si>
  <si>
    <r>
      <t>特别说明：
1.专门岗位注明“专门岗位二”的专门面向从泉州市应征入伍的普通全日制大学生退役士兵（要求报考人员必须是由泉州市兵役机关批准入伍，并在</t>
    </r>
    <r>
      <rPr>
        <sz val="12"/>
        <color theme="1"/>
        <rFont val="宋体"/>
        <charset val="134"/>
      </rPr>
      <t>2025</t>
    </r>
    <r>
      <rPr>
        <sz val="12"/>
        <color theme="1"/>
        <rFont val="宋体"/>
        <charset val="134"/>
        <scheme val="minor"/>
      </rPr>
      <t>年8月31日前毕业且退役）；
2.报名考试、资格审核等有关问题请联系晋江市人社局，联系电话：刘女士0595-85677278 ,其中晋江市卫生健康局岗位联系人及电话：黄先生0595-82022788。</t>
    </r>
  </si>
  <si>
    <t>中共晋江市委宣传部</t>
  </si>
  <si>
    <t>晋江市城市管理综合考评中心</t>
  </si>
  <si>
    <t>需现场一线、夜间作业。</t>
  </si>
  <si>
    <t>李女士：0595-85681368</t>
  </si>
  <si>
    <t>中共晋江市委党校</t>
  </si>
  <si>
    <t>专技（教师）</t>
  </si>
  <si>
    <t>刘女士：0595-85681183</t>
  </si>
  <si>
    <t>晋江市人民政府办公室</t>
  </si>
  <si>
    <t>晋江市紫帽山区域服务保障中心</t>
  </si>
  <si>
    <t>管理（运营管理）</t>
  </si>
  <si>
    <t>旅游餐饮类</t>
  </si>
  <si>
    <t>曾女士：0595-82665670</t>
  </si>
  <si>
    <t>专技（园林管理）</t>
  </si>
  <si>
    <t>晋江市发展和改革局</t>
  </si>
  <si>
    <t>晋江市经济运行与营商环境服务保障中心</t>
  </si>
  <si>
    <r>
      <t>管理（</t>
    </r>
    <r>
      <rPr>
        <sz val="10"/>
        <color theme="1"/>
        <rFont val="宋体"/>
        <charset val="134"/>
      </rPr>
      <t>营商环境服务保障</t>
    </r>
    <r>
      <rPr>
        <sz val="10"/>
        <color theme="1"/>
        <rFont val="宋体"/>
        <charset val="134"/>
        <scheme val="minor"/>
      </rPr>
      <t>）</t>
    </r>
  </si>
  <si>
    <t>高女士：0595-85633898</t>
  </si>
  <si>
    <t>专技（经济运行研究1）</t>
  </si>
  <si>
    <t>专技（经济运行研究2）</t>
  </si>
  <si>
    <t>晋江市价格认定局</t>
  </si>
  <si>
    <t>晋江市工业和信息化局</t>
  </si>
  <si>
    <t>晋江市大数据中心</t>
  </si>
  <si>
    <t>专技（大数据处理）</t>
  </si>
  <si>
    <t>计算机软件技术类、计算机网络技术类、计算机信息管理类</t>
  </si>
  <si>
    <t>张先生：0595-85681641</t>
  </si>
  <si>
    <t>晋江市司法局</t>
  </si>
  <si>
    <t>福建省晋江市公证处</t>
  </si>
  <si>
    <t>专技（公证员）</t>
  </si>
  <si>
    <t>陈先生：0595-85660942</t>
  </si>
  <si>
    <t>晋江市财政局</t>
  </si>
  <si>
    <t>晋江市财政票据中心</t>
  </si>
  <si>
    <t>专技（综合政务1）</t>
  </si>
  <si>
    <t>会计与审计类、财政金融类</t>
  </si>
  <si>
    <t>刘女士：0595-85681366</t>
  </si>
  <si>
    <t>专技（综合政务2）</t>
  </si>
  <si>
    <t>晋江市住房和城乡建设局</t>
  </si>
  <si>
    <t>晋江市城建项目中心</t>
  </si>
  <si>
    <t>需经常外勤。</t>
  </si>
  <si>
    <t>吕先生：
0595-85681189</t>
  </si>
  <si>
    <t>晋江市房屋安全中心</t>
  </si>
  <si>
    <t>晋江市物业服务促进中心</t>
  </si>
  <si>
    <t>晋江市人力资源和社会保障局</t>
  </si>
  <si>
    <t>晋江市劳动人事争议仲裁院</t>
  </si>
  <si>
    <t>管理（仲裁员1）</t>
  </si>
  <si>
    <t>余先生：0595-85668348</t>
  </si>
  <si>
    <t>管理（仲裁员2）</t>
  </si>
  <si>
    <t>专技（仲裁数字化）</t>
  </si>
  <si>
    <t>计算机网络技术类、计算机软件技术类、计算机信息管理类、计算机专门应用类</t>
  </si>
  <si>
    <t>晋江市政府干部档案中心</t>
  </si>
  <si>
    <t>专技（档案数字化）</t>
  </si>
  <si>
    <t>中共
党员</t>
  </si>
  <si>
    <t>晋江市公共就业和人才服务中心</t>
  </si>
  <si>
    <t>哲学类、中国语言文学类、新闻传播学类</t>
  </si>
  <si>
    <t>晋江市自然资源局</t>
  </si>
  <si>
    <t>晋江市国土资源档案与基础地理信息中心</t>
  </si>
  <si>
    <t>管理（土地资源管理1）</t>
  </si>
  <si>
    <t>周女士：0595-85688625</t>
  </si>
  <si>
    <t>管理（土地资源管理2）</t>
  </si>
  <si>
    <t>专技（城乡规划1）</t>
  </si>
  <si>
    <t>专技（城乡规划2）</t>
  </si>
  <si>
    <t>晋江市农业农村局</t>
  </si>
  <si>
    <t>晋江市动物卫生监督所</t>
  </si>
  <si>
    <t>专技（动物卫生监督）</t>
  </si>
  <si>
    <t>动物医学类、动物生产类、法学类</t>
  </si>
  <si>
    <t>派驻牲畜定点屠宰场，需长期上夜班。</t>
  </si>
  <si>
    <t>黄女士：0595-85677396</t>
  </si>
  <si>
    <t>晋江市禽畜屠宰检疫检测站</t>
  </si>
  <si>
    <t>动物医学类、动物生产类</t>
  </si>
  <si>
    <t>晋江市水利局</t>
  </si>
  <si>
    <t>晋江市河务中心</t>
  </si>
  <si>
    <t>需参与24小时值班。</t>
  </si>
  <si>
    <t>颜先生：0595-85690325</t>
  </si>
  <si>
    <t>晋江市堤防中心</t>
  </si>
  <si>
    <t>晋江市文化体育和旅游局</t>
  </si>
  <si>
    <t>晋江市文物保护中心</t>
  </si>
  <si>
    <t>专技（考古）</t>
  </si>
  <si>
    <t>中国语言文学类、外国语言文学类、新闻传播学类、历史学类、通信信息类</t>
  </si>
  <si>
    <t>肖女士：0595-68096303</t>
  </si>
  <si>
    <t>晋江市图书馆</t>
  </si>
  <si>
    <t>专技（地方特色文献研究）</t>
  </si>
  <si>
    <t>中国语言文学类、历史学类</t>
  </si>
  <si>
    <t>郑女士：0595-
82032191</t>
  </si>
  <si>
    <t>晋江市体育城市发展促进中心</t>
  </si>
  <si>
    <t>专技(体育服务兼人事)</t>
  </si>
  <si>
    <t>经济学、管理学大类，中国语言文学类、体育学类</t>
  </si>
  <si>
    <t>姚女士：0595-85681543</t>
  </si>
  <si>
    <t>晋江市审计局</t>
  </si>
  <si>
    <t>晋江市审计保障中心</t>
  </si>
  <si>
    <t>施先生：0595-85681617</t>
  </si>
  <si>
    <t>晋江市市场监督管理局</t>
  </si>
  <si>
    <t>晋江市质量计量检测所</t>
  </si>
  <si>
    <t>专技（食品检验检测）</t>
  </si>
  <si>
    <t>林女士：0595-85689095</t>
  </si>
  <si>
    <t>专技（鞋类检验检测）</t>
  </si>
  <si>
    <t>食品科学与工程类</t>
  </si>
  <si>
    <t>晋江市教育局</t>
  </si>
  <si>
    <t>下属中小学校</t>
  </si>
  <si>
    <r>
      <t>专技（学校</t>
    </r>
    <r>
      <rPr>
        <sz val="9"/>
        <color theme="1"/>
        <rFont val="宋体"/>
        <charset val="134"/>
      </rPr>
      <t>会计</t>
    </r>
    <r>
      <rPr>
        <sz val="9"/>
        <color theme="1"/>
        <rFont val="宋体"/>
        <charset val="134"/>
        <scheme val="minor"/>
      </rPr>
      <t>）</t>
    </r>
  </si>
  <si>
    <t>李女士：0595-85660294</t>
  </si>
  <si>
    <t>晋江市人民政府青阳街道办事处</t>
  </si>
  <si>
    <t>晋江市青阳街道社会事务服务中心</t>
  </si>
  <si>
    <r>
      <t>专技（</t>
    </r>
    <r>
      <rPr>
        <sz val="10"/>
        <color theme="1"/>
        <rFont val="宋体"/>
        <charset val="134"/>
      </rPr>
      <t>会计</t>
    </r>
    <r>
      <rPr>
        <sz val="10"/>
        <color theme="1"/>
        <rFont val="宋体"/>
        <charset val="134"/>
        <scheme val="minor"/>
      </rPr>
      <t>）</t>
    </r>
  </si>
  <si>
    <t>吴先生：0595-
85601031</t>
  </si>
  <si>
    <r>
      <t>专技（</t>
    </r>
    <r>
      <rPr>
        <sz val="10"/>
        <color theme="1"/>
        <rFont val="宋体"/>
        <charset val="134"/>
      </rPr>
      <t>企业服务</t>
    </r>
    <r>
      <rPr>
        <sz val="10"/>
        <color theme="1"/>
        <rFont val="宋体"/>
        <charset val="134"/>
        <scheme val="minor"/>
      </rPr>
      <t>）</t>
    </r>
  </si>
  <si>
    <t>晋江市人民政府灵源街道办事处</t>
  </si>
  <si>
    <t>晋江市灵源街道社会事务服务中心</t>
  </si>
  <si>
    <t>管理（综合政务）</t>
  </si>
  <si>
    <t>陈女士：0595-85738031</t>
  </si>
  <si>
    <t>晋江市灵源街道党群服务中心</t>
  </si>
  <si>
    <t>晋江市陈埭镇人民政府</t>
  </si>
  <si>
    <t>晋江市陈埭镇社会事务服务中心</t>
  </si>
  <si>
    <t>管理（文字综合1）</t>
  </si>
  <si>
    <t>王女士：0595-85199728</t>
  </si>
  <si>
    <t>管理（文字综合2）</t>
  </si>
  <si>
    <t>专技（土建）</t>
  </si>
  <si>
    <t>晋江市陈埭镇经济发展服务中心</t>
  </si>
  <si>
    <t>晋江市磁灶镇人民政府</t>
  </si>
  <si>
    <t>晋江市磁灶镇社会事务服务中心</t>
  </si>
  <si>
    <t>专技（教育）</t>
  </si>
  <si>
    <t>法学大类，教育学大类</t>
  </si>
  <si>
    <t>陈女士：0595-85890436</t>
  </si>
  <si>
    <t>晋江市永和镇人民政府</t>
  </si>
  <si>
    <t>晋江市永和镇社会事务服务中心</t>
  </si>
  <si>
    <t>管理（规划建设）</t>
  </si>
  <si>
    <t>土建类、水利类</t>
  </si>
  <si>
    <t>柯女士：
0595-88090141</t>
  </si>
  <si>
    <t>晋江市龙湖镇人民政府</t>
  </si>
  <si>
    <t>晋江市龙湖镇党群服务中心</t>
  </si>
  <si>
    <t>管理（党建）</t>
  </si>
  <si>
    <t>曾女士：0595-85293502</t>
  </si>
  <si>
    <t>晋江市龙湖镇社会事务服务中心</t>
  </si>
  <si>
    <t>管理（综治应急）</t>
  </si>
  <si>
    <t>晋江市深沪镇人民政府</t>
  </si>
  <si>
    <t>晋江市深沪镇社会事务服务中心</t>
  </si>
  <si>
    <t>管理（综合事务）</t>
  </si>
  <si>
    <t>公共管理类、社会学类、中国语言文学类、法学类</t>
  </si>
  <si>
    <t>郑女士：0595-88281084</t>
  </si>
  <si>
    <t>晋江市深沪镇经济发展服务中心</t>
  </si>
  <si>
    <t>土建类、水利类、林业工程类</t>
  </si>
  <si>
    <t>晋江市卫生健康局</t>
  </si>
  <si>
    <t>晋江市职业卫生检测检验中心</t>
  </si>
  <si>
    <t>专技（办公室科员1）</t>
  </si>
  <si>
    <t>临床医学类，公共卫生与预防医学类，中医学和中西医结合类</t>
  </si>
  <si>
    <t>黄先生：0595-85636159</t>
  </si>
  <si>
    <t>专技（办公室科员2）</t>
  </si>
  <si>
    <t>晋江市医院（上海市第六人民医院福建医院）</t>
  </si>
  <si>
    <t>专技（中医科医师）</t>
  </si>
  <si>
    <t>中医学、中医内科学、中医儿科学、中西医结合临床、中西医临床医学</t>
  </si>
  <si>
    <t>1.须取得与岗位专业要求相应的住院医师规范化培训合格证书，证书取得时间可放宽至2025年12月31日，未取得的按约定解除；2.取得中级及以上职称者可放宽至40周岁。</t>
  </si>
  <si>
    <t>张先生：0595-85627108</t>
  </si>
  <si>
    <t>专技（康复医学科技师）</t>
  </si>
  <si>
    <t>听力与言语康复学、言语听觉康复技术、呼吸治疗技术、康复治疗学、运动康复（与健康）、康复物理治疗、中医康复技术、中医康复学、中西医结合康复学</t>
  </si>
  <si>
    <t>专技（输血科技师）</t>
  </si>
  <si>
    <t>医学检验、医学检验技术、医学实验技术、卫生检验与检疫（技术）、卫生检验与检疫技术、临床检验诊断学</t>
  </si>
  <si>
    <t>专技（医学影像科技师）</t>
  </si>
  <si>
    <t>医学影像学、医学影像技术、放射影像学、影像医学与核医学、医学技术（医学影像技术方向）</t>
  </si>
  <si>
    <t>专技（超声医学科医师）</t>
  </si>
  <si>
    <t>临床医学、医学影像学、影像医学与核医学（超声医学方向）、超声医学</t>
  </si>
  <si>
    <t>1.须取得与岗位专业要求相应的住院医师规范化培训合格证书，证书取得时间可放宽至2025年12月31日，未取得的按约定解除；2.取得中级及以上职称者可放宽至40周岁；3.学位须为医学学士及以上。</t>
  </si>
  <si>
    <t>专技（康复医学科西医师）</t>
  </si>
  <si>
    <t>康复医学、康复医学与理疗学</t>
  </si>
  <si>
    <t>专技（科教科下属实验动物中心实验技术人员）</t>
  </si>
  <si>
    <t>临床医学类，基础医学类，生物科学类，实验动物技术</t>
  </si>
  <si>
    <t>1.临床医学类专业须取得与岗位专业要求相应的住院医师规范化培训合格证书，证书取得时间可放宽至2025年12月31日，未取得的按约定解除。</t>
  </si>
  <si>
    <t>入职后从事实验动物中心工作。</t>
  </si>
  <si>
    <t>专技（财务、绩效、人事工资科员）</t>
  </si>
  <si>
    <t>专技（行政科室卫生管理岗位1）</t>
  </si>
  <si>
    <t>专技（行政科室卫生管理岗位2）</t>
  </si>
  <si>
    <t>专技（信息科科员）</t>
  </si>
  <si>
    <t>计算机软件技术类，计算机网络技术类，计算机信息管理类</t>
  </si>
  <si>
    <t>专技（设备科科员）</t>
  </si>
  <si>
    <t>生物医学工程、医疗仪器维修技术、医疗器械制造与维护、医学影像设备管理与维护、医疗电子工程、医用治疗设备应用技术、医疗设备应用技术、医用电子仪器与维护、医疗器械维护与管理、智能医疗装备技术</t>
  </si>
  <si>
    <t>晋江市医院晋南分院</t>
  </si>
  <si>
    <t>临床医学、精神医学、精神病与精神卫生学</t>
  </si>
  <si>
    <t>陈女士：0595-82003009</t>
  </si>
  <si>
    <t>专技（内科医师）</t>
  </si>
  <si>
    <t>临床医学、内科学、老年医学、全科医学、临床医学硕士、中西医临床医学、中西医结合临床</t>
  </si>
  <si>
    <t>取得中级及以上职称者可放宽至40周岁。</t>
  </si>
  <si>
    <t>专技（眼耳鼻喉科医师）</t>
  </si>
  <si>
    <t>临床医学、眼视光医学、眼科学、耳鼻咽喉科学</t>
  </si>
  <si>
    <t>口腔医学、口腔医学硕士、口腔临床医学</t>
  </si>
  <si>
    <t>针灸推拿、针灸推拿（学）、针灸学、中医康复学、康复医学、康复医学与理疗学</t>
  </si>
  <si>
    <t>晋江市华侨医院</t>
  </si>
  <si>
    <t>临床医学、儿科学</t>
  </si>
  <si>
    <t>须取得与岗位专业要求相应的住院医师规范化培训合格证书，证书取得时间可放宽至2025年12月31日，未取得的按约定解除。</t>
  </si>
  <si>
    <t>王先生：0595-88021885</t>
  </si>
  <si>
    <t>专技（外科医师）</t>
  </si>
  <si>
    <t>临床医学、外科学、老年医学、急诊医学、中医外科学</t>
  </si>
  <si>
    <t>临床医学、内科学、老年医学、急诊医学</t>
  </si>
  <si>
    <t>1.若为医学影像学专业，学制须为五年制；2.取得中级及以上职称者可放宽至40周岁；3.学位须为医学学士及以上。</t>
  </si>
  <si>
    <t>针灸推拿、针灸推拿（学）、中医康复学、中西医结合康复学</t>
  </si>
  <si>
    <t>专技（急诊医学科医师）</t>
  </si>
  <si>
    <t>晋江市英林镇中心卫生院</t>
  </si>
  <si>
    <t>临床医学、全科医学、外科学、中医学、中西医结合临床、中西医临床医学、中医外科学</t>
  </si>
  <si>
    <t>郭女士：0595-85481036</t>
  </si>
  <si>
    <t>临床医学、全科医学、内科学</t>
  </si>
  <si>
    <t>中医学、针灸推拿、针灸推拿（学）、针灸学、中医骨伤、中医骨伤科学</t>
  </si>
  <si>
    <t>临床医学、妇产科学、中医妇科学</t>
  </si>
  <si>
    <t>专技（儿童保健科医师）</t>
  </si>
  <si>
    <t>临床医学、儿科学、中医儿科学</t>
  </si>
  <si>
    <t>临床医学、医学影像学、放射医学、放射影像学、影像医学与核医学</t>
  </si>
  <si>
    <t>专技（公共卫生科医师）</t>
  </si>
  <si>
    <t>预防医学、流行病与卫生统计学、公共卫生与预防医学、公共卫生（硕士）、公共卫生、临床医学、全科医学、中西医临床医学、中西医结合临床</t>
  </si>
  <si>
    <t>晋江市金井中心卫生院</t>
  </si>
  <si>
    <t>临床医学、全科医学、内科学、中医内科学、儿科学</t>
  </si>
  <si>
    <t>蔡先生：0595-85381047</t>
  </si>
  <si>
    <t>临床医学、全科医学、外科学、中医外科学</t>
  </si>
  <si>
    <t>晋江市永和镇卫生院</t>
  </si>
  <si>
    <t>蔡先生：0595-88072310</t>
  </si>
  <si>
    <t>须取得与岗位专业要求相应的执业医师资格证书。</t>
  </si>
  <si>
    <t>晋江市深沪镇卫生院</t>
  </si>
  <si>
    <t>临床医学、全科医学、外科学、内科学、中医学、中西医结合临床、中西医临床医学</t>
  </si>
  <si>
    <t>陈女士：0595-82916120</t>
  </si>
  <si>
    <t>针灸推拿、针灸推拿（学）、中医学、中西医临床医学、中西医结合临床</t>
  </si>
  <si>
    <t>临床医学、全科医学、儿科学</t>
  </si>
  <si>
    <t>1.若为医学影像学专业，学制须为五年制；2.学位须为医学学士及以上。</t>
  </si>
  <si>
    <t>晋江市青阳街道社区卫生服务中心</t>
  </si>
  <si>
    <t>临床医学、皮肤病与性病学</t>
  </si>
  <si>
    <t>吴女士：0595-28082669</t>
  </si>
  <si>
    <t>晋江市梅岭街道社区卫生服务中心</t>
  </si>
  <si>
    <t>庄女士：0595-85682310</t>
  </si>
  <si>
    <t>针灸推拿、针灸推拿（学）、针灸学</t>
  </si>
  <si>
    <t>专技（预防保健科医师）</t>
  </si>
  <si>
    <t>预防医学、流行病与卫生统计学、公共卫生与预防医学、公共卫生（硕士）、公共卫生</t>
  </si>
  <si>
    <t>专技（一体化卫生服务站中医师）</t>
  </si>
  <si>
    <t>中医学、针灸推拿、针灸推拿（学）</t>
  </si>
  <si>
    <t>学位须为医学学士及以上。</t>
  </si>
  <si>
    <t>专技（一体化卫生服务站医师）</t>
  </si>
  <si>
    <t>临床医学、全科医学、中西医结合临床、中西医临床医学</t>
  </si>
  <si>
    <t>专技（盆底康复中心技师）</t>
  </si>
  <si>
    <t>康复治疗学、运动康复（与健康）、康复物理治疗</t>
  </si>
  <si>
    <t>晋江市罗山街道社区卫生服务中心</t>
  </si>
  <si>
    <t>临床医学、全科医学</t>
  </si>
  <si>
    <t>林女士：0595-88157120</t>
  </si>
  <si>
    <t>专技（动物致伤科医师）</t>
  </si>
  <si>
    <t>晋江市新塘街道社区卫生服务中心</t>
  </si>
  <si>
    <t>专技（骨伤科医师）</t>
  </si>
  <si>
    <t>中医骨伤、中医骨伤科学、中医外科学</t>
  </si>
  <si>
    <t>周女士：0595-88198807</t>
  </si>
  <si>
    <t>福建晋江经济开发区社区卫生服务中心</t>
  </si>
  <si>
    <t>中医学、中西结合临床、中西医临床医学、中医内科学</t>
  </si>
  <si>
    <t>杨女士：0595-82023434</t>
  </si>
  <si>
    <t>晋江市中医院</t>
  </si>
  <si>
    <t>临床医学（病理方向）、临床病理、临床病理学、病理学</t>
  </si>
  <si>
    <t>郭女士：0595-85674277</t>
  </si>
  <si>
    <t>专技（心血管介入医师）</t>
  </si>
  <si>
    <t>临床医学（心血管病方向或心血管内科方向）、内科学（心血管病方向或心血管内科方向）</t>
  </si>
  <si>
    <t>专技（内分泌科医师）</t>
  </si>
  <si>
    <t>临床医学（内分泌方向）、内科学（内分泌方向）</t>
  </si>
  <si>
    <t>专技（内分泌科中医师）</t>
  </si>
  <si>
    <t>中医内科学（内分泌或肾病方向）、中西医结合临床（内分泌或肾病方向）、中西医临床医学（内分泌或肾病方向）</t>
  </si>
  <si>
    <t>临床医学（呼吸系病方向）、内科学（呼吸系病方向）、中医内科学（呼吸系病方向）</t>
  </si>
  <si>
    <t>专技（脾胃病科科医师）</t>
  </si>
  <si>
    <t>临床医学（消化系病方向）、内科学（消化系病方向）、中医内科学（脾胃病或消化系病方向）、中西医结合临床（脾胃病或消化系病方向）、中西医临床医学（脾胃病或消化系病方向）</t>
  </si>
  <si>
    <t>专技（风湿免疫科医师）</t>
  </si>
  <si>
    <t>中医内科学（内分泌或风湿免疫方向）、中西医临床医学（内分泌或风湿免疫方向））、中西医结合临床（内分泌或风湿免疫方向）</t>
  </si>
  <si>
    <t>专技（肿瘤放疗科医师）</t>
  </si>
  <si>
    <t>临床医学（肿瘤放射治疗方向）、内科学（肿瘤放射治疗方向）、放射肿瘤学、肿瘤学</t>
  </si>
  <si>
    <t>专技（胃肠外科中医师）</t>
  </si>
  <si>
    <t>中西医结合临床（外科方向或普外方向）、中西医临床医学（外科方向或普外方向）、中医外科学（普外方向）</t>
  </si>
  <si>
    <t>专技（胃肠外科医师）</t>
  </si>
  <si>
    <t>临床医学、外科学</t>
  </si>
  <si>
    <t>临床医学、中西医结合临床、中西医临床医学</t>
  </si>
  <si>
    <t>专技（胸外科医师）</t>
  </si>
  <si>
    <t>专技（儿科中医师）</t>
  </si>
  <si>
    <t>中医儿科学、中西医临床医学（儿科方向）、中西医结合临床（儿科方向）</t>
  </si>
  <si>
    <t>专技（中医眼科医师1）</t>
  </si>
  <si>
    <t>中西医临床医学、中西医结合临床、中医五官科学</t>
  </si>
  <si>
    <t>1.须取得与岗位专业要求相应的住院医师规范化培训合格证书，证书取得时间可放宽至2025年12月31日，未取得的按约定解除；2.取得中级及以上职称的可不要求取得住院医师规范化培训合格证书，年龄放宽至40周岁。</t>
  </si>
  <si>
    <t>专技（中医眼科医师2）</t>
  </si>
  <si>
    <t>针灸推拿、针灸推拿（学）</t>
  </si>
  <si>
    <t>专技（医学检验科医师）</t>
  </si>
  <si>
    <t>医学检验技术、医学检验、临床检验诊断学、临床医学（临床检验诊断学方向）</t>
  </si>
  <si>
    <t>1.须取得与岗位专业要求相应的住院医师规范化培训合格证书，证书取得时间可放宽至2025年12月31日，未取得的按约定解除；2.学位须为医学硕士及以上。</t>
  </si>
  <si>
    <t>专技（临床功能检查科医师）</t>
  </si>
  <si>
    <t>专技（临床药师1）</t>
  </si>
  <si>
    <t>中药学、中药（学）、中药学硕士、药学、临床药学</t>
  </si>
  <si>
    <t>专技（临床药师2）</t>
  </si>
  <si>
    <t>专技（护士1）</t>
  </si>
  <si>
    <t>专技（护士2）</t>
  </si>
  <si>
    <t>专技（护士3）</t>
  </si>
  <si>
    <t>专技（运动康复医师）</t>
  </si>
  <si>
    <t>中医骨伤、中医骨伤科学、中医康复学、康复医学、康复医学与理疗学</t>
  </si>
  <si>
    <t>专技（急诊外科医师1）</t>
  </si>
  <si>
    <t>临床医学、中西医结合临床、中西医临床医学、外科学、急诊医学</t>
  </si>
  <si>
    <t>专技（急诊外科医师2）</t>
  </si>
  <si>
    <t>晋江市陈埭中心卫生院</t>
  </si>
  <si>
    <t>张女士：0595-85180667</t>
  </si>
  <si>
    <t>临床医学、内科学、全科医学、中西医结合临床、中西医临床医学</t>
  </si>
  <si>
    <t>1.若为医学影像学专业、放射医学专业，学制须为五年制；2.须取得与岗位专业要求相应的执业医师资格证书；3.学位须为医学学士及以上。</t>
  </si>
  <si>
    <t>专技（总务科科员）</t>
  </si>
  <si>
    <t>医疗仪器维修技术、医疗器械制造与维护、医学影像设备管理与维护、医疗电子工程、医用治疗设备应用技术、医疗设备应用技术、医用电子仪器与维护、医疗器械维护与管理、智能医疗装备技术</t>
  </si>
  <si>
    <t>晋江市西滨镇卫生院</t>
  </si>
  <si>
    <t>晋江市磁灶中心卫生院</t>
  </si>
  <si>
    <t>专技（张林分院内科中医师）</t>
  </si>
  <si>
    <t>中医学、中西医临床医学、中西医结合临床、中医内科学</t>
  </si>
  <si>
    <t>吴女士：0595-68008016</t>
  </si>
  <si>
    <t>专技（医务科-病案室科员）</t>
  </si>
  <si>
    <t>专技（公共卫生科-慢病室科员）</t>
  </si>
  <si>
    <t>中医内科学、中西医临床医学（呼吸系病方向）、中西医结合临床（呼吸系病方向）</t>
  </si>
  <si>
    <t>专技（外科中医师）</t>
  </si>
  <si>
    <t>中医外科学、中医骨伤、中医骨伤科学、中西医结合临床、中西医临床医学</t>
  </si>
  <si>
    <t>临床医学、中西医结合临床、中西医临床医学、重症医学、急诊医学</t>
  </si>
  <si>
    <t>临床医学、重症医学、急诊医学</t>
  </si>
  <si>
    <t>晋江市池店镇卫生院</t>
  </si>
  <si>
    <t>专技（中医馆医师1）</t>
  </si>
  <si>
    <t>郑女士：0595-85983437</t>
  </si>
  <si>
    <t>专技（中医馆医师2）</t>
  </si>
  <si>
    <t>中医儿科学、中西医临床医学（儿科方向）、中西医结合临床（儿科方向）、中医学（儿科方向）</t>
  </si>
  <si>
    <t>1.若为医学影像学专业、放射医学专业，学制须为五年制；2.学位须为医学学士及以上。</t>
  </si>
  <si>
    <t>专技（临床药师）</t>
  </si>
  <si>
    <t>临床医学、眼科学、眼视光医学</t>
  </si>
  <si>
    <t>专技（健康管理科医师）</t>
  </si>
  <si>
    <t>临床医学、中西医临床医学、中西医结合临床、内科学、预防医学</t>
  </si>
  <si>
    <t>临床医学、妇产科学、中西医临床医学、中西医结合临床</t>
  </si>
  <si>
    <t>晋江市西园街道社区卫生服务中心</t>
  </si>
  <si>
    <t>林女士：0595-85600120</t>
  </si>
  <si>
    <t>晋江市安海医院</t>
  </si>
  <si>
    <t>洪先生：0595-85724588</t>
  </si>
  <si>
    <t>临床医学（呼吸系病方向或呼吸内科方向）、内科学（呼吸系病方向或呼吸内科方向）</t>
  </si>
  <si>
    <t>临床医学（血液病方向或血液科方向）、内科学（血液病方向或血液科方向）</t>
  </si>
  <si>
    <t>专技（神经内科-介入医师）</t>
  </si>
  <si>
    <t>临床医学（神经内科方向）、内科学（神经内科方向）</t>
  </si>
  <si>
    <t>临床医学（泌尿外科方向）、外科学（泌尿外科方向</t>
  </si>
  <si>
    <t>临床医学（肾病方向或肾脏病方向）、内科学（肾病方向或肾脏病方向）</t>
  </si>
  <si>
    <t>专技（普外科-胃肠外科医师）</t>
  </si>
  <si>
    <t>临床医学（胃肠外方向或普外方向）、外科学（胃肠外方向或普外方向）</t>
  </si>
  <si>
    <t>专技（普外科-肝胆外科医师）</t>
  </si>
  <si>
    <t>临床医学（肝胆外方向或普外方向）、外科学（肝胆外方向或普外方向）</t>
  </si>
  <si>
    <t>临床医学（胸心外方向）、外科学（胸心外方向）</t>
  </si>
  <si>
    <t>专技（普外科-甲乳外科医师）</t>
  </si>
  <si>
    <t>临床医学（甲乳外方向或普外方向）、外科学（甲乳外方向或普外方向）</t>
  </si>
  <si>
    <t>专技（普外科-血管外科医师）</t>
  </si>
  <si>
    <t>临床医学（血管外方向或普外方向或介入血管方向）、外科学（血管外方向或普外方向或介入血管方向）</t>
  </si>
  <si>
    <t>专技（神经外科-介入医师）</t>
  </si>
  <si>
    <t>临床医学（眼与视光学方向或眼科学方向）、眼科学、眼视光医学</t>
  </si>
  <si>
    <t>专技（头颈外科医师）</t>
  </si>
  <si>
    <t>专技（眼耳鼻咽喉科医师）</t>
  </si>
  <si>
    <t>临床医学、眼科学、眼视光医学、耳鼻咽喉科学</t>
  </si>
  <si>
    <t>专技（口腔颌面外科医师1）</t>
  </si>
  <si>
    <t>口腔医学（口腔颌面外科方向）、口腔临床医学（口腔颌面外科方向）</t>
  </si>
  <si>
    <t>专技（口腔颌面外科医师2）</t>
  </si>
  <si>
    <t>临床医学（麻醉学方向）、麻醉学</t>
  </si>
  <si>
    <t>药学（临床药学方向）、临床药学</t>
  </si>
  <si>
    <t>晋江市东石中心卫生院</t>
  </si>
  <si>
    <t>专技（眼科医师1）</t>
  </si>
  <si>
    <t>张女士：0595-85593877</t>
  </si>
  <si>
    <t>专技（眼科医师2）</t>
  </si>
  <si>
    <t>专技（耳鼻喉科医师1）</t>
  </si>
  <si>
    <t>临床医学、耳鼻咽喉科学</t>
  </si>
  <si>
    <t>专技（耳鼻喉科医师2）</t>
  </si>
  <si>
    <t>专技（泌尿外科医师1）</t>
  </si>
  <si>
    <t>临床医学（泌尿外科方向）、外科学（泌尿外科方向）</t>
  </si>
  <si>
    <t>专技（泌尿外科医师2）</t>
  </si>
  <si>
    <t>专技（普外科医师1）</t>
  </si>
  <si>
    <t>专技（普外科医师2）</t>
  </si>
  <si>
    <t>临床医学、内科学、急诊医学、重症医学</t>
  </si>
  <si>
    <t>晋江市安海镇卫生院</t>
  </si>
  <si>
    <t>颜先生：0595-85719506</t>
  </si>
  <si>
    <t>晋江市内坑镇卫生院</t>
  </si>
  <si>
    <t>专技（中医理疗科医师）</t>
  </si>
  <si>
    <t>针灸推拿、针灸推拿（学）、针灸学、中医康复学、康复医学与理疗学</t>
  </si>
  <si>
    <t>王女士：0595-88383120</t>
  </si>
  <si>
    <t>晋江市灵源街道社区卫生服务中心</t>
  </si>
  <si>
    <t>陈先生：0595-88165187</t>
  </si>
  <si>
    <t>晋江市第三医院</t>
  </si>
  <si>
    <t>专技（精神科医师1）</t>
  </si>
  <si>
    <t>刘先生：0595-85182014</t>
  </si>
  <si>
    <t>专技（精神科医师2）</t>
  </si>
  <si>
    <t>专技（精神科医师3）</t>
  </si>
  <si>
    <t>精神医学、精神病与精神卫生学</t>
  </si>
  <si>
    <t>临床医学、精神医学、精神病与精神卫生学、内科学、神经病学</t>
  </si>
  <si>
    <t>专技（心理科医师1）</t>
  </si>
  <si>
    <t>临床心理学、应用心理学（临床心理学方向）</t>
  </si>
  <si>
    <t>须为医学系、院、校所设专业。</t>
  </si>
  <si>
    <t>专技（心理科医师2）</t>
  </si>
  <si>
    <t>须取得心理治疗师资格证书。</t>
  </si>
  <si>
    <t>专技（心理科医师3）</t>
  </si>
  <si>
    <t>晋江市口腔医院</t>
  </si>
  <si>
    <t>专技（口腔医师1）</t>
  </si>
  <si>
    <t>口腔医学（口腔正畸方向）、口腔临床医学（口腔正畸方向）</t>
  </si>
  <si>
    <t>林女士：0595-88319969</t>
  </si>
  <si>
    <t>专技（口腔医师2）</t>
  </si>
  <si>
    <t>口腔医学（口腔修复学方向）、口腔临床医学（口腔修复学方向）</t>
  </si>
  <si>
    <t>晋江市“120”急救指挥中心</t>
  </si>
  <si>
    <t>专技（调度科科员1）</t>
  </si>
  <si>
    <t>临床医学、公共卫生与预防医学、中西医临床医学、中西医结合临床</t>
  </si>
  <si>
    <t>黄女士：0595-82080120</t>
  </si>
  <si>
    <t>专技（调度科科员2）</t>
  </si>
  <si>
    <t>专技（科教科科员）</t>
  </si>
  <si>
    <t>专技（办公室科员）</t>
  </si>
  <si>
    <t>08-2025年南安市事业单位公开招聘编制内工作人员岗位信息表</t>
  </si>
  <si>
    <t>特别说明：
1.聘用人员在报考岗位的最低服务年限为三年，其中聘用人员在南安市消防救援勤务中心岗位、南安市卫生健康局下属事业单位所属报考岗位的最低服务年限为五年（服务期不包含进修时间及医师规范化培训时间）；
2.住院医师规范化培训合格证书取得时间可放宽至2025年12月31日，未取得的按约定解除聘用合同；
3.注明“专门岗位一”的专门面向2025年8月31日前在南安市（含南安市生源在外地区）服务期满且考核合格的大学生志愿服务西部计划（含研究生支教团）和省市统一组织实施的大学生志愿服务欠发达地区计划、高校毕业生服务社区计划、“三支一扶”计划的人员；
4.注明“专门岗位二”的专门面向从泉州市应征入伍的普通全日制大学生退役士兵（要求报考人员必须是由泉州市兵役机关批准入伍，并在2025年8月31日前毕业且退役）；
5.报考南安市消防救援勤务中心岗位的报考人员须于体检前按规定时间参加心理素质测评和体能测评，不得申请延期，体检标准参照《军队院校招收学员体格检查标准》（陆勤人员）。（1）心理素质测评。心理素质测评统一使用国家综合性消防救援队伍消防员招录心理测查系统，主要考察招录对象的心理承受和自我调节能力，心理测评结果仅作为辨识报考人员是否适合从事消防救援工作的重要参考，每名报考人员仅测试1次，由系统自动评判“合格”或“不合格”。（2）体能测评。体能测评主要测试肌肉力量、肌肉耐力和柔韧素质等。测评项目：中长跑（男生1500米在8分30秒内，女生800米在6分钟内为合格）、立定跳远（男生1.7米以上，女生1.6米以上为合格）、俯卧撑（男生，每分钟20个以上为合格）、仰卧起坐（女生，每分钟20个以上为合格）。任一项目不合格，则体能测评不合格。（注意：参加体能测试前，报考人员的身体状况必须能够适应剧烈活动，否则取消体能测评资格、不予延期。）                 
6.报名考试、资格审核等有关问题请联系南安市人社局，联系人及电话：陈先生，0595-86373512。心理素质测评和体能测评等相关问题请咨询南安市消防大队，联系人及电话：林女士0595-86281882。</t>
  </si>
  <si>
    <t>笔试
科目</t>
  </si>
  <si>
    <t>专业
测试</t>
  </si>
  <si>
    <t>中共南安市委办公室</t>
  </si>
  <si>
    <t>南安市机要技术中心</t>
  </si>
  <si>
    <t>专技（通信管理）</t>
  </si>
  <si>
    <t>中共党员或共青团员</t>
  </si>
  <si>
    <t>通信信息类</t>
  </si>
  <si>
    <t>1.需对近亲属和主要社会关系进行政治审查；2.需参加24小时值班</t>
  </si>
  <si>
    <t>陈先生：0595-86399277</t>
  </si>
  <si>
    <t>中共南安市纪律检查委员会南安市监察委员会</t>
  </si>
  <si>
    <t>南安市纪委监委咨询投诉中心</t>
  </si>
  <si>
    <t>管理（纪检监察1）</t>
  </si>
  <si>
    <t>会计与审计类、财政金融类、统计学类、管理科学与工程类、心理学类、土建类</t>
  </si>
  <si>
    <t>张女士：0595-86375153</t>
  </si>
  <si>
    <t>管理（纪检监察2）</t>
  </si>
  <si>
    <t>中共南安市委宣传部</t>
  </si>
  <si>
    <t>泉州华侨革命历史博物馆</t>
  </si>
  <si>
    <t>专技（文博1）</t>
  </si>
  <si>
    <t>中国语言文学类、新闻传播学类、历史学类</t>
  </si>
  <si>
    <t>办公地点在南安市金淘镇占石村</t>
  </si>
  <si>
    <t>陈先生：0595-86297818</t>
  </si>
  <si>
    <t>专技（文博2）</t>
  </si>
  <si>
    <t>南安市融媒体中心</t>
  </si>
  <si>
    <t>管理（编导）</t>
  </si>
  <si>
    <t>熟练掌握闽南语方言</t>
  </si>
  <si>
    <t>负责“咱厝新闻”、“南安讲古”等闽南语栏目的策划、文案撰写及有关新闻线索的采访沟通。</t>
  </si>
  <si>
    <t>李女士：0595-86392404</t>
  </si>
  <si>
    <t>中共南安市委党校</t>
  </si>
  <si>
    <t>马克思主义理论类、经济贸易类、财政金融类、工商管理类</t>
  </si>
  <si>
    <t>专业测试以专题试讲(授课)进行，授课时间约50分钟。</t>
  </si>
  <si>
    <t>南安市教育局</t>
  </si>
  <si>
    <t>南安市语言文字工作站</t>
  </si>
  <si>
    <t>专技（财务兼教育管理）</t>
  </si>
  <si>
    <t>会计与审计类、财政金融类、教育管理</t>
  </si>
  <si>
    <t>陈老师：0595-86367819</t>
  </si>
  <si>
    <t>南安市公办学校</t>
  </si>
  <si>
    <t>柳城中学、国光中学、南安三中、五星中学、新营中学、延平中学、英都中心小学、码头中心小学、康美中心小学、霞美中心小学各1名。按名次自主选岗。</t>
  </si>
  <si>
    <t>专技（校医）</t>
  </si>
  <si>
    <t>国光中学、实验中学、柳城中学、体育学校、南安职专各1名。按名次自主选岗。</t>
  </si>
  <si>
    <t xml:space="preserve"> 南安职业中专学校 </t>
  </si>
  <si>
    <t>专技（中职舞蹈教师）</t>
  </si>
  <si>
    <t>表演艺术类、舞蹈教育</t>
  </si>
  <si>
    <t>聘用后一年内取得中职及以上舞蹈表演专业教师资格证书，未取得的按约定解除聘用合同。</t>
  </si>
  <si>
    <t xml:space="preserve">南安市红星职业中专学校 </t>
  </si>
  <si>
    <t>专技（中职旅游管理教师）</t>
  </si>
  <si>
    <t>聘用后一年内取得中职及以上旅游管理专业教师资格证书，未取得的按约定解除聘用合同。</t>
  </si>
  <si>
    <t>南安市工业学校</t>
  </si>
  <si>
    <t>专技（中职汽修教师）</t>
  </si>
  <si>
    <t>机械类、汽车智能技术</t>
  </si>
  <si>
    <t>聘用后一年内取得中职及以上汽车运用与维修专业教师资格证书，未取得的按约定解除聘用合同。</t>
  </si>
  <si>
    <t>南安市司法局</t>
  </si>
  <si>
    <t>南安市法律援助中心</t>
  </si>
  <si>
    <t>专技（法律援助1）</t>
  </si>
  <si>
    <t>须通过国家统一法律职业资格证书</t>
  </si>
  <si>
    <t>吴先生：0595-86381908</t>
  </si>
  <si>
    <t>专技（法律援助2）</t>
  </si>
  <si>
    <t>福建省南安市公证处</t>
  </si>
  <si>
    <t>南安市财政局</t>
  </si>
  <si>
    <t>南安市投资项目预决算审核中心</t>
  </si>
  <si>
    <t>赖女士：0595-86382205</t>
  </si>
  <si>
    <t>南安市国有资产管理中心</t>
  </si>
  <si>
    <t>专技（国有资产管理1）</t>
  </si>
  <si>
    <t>专技（国有资产管理2）</t>
  </si>
  <si>
    <t>南安市人力资源和社会保障局</t>
  </si>
  <si>
    <t>南安市劳动保障维权服务中心</t>
  </si>
  <si>
    <t>专技（劳动保障维权服务）</t>
  </si>
  <si>
    <t>陈先生：0595-86353293</t>
  </si>
  <si>
    <t>南安市自然资源局</t>
  </si>
  <si>
    <t>南安市海域储备中心</t>
  </si>
  <si>
    <t>管理（海域动态监管）</t>
  </si>
  <si>
    <t>海洋科学类、土建类、测绘类</t>
  </si>
  <si>
    <t>吴女士：0595-86382451</t>
  </si>
  <si>
    <t>南安市村镇规划管理站</t>
  </si>
  <si>
    <t>专技（城市规划设计）</t>
  </si>
  <si>
    <t>土建类、测绘类</t>
  </si>
  <si>
    <t>南安市住房和城乡建设局</t>
  </si>
  <si>
    <t>南安市物业服务促进中心</t>
  </si>
  <si>
    <t>土建类、物业管理、现代物业管理</t>
  </si>
  <si>
    <t>留女士：0595-86382452</t>
  </si>
  <si>
    <t>南安市建设工程消防服务中心</t>
  </si>
  <si>
    <t>南安市林业局</t>
  </si>
  <si>
    <t>南安市乡镇林业工作站</t>
  </si>
  <si>
    <t>森林资源类、林业工程类</t>
  </si>
  <si>
    <t>省新、东田、金淘、眉山各1人；需到野外森林一线作业及防火外勤</t>
  </si>
  <si>
    <t>洪女士：0595-86373907</t>
  </si>
  <si>
    <t>南安市水利局</t>
  </si>
  <si>
    <t>南安市西溪防洪堤运行中心</t>
  </si>
  <si>
    <t>专技（水利）</t>
  </si>
  <si>
    <t xml:space="preserve">水利类 </t>
  </si>
  <si>
    <t>需参加24小时值班及防汛抢险等一线工作</t>
  </si>
  <si>
    <t>陈先生：0595-26888131</t>
  </si>
  <si>
    <t>南安市后桥水库水资源调配中心</t>
  </si>
  <si>
    <t>林先生：0595-86302985</t>
  </si>
  <si>
    <t>南安市文化体育和旅游局</t>
  </si>
  <si>
    <t>南安市李成智公众图书馆</t>
  </si>
  <si>
    <t>专技（图书档案管理和宣传1）</t>
  </si>
  <si>
    <r>
      <t>12</t>
    </r>
    <r>
      <rPr>
        <sz val="10"/>
        <rFont val="宋体"/>
        <charset val="134"/>
      </rPr>
      <t>级</t>
    </r>
  </si>
  <si>
    <t>新闻传播学类、图书档案学类</t>
  </si>
  <si>
    <t>黄女士：0595-86586885</t>
  </si>
  <si>
    <r>
      <t>专技（图书档案管理和宣传</t>
    </r>
    <r>
      <rPr>
        <sz val="10"/>
        <rFont val="Times New Roman"/>
        <family val="1"/>
        <charset val="0"/>
      </rPr>
      <t>2</t>
    </r>
    <r>
      <rPr>
        <sz val="10"/>
        <rFont val="宋体"/>
        <charset val="134"/>
      </rPr>
      <t>）</t>
    </r>
  </si>
  <si>
    <t>南安市文化馆</t>
  </si>
  <si>
    <t>专技（文艺活动策划、交流）</t>
  </si>
  <si>
    <t>表演艺术类</t>
  </si>
  <si>
    <t>南安市戏曲艺术传承保护中心</t>
  </si>
  <si>
    <t>专技（戏曲艺术传承保护管理1）</t>
  </si>
  <si>
    <t>陈女士：0595-86382411</t>
  </si>
  <si>
    <t>专技（戏曲艺术传承保护管理2）</t>
  </si>
  <si>
    <t>福建省南安市体育学校</t>
  </si>
  <si>
    <t>专技（田径女子跳远组教练员）</t>
  </si>
  <si>
    <t>体育学类</t>
  </si>
  <si>
    <t>本人获得跳远全国比赛前八名（全运会、全国锦标赛、全国青年运动会、全国青年锦标赛）；或担任教练员所带的运动员获得跳远全国比赛前三名（全运会、全国锦标赛、全国青年运动会、全国青年锦标赛）。</t>
  </si>
  <si>
    <t>报名人数5人以下（含5人）的，仅进行面试和专业测试，综合成绩按4：6折算；报名人数5人以上需参加笔试（综合基础知识A），取笔试前5名进入面试、专业测试，综合成绩按3：3：4从高到低进行体检、考察。</t>
  </si>
  <si>
    <t>陈先生：0595-86382668</t>
  </si>
  <si>
    <t>专技（女子排球队教练员）</t>
  </si>
  <si>
    <t>本人获得排球全国比赛前八名（全运会、全国锦标赛、全国青年运动会、全国青年锦标赛）；或担任教练员所带的运动员获得排球全国比赛前三名（全运会、全国锦标赛、全国青年运动会、全国青年锦标赛）。</t>
  </si>
  <si>
    <t>南安市应急管理局</t>
  </si>
  <si>
    <t>南安市消防救援勤务中心</t>
  </si>
  <si>
    <t>专技（灭火救援及消防）</t>
  </si>
  <si>
    <t>公安学类、体育学类、土建类</t>
  </si>
  <si>
    <t>1.需参加心理素质测评和体能测评；体检标准参照《军队院校招收学员体格检查标准》（陆勤人员），测评不合格将取消聘用资格；
2.需按照国家综合性消防救援队伍有关管理规定，实行准军事化、准现役制管理，参与火灾扑救、事故救援、火场堪查及基层一线执法宣传等工作。</t>
  </si>
  <si>
    <t>林女士：0595-86281882</t>
  </si>
  <si>
    <t>南安市市场监督管理局</t>
  </si>
  <si>
    <t>南安市质量计量检测所</t>
  </si>
  <si>
    <t>专技（检验检测1）</t>
  </si>
  <si>
    <t>机械类、电气自动化类、仪器仪表类、化学类</t>
  </si>
  <si>
    <t>李先生：0595-86383531</t>
  </si>
  <si>
    <t>专技（检验检测2）</t>
  </si>
  <si>
    <t>泉州半导体高新技术产业园区管委会南安分园区办事处</t>
  </si>
  <si>
    <t>南安高新技术产业园区招商综合服务中心</t>
  </si>
  <si>
    <t>专技（招商综合服务）</t>
  </si>
  <si>
    <t>土建类、电子信息类、工商管理类</t>
  </si>
  <si>
    <t>陈先生：0595-86098765</t>
  </si>
  <si>
    <t>南安市柳城街道办事处</t>
  </si>
  <si>
    <t>南安市柳城街道党群服务中心</t>
  </si>
  <si>
    <t xml:space="preserve">
专技（便民服务）</t>
  </si>
  <si>
    <t>公共管理类、中国语言文学类</t>
  </si>
  <si>
    <t>需参与24小时值班</t>
  </si>
  <si>
    <t xml:space="preserve"> 傅先生
0595-86352022</t>
  </si>
  <si>
    <t>南安市柳城街道社区发展服务中心</t>
  </si>
  <si>
    <t>专技（会计1）</t>
  </si>
  <si>
    <t>专技（会计2）</t>
  </si>
  <si>
    <t>专技（项目建设1）</t>
  </si>
  <si>
    <t>土建类、测绘类、法学类</t>
  </si>
  <si>
    <t>专技（项目建设2）</t>
  </si>
  <si>
    <t>南安市东田镇人民政府</t>
  </si>
  <si>
    <t>南安市东田镇乡村振兴服务中心</t>
  </si>
  <si>
    <t>专技（交通工程项目）</t>
  </si>
  <si>
    <t>交通运输类</t>
  </si>
  <si>
    <t>巫女士：0595-86210068</t>
  </si>
  <si>
    <t>南安市英都镇人民政府</t>
  </si>
  <si>
    <t>南安市英都镇党群服务中心</t>
  </si>
  <si>
    <t>专技
（村镇规划）</t>
  </si>
  <si>
    <t>王先生：0595-86162148</t>
  </si>
  <si>
    <t>南安市翔云镇人民政府</t>
  </si>
  <si>
    <t>南安市翔云镇党群服务中心</t>
  </si>
  <si>
    <t>专技
（便民服务1）</t>
  </si>
  <si>
    <t>财政金融类、新闻传播学类、工商管理类</t>
  </si>
  <si>
    <t>陈女士：0595-86101166</t>
  </si>
  <si>
    <t>专技
（便民服务2）</t>
  </si>
  <si>
    <t>南安市翔云镇乡村振兴服务中心</t>
  </si>
  <si>
    <t>管理
（农业服务）</t>
  </si>
  <si>
    <t>植物生产类、动物医学类</t>
  </si>
  <si>
    <t>南安市眉山乡人民政府</t>
  </si>
  <si>
    <t>南安市眉山乡乡村振兴服务中心</t>
  </si>
  <si>
    <t>专技
（乡村振兴服务1）</t>
  </si>
  <si>
    <t>森林资源类、农业经济管理类、土建类、交通运输类、旅游餐饮类、经济贸易类</t>
  </si>
  <si>
    <t>王女士：0595-86426318</t>
  </si>
  <si>
    <t>专技
（乡村振兴服务2）</t>
  </si>
  <si>
    <t>专技
（乡村振兴服务3）</t>
  </si>
  <si>
    <t>南安市金淘镇人民政府</t>
  </si>
  <si>
    <t>南安市金淘镇党群服务中心</t>
  </si>
  <si>
    <t>苏先生：0595-86411701</t>
  </si>
  <si>
    <t>南安市蓬华镇人民政府</t>
  </si>
  <si>
    <t>南安市蓬华镇乡村振兴服务中心</t>
  </si>
  <si>
    <t>刘女士0595-86401488</t>
  </si>
  <si>
    <t>南安市码头镇人民政府</t>
  </si>
  <si>
    <t>南安市码头镇党群服务中心</t>
  </si>
  <si>
    <t>专技（统计兼档案管理）</t>
  </si>
  <si>
    <t>统计学类、图书档案学类</t>
  </si>
  <si>
    <t>曾女士：0595-68900969</t>
  </si>
  <si>
    <t>南安市码头镇乡村振兴服务中心</t>
  </si>
  <si>
    <t>专技（政务新媒体运维）</t>
  </si>
  <si>
    <t>计算机软件技术类、艺术设计类</t>
  </si>
  <si>
    <t>南安市向阳乡人民政府</t>
  </si>
  <si>
    <t>南安市向阳乡党群服务中心</t>
  </si>
  <si>
    <t>许先生：0595-86522701</t>
  </si>
  <si>
    <t>南安市向阳乡乡村振兴服务中心</t>
  </si>
  <si>
    <t>管理（宣传）</t>
  </si>
  <si>
    <t>新闻传播学类、艺术设计类</t>
  </si>
  <si>
    <t>需值班并参与应急处置</t>
  </si>
  <si>
    <t>管理（乡村综合服务）</t>
  </si>
  <si>
    <t>管理（项目建设）</t>
  </si>
  <si>
    <t>南安市罗东镇人民政府</t>
  </si>
  <si>
    <t>南安市罗东镇综合执法队</t>
  </si>
  <si>
    <t>管理（执法1）</t>
  </si>
  <si>
    <t>需参与一线执法及24小时轮流值班</t>
  </si>
  <si>
    <t>黄女士：0595-86568467</t>
  </si>
  <si>
    <t>专技（执法2）</t>
  </si>
  <si>
    <t>南安市洪濑镇人民政府</t>
  </si>
  <si>
    <t>南安市洪濑镇党群服务中心</t>
  </si>
  <si>
    <t>专技（便民服务1）</t>
  </si>
  <si>
    <t>工商管理类、农业经济管理类、植物生产类、测绘类、计算机信息管理类</t>
  </si>
  <si>
    <t>汪女士：0595-86673201</t>
  </si>
  <si>
    <t>专技（便民服务2）</t>
  </si>
  <si>
    <t>南安市洪梅镇人民政府</t>
  </si>
  <si>
    <t>南安市洪梅镇党群服务中心</t>
  </si>
  <si>
    <t>郑女士：0595-86611201</t>
  </si>
  <si>
    <t>专技（便民服务）</t>
  </si>
  <si>
    <t>森林资源类、艺术设计类</t>
  </si>
  <si>
    <t>南安市康美镇人民政府</t>
  </si>
  <si>
    <t>南安市康美镇乡村振兴服务中心</t>
  </si>
  <si>
    <t>专技（文字综合及宣传1）</t>
  </si>
  <si>
    <t>卓先生：0595-86653201</t>
  </si>
  <si>
    <t>专技（文字综合及宣传2）</t>
  </si>
  <si>
    <t>南安市霞美镇人民政府</t>
  </si>
  <si>
    <t>南安市霞美镇乡村振兴服务中心</t>
  </si>
  <si>
    <t>专技（乡村振兴服务1）</t>
  </si>
  <si>
    <t>经济贸易类、统计学类、会计与审计类、土建类、地理科学类</t>
  </si>
  <si>
    <t>周女士：0595-86751988</t>
  </si>
  <si>
    <t>专技（乡村振兴服务2）</t>
  </si>
  <si>
    <t>南安市官桥镇人民政府</t>
  </si>
  <si>
    <t>南安市官桥镇乡村振兴服务中心</t>
  </si>
  <si>
    <t>专技（工程项目1）</t>
  </si>
  <si>
    <t>水利类、能源动力类</t>
  </si>
  <si>
    <t>钱女士：0595-86839788</t>
  </si>
  <si>
    <t>专技（工程项目2）</t>
  </si>
  <si>
    <t>南安市水头镇人民政府</t>
  </si>
  <si>
    <t>南安市水头镇乡村振兴服务中心</t>
  </si>
  <si>
    <t>专技（规划建设1）</t>
  </si>
  <si>
    <t>黄女士：0595-86813102</t>
  </si>
  <si>
    <t>专技（规划建设2）</t>
  </si>
  <si>
    <t>南安市水头镇经济发展服务中心</t>
  </si>
  <si>
    <t>南安市水头镇综合执法队</t>
  </si>
  <si>
    <t>南安市乡镇人民政府</t>
  </si>
  <si>
    <t>南安市乡镇综合执法队</t>
  </si>
  <si>
    <t>南安市眉山乡综合执法队、南安市向阳乡综合执法队、南安市码头镇综合执法队各1人</t>
  </si>
  <si>
    <t>陈先生：0595-86373512</t>
  </si>
  <si>
    <t>南安市人民政府</t>
  </si>
  <si>
    <t>南安市事业单位</t>
  </si>
  <si>
    <t>专门岗位一</t>
  </si>
  <si>
    <t>南安市柳城街道综合执法队1人</t>
  </si>
  <si>
    <t>南安市向阳乡乡村振兴服务中心、南安市蓬华镇乡村振兴服务中心、南安市洪濑镇乡村振兴服务中心各1人</t>
  </si>
  <si>
    <t>南安市翔云镇党群服务中心1人</t>
  </si>
  <si>
    <t>专技（综合1）</t>
  </si>
  <si>
    <t>南安市柳城街道综合执法队2人、南安市仑苍镇乡村振兴服务中心1人</t>
  </si>
  <si>
    <t>专技（综合2）</t>
  </si>
  <si>
    <t>1.南安市消防救援勤务中心1人；2.需参加心理素质测评和体能测评；体检标准参照《军队院校招收学员体格检查标准》（陆勤人员），测评不合格将取消聘用资格；
3.需按照国家综合性消防救援队伍有关管理规定，实行准军事化、准现役制管理，参与火灾扑救、事故救援、火场堪查及基层一线执法宣传等工作</t>
  </si>
  <si>
    <t>南安市卫生健康局</t>
  </si>
  <si>
    <t>南安市卫生计生信息中心</t>
  </si>
  <si>
    <t>专技（卫生健康综合协调、管理）</t>
  </si>
  <si>
    <t>基础医学类、公共卫生与预防医学类、临床医学类、医学技术类、中医学和中西医结合类、卫生管理类</t>
  </si>
  <si>
    <t>王先生：0595-86366373</t>
  </si>
  <si>
    <t>南安市中医院</t>
  </si>
  <si>
    <t>学位须为医学学士及以上；须取得与岗位专业要求相应的执业医师资格证书；须取得与岗位专业要求相应的住院医师规范化培训合格证书，证书取得时间可放宽至2025年12月31日，未取得的按约定解除聘用合同。</t>
  </si>
  <si>
    <t>专技（推拿医师）</t>
  </si>
  <si>
    <t>针灸推拿（学）、针灸推拿、针灸学</t>
  </si>
  <si>
    <t>临床医学（临床病理学方向）、病理学、病理学与病理生理学、临床病理学、病理生理学、临床病理与病原生物学</t>
  </si>
  <si>
    <t>康复医学、康复医学与理疗学、康复治疗学</t>
  </si>
  <si>
    <t>专技（网络运维）</t>
  </si>
  <si>
    <t>南安市妇幼保健院</t>
  </si>
  <si>
    <t>妇产科学、中医妇科学</t>
  </si>
  <si>
    <t>医学影像学、影像医学与核医学、临床医学</t>
  </si>
  <si>
    <t>学位须为医学学士及以上；若为医学影像学专业，学制须为五年制。</t>
  </si>
  <si>
    <t>专技（中药师）</t>
  </si>
  <si>
    <t>中药（学）、中药学、中药学硕士</t>
  </si>
  <si>
    <t>专技（康复技师1）</t>
  </si>
  <si>
    <t>康复医学、康复治疗技术、康复治疗学、康复医学与理疗学、康复物理治疗、康复作业治疗、听力与言语康复学</t>
  </si>
  <si>
    <t>专技（康复技师2）</t>
  </si>
  <si>
    <t>南安市疾病预防控制中心</t>
  </si>
  <si>
    <t>专技
（皮肤科医师）</t>
  </si>
  <si>
    <t>皮肤病与性病学、皮肤科学、临床医学（皮肤病与性病学方向）</t>
  </si>
  <si>
    <t>专技（理化检验师）</t>
  </si>
  <si>
    <t>化学分析技术、食品分析与检验、化学工程与工艺、卫生检验与检疫、卫生检验、卫生检验与检疫技术、化学工程、化学工艺</t>
  </si>
  <si>
    <t>专技
（卫生监督执法1）</t>
  </si>
  <si>
    <t>预防医学、流行病与卫生统计学、劳动卫生与环境卫生学、儿少卫生与妇幼保健学、公共卫生与预防医学、公共卫生、公共卫生硕士</t>
  </si>
  <si>
    <t>专门从事卫生健康监督执法</t>
  </si>
  <si>
    <t>专技
（卫生监督执法2）</t>
  </si>
  <si>
    <t>南安市省新镇卫生院</t>
  </si>
  <si>
    <t>专技（男泌尿外科医师）</t>
  </si>
  <si>
    <t>临床医学、外科学、临床医学硕士、临床医学（外科学方向）、急诊医学、重症医学、全科医学</t>
  </si>
  <si>
    <t>南安市眉山乡卫生院</t>
  </si>
  <si>
    <t>专技（中医临床医师）</t>
  </si>
  <si>
    <t>中医学、针灸推拿（学）、中医硕士、中医外科学、中医骨伤科学、中医骨伤、针灸学</t>
  </si>
  <si>
    <t>南安市蓬华镇卫生院</t>
  </si>
  <si>
    <t>专技（中西医临床医师）</t>
  </si>
  <si>
    <t>中西医临床医学、中西医结合临床、中医学、中医内科学</t>
  </si>
  <si>
    <t>南安市罗东中心卫生院</t>
  </si>
  <si>
    <t>专技（五官科医师）</t>
  </si>
  <si>
    <t>眼视光医学、耳鼻咽喉科学、临床医学（耳鼻咽喉科学方向、耳鼻咽喉头颈外科方向）</t>
  </si>
  <si>
    <t>学位须为医学学士及以上；若为眼视光医学专业，学制须为五年制。</t>
  </si>
  <si>
    <t>南安市洪濑中心卫生院</t>
  </si>
  <si>
    <t>专技（中医骨伤医师）</t>
  </si>
  <si>
    <t>中医骨伤、中医骨伤科学、中西医临床医学（骨伤方向）、中西医结合临床（骨伤方向）、中医学（骨伤方向）</t>
  </si>
  <si>
    <t>南安市康美镇卫生院</t>
  </si>
  <si>
    <t>临床医学、内科学、临床医学（内科学方向）、全科医学</t>
  </si>
  <si>
    <t>南安市官桥中心卫生院</t>
  </si>
  <si>
    <t>临床医学、外科学、临床医学（外科学方向）、全科医学</t>
  </si>
  <si>
    <t>南安市成功医院（南安市石井镇卫生院）</t>
  </si>
  <si>
    <t>专技（急诊科医师1）</t>
  </si>
  <si>
    <t>临床医学、内科学、外科学、儿科学、急诊医学、重症医学、全科医学</t>
  </si>
  <si>
    <t>专技（急诊科医师2）</t>
  </si>
  <si>
    <t>南安市乡镇卫生院</t>
  </si>
  <si>
    <t>医学影像诊断学、医学影像学、影像医学与核医学、核医学、放射影像学、放射医学、临床医学</t>
  </si>
  <si>
    <t>学位须为医学学士及以上；若为医学影像学专业，学制须为五年制</t>
  </si>
  <si>
    <t>南安市英都中心卫生院1人；南安市康美镇卫生院1人；南安市官桥中心卫生院1人</t>
  </si>
  <si>
    <t>麻醉学、临床医学</t>
  </si>
  <si>
    <t>南安市东田镇卫生院1人；南安市梅山镇卫生院1人</t>
  </si>
  <si>
    <t>临床医学、内科学、外科学、急诊医学、重症医学、全科医学、临床医学硕士</t>
  </si>
  <si>
    <t>南安市金淘镇卫生院1人；南安市诗山镇卫生院（原南安市南侨医院）1人；南安市海都医院（水头镇卫生院）2人</t>
  </si>
  <si>
    <t>临床医学、内科学、外科学、儿科学、急诊医学、重症医学、全科医学、临床医学硕士</t>
  </si>
  <si>
    <t>南安市仑苍镇卫生院1人；南安市码头中心卫生院1人；南安市乐峰镇卫生院1人；南安市丰州镇卫生院1人；南安市成功医院（石井镇卫生院）1人</t>
  </si>
  <si>
    <t>专技（临床医师3）</t>
  </si>
  <si>
    <t>南安市眉山乡卫生院1人；南安市蓬华镇卫生院1人；南安市诗山镇卫生院（原南安市南侨医院）3人；南安市向阳乡卫生院2人；南安市罗东中心卫生院1人；南安市洪梅镇卫生院1人</t>
  </si>
  <si>
    <t>中医学、中医内科学、中医硕士</t>
  </si>
  <si>
    <t>南安市官桥中心卫生院1人；南安市成功医院（石井镇卫生院）1人</t>
  </si>
  <si>
    <t>针灸推拿学、针灸推拿、针灸学</t>
  </si>
  <si>
    <t>南安市洪濑中心卫生院1人；南安市官桥中心卫生院1人；南安市海都医院（水头镇卫生院）1人</t>
  </si>
  <si>
    <t>预防医学、公共卫生与预防医学、流行病与卫生统计学、公共卫生、公共卫生硕士、劳动卫生与环境卫生学、儿少卫生与妇幼保健学</t>
  </si>
  <si>
    <t>南安市乐峰镇卫生院1人；南安市康美镇卫生院1人</t>
  </si>
  <si>
    <t>专技（药师）</t>
  </si>
  <si>
    <t>药学、临床药学、药学(临床药学方向)、药学硕士、中药（学）、中药学、中药学硕士</t>
  </si>
  <si>
    <t>南安市九都镇卫生院1人；南安市向阳乡卫生院1人</t>
  </si>
  <si>
    <t>南安市蓬华镇卫生院1人；南安市九都镇卫生院1人；南安市向阳乡卫生院1人；南安市成功医院（南安市石井镇卫生院）1人</t>
  </si>
  <si>
    <t>南安市医疗卫生单位</t>
  </si>
  <si>
    <t>南安市溪美街道社区卫生服务中心1人；南安市九都镇卫生院1人</t>
  </si>
  <si>
    <t>09-2025年惠安县事业单位公开招聘编制内工作人员岗位信息表</t>
  </si>
  <si>
    <t xml:space="preserve">特别说明：
1.所有岗位的聘用人员在本县最低服务年限五年,服务期不包含住院医师或全科医生规范化培训、进修时间；
2.专门岗位注明“专门岗位二”的专门面向从泉州市应征入伍的普通全日制大学生退役士兵（要求报考人员必须是由泉州市兵役机关批准入伍，并在2025年8月31日前毕业且退役）；                                                                                                                                                     3.报名考试、资格审核等有关问题（主管代码173-180）请联系惠安县委组织部，联系人及电话：陈女士，0595-87382449；（主管代码181-199）请联系惠安县人社局，联系人及电话：郭女士，0595-87387996。                  
</t>
  </si>
  <si>
    <t>经费
渠道</t>
  </si>
  <si>
    <t>最高年龄</t>
  </si>
  <si>
    <t>性
别</t>
  </si>
  <si>
    <t>户
籍</t>
  </si>
  <si>
    <t>其他条件</t>
  </si>
  <si>
    <t>中共惠安县纪律检查委员会</t>
  </si>
  <si>
    <t>惠安县纪委监委派驻机构服务中心</t>
  </si>
  <si>
    <t>刘先生：0595-87382714</t>
  </si>
  <si>
    <t>惠安县融媒体中心</t>
  </si>
  <si>
    <t>专技（编导）</t>
  </si>
  <si>
    <t>黄先生：0595-87383285</t>
  </si>
  <si>
    <t>专技
（文字记者）</t>
  </si>
  <si>
    <t>惠安县所在乡镇党委</t>
  </si>
  <si>
    <t>惠安县乡镇事业单位</t>
  </si>
  <si>
    <t>螺城镇、净峰镇、辋川镇、崇武镇、东桥镇社会事务服务中心各1名</t>
  </si>
  <si>
    <t>陈女士：0595-87382449</t>
  </si>
  <si>
    <t>螺城镇、净峰镇、辋川镇、紫山镇、小岞镇社会事务服务中心各1名</t>
  </si>
  <si>
    <t>中共惠安县螺城镇委员会</t>
  </si>
  <si>
    <t>惠安县螺城镇综合执法队</t>
  </si>
  <si>
    <t>余先生：0595-87387147</t>
  </si>
  <si>
    <t>中共惠安县螺阳镇委员会</t>
  </si>
  <si>
    <t>惠安县螺阳镇社会事务服务中心</t>
  </si>
  <si>
    <t>专技（农村社会保障）</t>
  </si>
  <si>
    <t>理学、工学大类</t>
  </si>
  <si>
    <t>王女士：0595-87331968</t>
  </si>
  <si>
    <t>惠安县螺阳镇综合执法队</t>
  </si>
  <si>
    <t>管理（综合执法协调辅助）</t>
  </si>
  <si>
    <t>中共惠安县黄塘镇委员会</t>
  </si>
  <si>
    <t>惠安县黄塘镇综合执法队</t>
  </si>
  <si>
    <t>专技（村镇规划建设执法）</t>
  </si>
  <si>
    <t>何先生：0595-87289024</t>
  </si>
  <si>
    <t>中共惠安县东岭镇委员会</t>
  </si>
  <si>
    <t>惠安县东岭镇社会事务服务中心</t>
  </si>
  <si>
    <t>专技（财政经济）</t>
  </si>
  <si>
    <t>陈先生：0595-87883060</t>
  </si>
  <si>
    <t>中共惠安县东桥镇委员会</t>
  </si>
  <si>
    <t>惠安县东桥镇党群服务中心</t>
  </si>
  <si>
    <t>专门岗
位二</t>
  </si>
  <si>
    <t>庄先生：0595-87850260</t>
  </si>
  <si>
    <t>惠安县东桥镇社会事务服务中心</t>
  </si>
  <si>
    <t>专技（法学）</t>
  </si>
  <si>
    <t>惠安县教育局</t>
  </si>
  <si>
    <t>惠安县教师进修学校</t>
  </si>
  <si>
    <t>吴老师：0595-87394096</t>
  </si>
  <si>
    <t>惠安县教育发展服务中心</t>
  </si>
  <si>
    <t>专技（教学管理）</t>
  </si>
  <si>
    <t>教育学类</t>
  </si>
  <si>
    <t>惠安县中小学校</t>
  </si>
  <si>
    <t>锦水中学、小岞中学、八二三实验小学、城南第三实验小学、惠东实验小学各1人</t>
  </si>
  <si>
    <t>惠安县开成职业中专学校</t>
  </si>
  <si>
    <t>专技（中职土建教师）</t>
  </si>
  <si>
    <t>持有高中（中职）及以上相应任教学科教师资格证，未持有教师资格证的应于聘用后一年内持有相应教师资格证，未取得的按约定解除聘用合同</t>
  </si>
  <si>
    <t>惠安县公安局</t>
  </si>
  <si>
    <t>惠安县公安局警务辅助服务中心</t>
  </si>
  <si>
    <t>专技（宣传1）</t>
  </si>
  <si>
    <t>考察参照公安机关录用人民警察的有关规定执行</t>
  </si>
  <si>
    <t>苏先生：0595-87371829</t>
  </si>
  <si>
    <t>专技（宣传2）</t>
  </si>
  <si>
    <t>惠安县工业信息化和商务局</t>
  </si>
  <si>
    <t>惠安县大数据服务中心</t>
  </si>
  <si>
    <t>陈先生：0595-87382141</t>
  </si>
  <si>
    <t>惠安县中小企业服务中心</t>
  </si>
  <si>
    <t>惠安县化工建设工程质量技术服务中心</t>
  </si>
  <si>
    <t>专技（项目监督）</t>
  </si>
  <si>
    <t>化工与制药类</t>
  </si>
  <si>
    <t>专技（项目管理）</t>
  </si>
  <si>
    <t>电气自动化类、计算机软件技术类</t>
  </si>
  <si>
    <t>惠安县民政局</t>
  </si>
  <si>
    <t>惠安县民政事务服务中心</t>
  </si>
  <si>
    <t>何先生：0595-87380119</t>
  </si>
  <si>
    <t>惠安县司法局</t>
  </si>
  <si>
    <t>惠安县行政争议法律事务中心</t>
  </si>
  <si>
    <t>专技（专职律师）</t>
  </si>
  <si>
    <t>张女士：0595-87382432</t>
  </si>
  <si>
    <t xml:space="preserve">福建省惠安县公证处 </t>
  </si>
  <si>
    <t>惠安县财政局</t>
  </si>
  <si>
    <t>惠安县国库支付中心</t>
  </si>
  <si>
    <t>魏女士：0595-87382133</t>
  </si>
  <si>
    <t>惠安县国有资产投资服务中心</t>
  </si>
  <si>
    <t>惠安县人力资源和社会保障局</t>
  </si>
  <si>
    <t>惠安县就业和人事人才公共服务中心</t>
  </si>
  <si>
    <t>专技（人力资源管理）</t>
  </si>
  <si>
    <t>工商管理类</t>
  </si>
  <si>
    <t>郭女士：0595-87387996</t>
  </si>
  <si>
    <t>惠安县社会保险中心</t>
  </si>
  <si>
    <t>泉州市惠安技术学校</t>
  </si>
  <si>
    <t>专技（中职平面设计教师）</t>
  </si>
  <si>
    <t>艺术设计类</t>
  </si>
  <si>
    <t>专技（中职广播影视节目制作教师）</t>
  </si>
  <si>
    <t>持有高中（中职）及以上相应任教学科教师资格证；未持有教师资格证书的应于聘用后一年内持有相应教师资格证，未取得的按约定解除聘用合同</t>
  </si>
  <si>
    <t>惠安县自然资源局</t>
  </si>
  <si>
    <t>惠安县自然资源收购储备中心</t>
  </si>
  <si>
    <t>专技（监督）</t>
  </si>
  <si>
    <t>苏先生：0595-87332638</t>
  </si>
  <si>
    <t>惠安县自然资源卫片监测中心</t>
  </si>
  <si>
    <t>专技（规划）</t>
  </si>
  <si>
    <t>地理科学类</t>
  </si>
  <si>
    <t>惠安县乡镇自然资源所</t>
  </si>
  <si>
    <t>专技（测绘）</t>
  </si>
  <si>
    <t>测绘类</t>
  </si>
  <si>
    <t>专技（林业管理）</t>
  </si>
  <si>
    <t>专技（矿产管理）</t>
  </si>
  <si>
    <t>惠安县住房和城乡建设局</t>
  </si>
  <si>
    <t>惠安县建筑工程技术学校</t>
  </si>
  <si>
    <t>高女士：0595-87391868</t>
  </si>
  <si>
    <t>专技（培训服务）</t>
  </si>
  <si>
    <t>惠安县直属水库水资源调配中心</t>
  </si>
  <si>
    <t>惠安县惠女菱溪陈田库区事务所</t>
  </si>
  <si>
    <t>王女士：0595-87335617</t>
  </si>
  <si>
    <t>专技（水利工程测绘）</t>
  </si>
  <si>
    <t>专技（软件维护）</t>
  </si>
  <si>
    <t>计算机软件技术类</t>
  </si>
  <si>
    <t>专技（人文地理）</t>
  </si>
  <si>
    <t>专技（工程建设）</t>
  </si>
  <si>
    <t>惠安县应急管理局</t>
  </si>
  <si>
    <t>惠安县应急保障中心</t>
  </si>
  <si>
    <t>张先生：0595-87820000</t>
  </si>
  <si>
    <t>惠安县农业农村局</t>
  </si>
  <si>
    <t>惠安县动物疫病预防控制中心</t>
  </si>
  <si>
    <t>专技（动物医学）</t>
  </si>
  <si>
    <t>动物医学类</t>
  </si>
  <si>
    <t>林先生：0595-87382195</t>
  </si>
  <si>
    <t>惠安县乡镇兽医站</t>
  </si>
  <si>
    <t>专技（畜牧兽医）</t>
  </si>
  <si>
    <t>惠安县水产技术推广站</t>
  </si>
  <si>
    <t>专技（水产技术）</t>
  </si>
  <si>
    <t>惠安县文化体育和旅游局</t>
  </si>
  <si>
    <t>惠安县旅游发展服务中心</t>
  </si>
  <si>
    <t>专技（旅游宣传）</t>
  </si>
  <si>
    <t>薛女士：0595-87382107</t>
  </si>
  <si>
    <t>专技（旅游文化推广）</t>
  </si>
  <si>
    <t>旅游餐饮类、新闻传播学类</t>
  </si>
  <si>
    <t>惠安县高甲戏艺术保护传承中心</t>
  </si>
  <si>
    <t>专技（戏曲演员）</t>
  </si>
  <si>
    <t>中专及以上</t>
  </si>
  <si>
    <t>艺术概论</t>
  </si>
  <si>
    <t>需熟悉高甲戏表演</t>
  </si>
  <si>
    <t>惠安县市场监督管理局</t>
  </si>
  <si>
    <t>福建省惠安县质量计量检测所</t>
  </si>
  <si>
    <t>机械类、仪器仪表类、计算机科学与技术类</t>
  </si>
  <si>
    <t>何女士：0595-87390098</t>
  </si>
  <si>
    <t>惠安县城市管理和综合执法局</t>
  </si>
  <si>
    <t>惠安县路灯所</t>
  </si>
  <si>
    <t>连女士：0595-87315875</t>
  </si>
  <si>
    <t>惠安县园林绿化中心</t>
  </si>
  <si>
    <t>泉惠石化工业园区管理委员会</t>
  </si>
  <si>
    <t>泉惠石化工业区服务中心</t>
  </si>
  <si>
    <t>吴先生：0595-87283666</t>
  </si>
  <si>
    <t>惠安经济开发区管委会</t>
  </si>
  <si>
    <t>惠安经济开发区服务中心</t>
  </si>
  <si>
    <t>陈女士：0595-87878568</t>
  </si>
  <si>
    <t>惠安县城镇集体工业联合社</t>
  </si>
  <si>
    <t>洪先生：0595-87382231</t>
  </si>
  <si>
    <t>惠安县卫生健康局</t>
  </si>
  <si>
    <t>惠安县疾病预防控制中心</t>
  </si>
  <si>
    <t>专技（公卫科医师1）</t>
  </si>
  <si>
    <t>张先生：0595-87382165</t>
  </si>
  <si>
    <t>专技（公卫科医师2）</t>
  </si>
  <si>
    <t>卫生检验、卫生检验学、卫生检验与检疫、卫生检验与检疫技术、医学检验技术、医学检验、医学实验技术</t>
  </si>
  <si>
    <t>惠安县医院</t>
  </si>
  <si>
    <t>医学影像学、临床医学、影像医学与核医学、超声医学</t>
  </si>
  <si>
    <t>须取得与岗位专业要求相应的住院医师规范化培训合格证书，证书取得时间可放宽至2025年12月31日，未取得的按约定解除聘用合同</t>
  </si>
  <si>
    <t>临床医学、临床医学（肿瘤内科方向）</t>
  </si>
  <si>
    <t>临床医学、临床医学（急危重症方向）</t>
  </si>
  <si>
    <t>专技（老年医学科医师）</t>
  </si>
  <si>
    <t>临床医学、老年医学、全科医学</t>
  </si>
  <si>
    <t>口腔医学、口腔临床医学、口腔基础医学、口腔医学硕士</t>
  </si>
  <si>
    <t>医学学士及以上</t>
  </si>
  <si>
    <t>临床医学、急诊医学、重症医学、全科医学</t>
  </si>
  <si>
    <t>专技（影像介入医师）</t>
  </si>
  <si>
    <t>医学影像学、放射医学、临床医学、影像医学与核医学</t>
  </si>
  <si>
    <t>康复治疗学、听力与言语康复学、言语听觉康复技术、康复作业治疗、康复物理治疗</t>
  </si>
  <si>
    <t>惠安县中医院</t>
  </si>
  <si>
    <t>专技（中医内科/老年医学科医师）</t>
  </si>
  <si>
    <t>中医学、中西医结合临床、中西医临床医学、中医硕士、中医临床基础、老年医学</t>
  </si>
  <si>
    <t>专技（中医皮肤科医师）</t>
  </si>
  <si>
    <t>中医学、中西医结合临床、中西医临床医学、中医临床基础</t>
  </si>
  <si>
    <t>中医学、中西医结合临床（妇科方向）、中西医临床医学（妇科方向）</t>
  </si>
  <si>
    <t>中医外科学、中西医临床医学（肛肠方向）、中西医结合临床（肛肠方向）</t>
  </si>
  <si>
    <t>专技（骨伤科医师1）</t>
  </si>
  <si>
    <t>中医骨伤科学、中医骨伤科学（含推拿）、临床医学（骨科学方向）</t>
  </si>
  <si>
    <t>专技（骨伤科医师2）</t>
  </si>
  <si>
    <t>中药学类</t>
  </si>
  <si>
    <t>中医学、中西医临床医学、中西医结合临床、中西医结合基础、中医内科学</t>
  </si>
  <si>
    <t>中医学、中西医结合基础、中西医临床医学、中西医结合临床</t>
  </si>
  <si>
    <t>专技（中医护理）</t>
  </si>
  <si>
    <t>针灸推拿（学）、针灸推拿、针灸学、中医康复学、中西医结合康复学</t>
  </si>
  <si>
    <t>专技（病案质控）</t>
  </si>
  <si>
    <t>须取得与岗位专业要求相应的住院医师规范化培训合格证书，证书取得时间可放宽至2025年12月31日，未取得的按约定解除聘用合同。学位须为医学学士及以上</t>
  </si>
  <si>
    <t>专技（磁共振成像诊断医师）</t>
  </si>
  <si>
    <t>医学影像学、放射医学、影像医学与核医学、放射影像学、临床医学</t>
  </si>
  <si>
    <t>临床医学、肿瘤学</t>
  </si>
  <si>
    <t>临床医学、眼科学</t>
  </si>
  <si>
    <t>专技（心理科医师）</t>
  </si>
  <si>
    <t>临床医学、精神医学、精神病与精神卫生学、临床心理学</t>
  </si>
  <si>
    <t>专技（心电诊断医师）</t>
  </si>
  <si>
    <t>临床医学类</t>
  </si>
  <si>
    <t>康复医学、康复医学与理疗学、运动医学、康复治疗学、中医康复学、中西医结合康复学</t>
  </si>
  <si>
    <t>耳鼻咽喉科学、中医五官科学、中医耳鼻咽喉科学、临床医学</t>
  </si>
  <si>
    <t>惠安县疗养院</t>
  </si>
  <si>
    <t>临床医学、精神医学、中西医结合临床、精神病与精神卫生学、中医学、中西医临床医学</t>
  </si>
  <si>
    <t>惠安县螺城镇社区卫生服务中心</t>
  </si>
  <si>
    <t>专技（中医康复针灸医师）</t>
  </si>
  <si>
    <t>针灸推拿（学）、针灸推拿、中医骨伤科学、中医骨伤科学（含推拿）、中医骨伤、中医康复学、中西医结合康复学</t>
  </si>
  <si>
    <t>惠安县螺阳镇卫生院</t>
  </si>
  <si>
    <t>专技（中医骨伤科医师）</t>
  </si>
  <si>
    <t>中医骨伤、中医骨伤科学、中医骨伤科学（含推拿）</t>
  </si>
  <si>
    <t>专技（住院部医师）</t>
  </si>
  <si>
    <t>临床医学、外科学、急诊医学、全科医学</t>
  </si>
  <si>
    <t>惠安县涂寨镇卫生院</t>
  </si>
  <si>
    <t>专技（中医  骨伤科医师）</t>
  </si>
  <si>
    <t>惠安县崇武镇中心卫生院</t>
  </si>
  <si>
    <t>专技(中医科医师)</t>
  </si>
  <si>
    <t>中医学、中西医结合临床、中西医临床医学、中西医结合基础、临床医学</t>
  </si>
  <si>
    <t>专技(五官科医师)</t>
  </si>
  <si>
    <t>临床医学、眼科学、耳鼻咽喉科学、口腔医学</t>
  </si>
  <si>
    <t>惠安县黄塘镇中心卫生院</t>
  </si>
  <si>
    <t>中药（学）、中药学、中药学硕士、中药制药</t>
  </si>
  <si>
    <t>惠安县东桥镇卫生院</t>
  </si>
  <si>
    <t>惠安县紫山镇卫生院</t>
  </si>
  <si>
    <t>惠安县净峰镇中心卫生院</t>
  </si>
  <si>
    <t>专技（内科/儿科医师）</t>
  </si>
  <si>
    <t>临床医学、内科学、儿科学</t>
  </si>
  <si>
    <t>惠安县辋川镇卫生院</t>
  </si>
  <si>
    <t>10-2025年安溪县事业单位公开招聘编制内工作人员岗位信息表</t>
  </si>
  <si>
    <t xml:space="preserve">特别说明：
1.招聘岗位均要求最低服务年限五年，其中医生岗位不包含住院医师或全科医生规范化培训时间，报考人员聘用后须在本县服务满相应年限后方可申请流动；
2.专门岗位中注明“专门岗位一”的，专门面向2025年8月31日前在安溪县(安溪县生源在外地区)服务期满且考核合格的大学生志愿服务西部计划（含研究生支教团）和省市统一组织实施的大学生志愿服务欠发达地区计划、高校毕业生服务社区计划、“三支一扶”计划的人员；专门岗位中注明“专门岗位二”的，专门面向从泉州市应征入伍的普通全日制大学生退役士兵（要求报考人员必须是由泉州市兵役机关批准入伍，并在2025年8月31日前毕业且退役）。
3.报名考试、资格审核等有关问题请联系安溪县人社局，联系人及电话：林女士：0595-23260317。                  
</t>
  </si>
  <si>
    <t>学历  类别</t>
  </si>
  <si>
    <t>中共安溪县委办公室</t>
  </si>
  <si>
    <t>安溪县机要技术中心</t>
  </si>
  <si>
    <t>专技（网络管理1）</t>
  </si>
  <si>
    <t>计算机软件技术类、计算机网络技术类、计算机信息管理类、计算机硬件技术类、计算机专门应用类</t>
  </si>
  <si>
    <t>1.需对近亲属和主要社会关系进行政治审查；2.需参与24小时值班。</t>
  </si>
  <si>
    <t>黄女士：0595-23235358</t>
  </si>
  <si>
    <t>专技（网络管理2）</t>
  </si>
  <si>
    <t>中共安溪县委社会工作部</t>
  </si>
  <si>
    <t>安溪县社会工作服务中心</t>
  </si>
  <si>
    <t>管理（办公室文字综合）</t>
  </si>
  <si>
    <t>中共安溪县委巡察工作领导小组办公室</t>
  </si>
  <si>
    <t>安溪县巡察工作服务保障中心</t>
  </si>
  <si>
    <t>中共安溪县委</t>
  </si>
  <si>
    <t>中共安溪县委党校</t>
  </si>
  <si>
    <t>专技（党校讲师）</t>
  </si>
  <si>
    <t>哲学类、中国语言文学类、历史学类、经济贸易类、财政金融类、法学类、马克思主义理论类</t>
  </si>
  <si>
    <t>安溪县融媒体中心</t>
  </si>
  <si>
    <t>专技（新闻采编）</t>
  </si>
  <si>
    <t>新闻传播学类、中国语言文学类</t>
  </si>
  <si>
    <t>安溪县文化体育和旅游局</t>
  </si>
  <si>
    <t>安溪县文化馆</t>
  </si>
  <si>
    <t xml:space="preserve">专技（表演艺术）             </t>
  </si>
  <si>
    <t>表演艺术类、中国语言文学类</t>
  </si>
  <si>
    <t>林女士：0595-23260317</t>
  </si>
  <si>
    <t>安溪县公安局</t>
  </si>
  <si>
    <t>安溪县公安局文职中心</t>
  </si>
  <si>
    <t>考察参照公安机关录用人民警察的有关规定执行。</t>
  </si>
  <si>
    <t>管理（财务）</t>
  </si>
  <si>
    <t>专技（计算机技术）</t>
  </si>
  <si>
    <t>安溪县工业信息化和商务局</t>
  </si>
  <si>
    <t>安溪县外商投资服务中心</t>
  </si>
  <si>
    <t>专技（法务）</t>
  </si>
  <si>
    <t>安溪县民政局</t>
  </si>
  <si>
    <t>安溪县民政事务服务中心</t>
  </si>
  <si>
    <t>安溪县科学技术局</t>
  </si>
  <si>
    <t>安溪县生产力促进中心</t>
  </si>
  <si>
    <t>专技（经济或航天科技）</t>
  </si>
  <si>
    <t>经济贸易类、航空航天类</t>
  </si>
  <si>
    <t>安溪县茶业发展中心</t>
  </si>
  <si>
    <t>安溪乌龙茶产业研究院</t>
  </si>
  <si>
    <t>专技（茶业综合）</t>
  </si>
  <si>
    <t>茶学、茶艺、茶艺与茶文化、茶艺与茶叶营销、茶叶生产与加工技术、茶树栽培与茶叶加工、茶叶生产加工技术、茶文化</t>
  </si>
  <si>
    <t>安溪县应急管理局</t>
  </si>
  <si>
    <t>安溪县防汛抗旱和防灭火调度中心（安溪县应急救援中心）</t>
  </si>
  <si>
    <t>管理（应急救援）</t>
  </si>
  <si>
    <t>化工与制药类、电气自动化类、环境安全技术类、环境生态类</t>
  </si>
  <si>
    <t>需参与24小时值班值守</t>
  </si>
  <si>
    <t>专技（气象综合业务）</t>
  </si>
  <si>
    <t>大气科学、气象学、应用气象学、大气物理学与大气环境、大气科学技术、大气探测技术</t>
  </si>
  <si>
    <t>工作地点：安溪县气象局</t>
  </si>
  <si>
    <t>安溪县水利局</t>
  </si>
  <si>
    <t>安溪县水利局下属事业单位</t>
  </si>
  <si>
    <t>水利类、环境生态类</t>
  </si>
  <si>
    <t>安溪县水利工程质量工作站、安溪县水利水电技术服务站各1人。</t>
  </si>
  <si>
    <t>安溪县住房和城乡建设局</t>
  </si>
  <si>
    <t>安溪县住建局下属事业单位</t>
  </si>
  <si>
    <t>专技（工程建设管理）</t>
  </si>
  <si>
    <t>安溪县建设工程质量安全中心2人，安溪县房屋安全中心1人</t>
  </si>
  <si>
    <t>安溪县人力资源和社会保障局</t>
  </si>
  <si>
    <t>安溪县人才和就业服务中心</t>
  </si>
  <si>
    <t>统计学类</t>
  </si>
  <si>
    <t>安溪县劳动人事争议仲裁院</t>
  </si>
  <si>
    <t>专技（人事仲裁）</t>
  </si>
  <si>
    <t>安溪县机关事业单位社会保险信息与稽核中心</t>
  </si>
  <si>
    <t>专技（社保稽核）</t>
  </si>
  <si>
    <t>安溪县自然资源局</t>
  </si>
  <si>
    <t>安溪县规划服务中心</t>
  </si>
  <si>
    <t>专技（土地规划1）</t>
  </si>
  <si>
    <t>土建类、测绘类、地理科学类、环境生态类</t>
  </si>
  <si>
    <t>须服从主管部门统筹，可安排到基层所工作岗位。</t>
  </si>
  <si>
    <t>专技（土地规划2）</t>
  </si>
  <si>
    <t>安溪县不动产登记中心</t>
  </si>
  <si>
    <t>安溪县土地开发整理中心</t>
  </si>
  <si>
    <t>专技（土地管理综合1）</t>
  </si>
  <si>
    <t>法学类、公共管理类</t>
  </si>
  <si>
    <t>专技（土地管理综合2）</t>
  </si>
  <si>
    <t>安溪县自然资源技术监测中心</t>
  </si>
  <si>
    <t>专技（法律事务）</t>
  </si>
  <si>
    <t>专技（计算机技术1）</t>
  </si>
  <si>
    <t>专技（计算机技术2）</t>
  </si>
  <si>
    <t>专技（办公室文字综合）</t>
  </si>
  <si>
    <t>安溪县林业局</t>
  </si>
  <si>
    <t>安溪县乡镇林业工作站</t>
  </si>
  <si>
    <t>安溪县感德林业工作站、安溪县桃舟林业工作站、安溪县长卿林业工作站、安溪县龙涓林业工作站各1人。需林区野外作业，较合适男性。</t>
  </si>
  <si>
    <t>安溪县农业农村局</t>
  </si>
  <si>
    <t>安溪县农业农村局下属事业单位</t>
  </si>
  <si>
    <t>专技（植物生产）</t>
  </si>
  <si>
    <t>安溪县种子站，安溪县植保植检站各1人。</t>
  </si>
  <si>
    <t>安溪县城市管理和综合执法局</t>
  </si>
  <si>
    <t>安溪县环境卫生中心</t>
  </si>
  <si>
    <t>专技（市政工程）</t>
  </si>
  <si>
    <t>土建类、电子信息类</t>
  </si>
  <si>
    <t>安溪县市场监督管理局</t>
  </si>
  <si>
    <t>安溪县质量计量检测所</t>
  </si>
  <si>
    <t>机械类、仪器仪表类、工程力学类、电气自动化类、能源动力类</t>
  </si>
  <si>
    <t>计量检定需搬运使用重量器械，较适合男性。</t>
  </si>
  <si>
    <t>安溪县交通运输局</t>
  </si>
  <si>
    <t>安溪县农村公路养护中心</t>
  </si>
  <si>
    <t>专技（交通工程）</t>
  </si>
  <si>
    <t>安溪县金谷镇人民政府</t>
  </si>
  <si>
    <t xml:space="preserve">安溪县金谷镇党群服务中心 </t>
  </si>
  <si>
    <t>管理（乡村振兴）</t>
  </si>
  <si>
    <t>安溪县湖头镇人民政府</t>
  </si>
  <si>
    <t>安溪县湖头镇社会事务服务中心</t>
  </si>
  <si>
    <t>专技（城乡规划）</t>
  </si>
  <si>
    <t>安溪县感德镇人民政府</t>
  </si>
  <si>
    <t>安溪县感德镇社会事务服务中心</t>
  </si>
  <si>
    <t>专技（宣传）</t>
  </si>
  <si>
    <t>安溪县尚卿镇人民政府</t>
  </si>
  <si>
    <t>安溪县尚卿镇综合执法队</t>
  </si>
  <si>
    <t>法学类、工商管理类</t>
  </si>
  <si>
    <t>安溪县芦田镇人民政府</t>
  </si>
  <si>
    <t>安溪县芦田镇社会事务服务中心</t>
  </si>
  <si>
    <t>安溪县龙涓镇人民政府</t>
  </si>
  <si>
    <t>安溪县龙涓镇社会事务服务中心</t>
  </si>
  <si>
    <t>安溪县龙涓镇党群服务中心</t>
  </si>
  <si>
    <t>专技（财务管理）</t>
  </si>
  <si>
    <t>财政金融类、会计与审计类、经济贸易类</t>
  </si>
  <si>
    <t>安溪县官桥镇
人民政府</t>
  </si>
  <si>
    <t>安溪县官桥镇党群服务中心</t>
  </si>
  <si>
    <t>管理（计算机技术）</t>
  </si>
  <si>
    <t>安溪县龙门镇人民政府</t>
  </si>
  <si>
    <t>安溪县龙门镇综合执法队</t>
  </si>
  <si>
    <t>管理（土建）</t>
  </si>
  <si>
    <t>安溪县乡镇人民政府</t>
  </si>
  <si>
    <t>安溪县乡镇人民政府下属事业单位</t>
  </si>
  <si>
    <t>安溪县剑斗镇社会事务服务中心、安溪县西坪镇社会事务服务中心各1人</t>
  </si>
  <si>
    <t>安溪县湖头镇社会事务服务中心、安溪县湖上乡综合执法队、安溪县剑斗镇综合执法队、安溪县福田乡社会事务服务中心、安溪县长卿镇党群服务中心、安溪县蓝田镇综合执法队、安溪县官桥镇综合执法队、安溪县大坪乡党群服务中心各1人。</t>
  </si>
  <si>
    <t>安溪县凤城镇党群服务中心，安溪县桃舟乡综合执法队各1人</t>
  </si>
  <si>
    <t>安溪县祥华乡社会事务服务中心，安溪县龙涓镇综合执法队各1人</t>
  </si>
  <si>
    <t>安溪县教育局</t>
  </si>
  <si>
    <t>福建省安溪华侨职业中专学校</t>
  </si>
  <si>
    <t>专技（人工智能专业教师）</t>
  </si>
  <si>
    <t>须取得中职及以上相应任教学科教师资格证书；未取得教师资格证书的应于聘用后一年内取得，否则按约定解除聘用合同。</t>
  </si>
  <si>
    <t>梁先生：0595-23232412</t>
  </si>
  <si>
    <t>专技（服装专业教师）</t>
  </si>
  <si>
    <t>纺织科学与工程类</t>
  </si>
  <si>
    <t>福建省安溪陈利职业中专学校</t>
  </si>
  <si>
    <t>专技（电商直播专业教师）</t>
  </si>
  <si>
    <t>新闻传播学类、计算机多媒体技术类</t>
  </si>
  <si>
    <t>专技（康复技术专业教师）</t>
  </si>
  <si>
    <t>临床医学类、医学技术类</t>
  </si>
  <si>
    <t>福建省安溪茶业职业技术学校</t>
  </si>
  <si>
    <t>专技（食品安全专业教师）</t>
  </si>
  <si>
    <t>专技（城市轨道交通专业教师）</t>
  </si>
  <si>
    <t>交通运输综合管理类、材料成型及控制工程、材料成型与控制技术、材料成型及控制技术</t>
  </si>
  <si>
    <t>专技（环境治理专业教师）</t>
  </si>
  <si>
    <t>环境安全技术类、环境生态类</t>
  </si>
  <si>
    <t>专技（电子商务专业教师）</t>
  </si>
  <si>
    <t>经济贸易类、计算机网络技术类、电商物流类</t>
  </si>
  <si>
    <t>专技（社会服务专业教师）</t>
  </si>
  <si>
    <t>公共管理类、艺术设计类、社会学类</t>
  </si>
  <si>
    <t>安溪县卫生健康局</t>
  </si>
  <si>
    <t>安溪县疾病预防控制中心</t>
  </si>
  <si>
    <t>专技（公共卫生医师1）</t>
  </si>
  <si>
    <t>吴女士：0595-68791326</t>
  </si>
  <si>
    <t>专技（公共卫生医师2）</t>
  </si>
  <si>
    <t>管理（卫生监督管理1）</t>
  </si>
  <si>
    <t>管理（卫生监督管理2）</t>
  </si>
  <si>
    <t>专技（卫生管理）</t>
  </si>
  <si>
    <t>安溪县医院</t>
  </si>
  <si>
    <t>专技（呼吸内科医师1）</t>
  </si>
  <si>
    <t>1.须取得与岗位专业要求相应的住院医师规范化培训合格证书，证书取得时间可放宽至2025年12月31日，未取得的按约定解除聘用合同； 2.须取得与岗位专业要求相应的执业医师资格证书。</t>
  </si>
  <si>
    <t>专技（呼吸内科医师2）</t>
  </si>
  <si>
    <t>专技（麻醉科医师3）</t>
  </si>
  <si>
    <t>临床医学、骨科学、外科学</t>
  </si>
  <si>
    <t>重症医学、临床医学、急诊医学、内科学</t>
  </si>
  <si>
    <t>临床医学、外科学、神经病学</t>
  </si>
  <si>
    <t>临床医学、内科学、神经病学</t>
  </si>
  <si>
    <t>专技（消化内镜中心医师）</t>
  </si>
  <si>
    <t>专技（肿瘤内科医师1）</t>
  </si>
  <si>
    <t>肿瘤学、临床医学、内科学</t>
  </si>
  <si>
    <t>专技（肿瘤内科医师2）</t>
  </si>
  <si>
    <t>专技（肿瘤科中医师）</t>
  </si>
  <si>
    <t>中医学（肿瘤学方向）、中医内科学、中西医结合临床（肿瘤学方向）、中西医临床医学（肿瘤学方向）</t>
  </si>
  <si>
    <t>专技（肿瘤放疗科医师1）</t>
  </si>
  <si>
    <t>临床医学、肿瘤学、放射肿瘤学</t>
  </si>
  <si>
    <t>专技（肿瘤放疗科医师2）</t>
  </si>
  <si>
    <t>专技（血液净化中心医师）</t>
  </si>
  <si>
    <t>专技（新生儿科医师）</t>
  </si>
  <si>
    <t>专技（产科医师）</t>
  </si>
  <si>
    <t>中西医结合临床、中西医临床医学、中医妇科学</t>
  </si>
  <si>
    <t>专技（急诊医学科医师1）</t>
  </si>
  <si>
    <t>急诊医学、临床医学、重症医学、内科学、外科学</t>
  </si>
  <si>
    <t>专技（急诊医学科医师2）</t>
  </si>
  <si>
    <t>专技（全科医学科血液病区医师1）</t>
  </si>
  <si>
    <t>专技（全科医学科血液病区医师2）</t>
  </si>
  <si>
    <t>专技（康复医学科医师1）</t>
  </si>
  <si>
    <t>临床医学、神经病学、康复医学与理疗学、康复医学</t>
  </si>
  <si>
    <t>专技（康复医学科医师2）</t>
  </si>
  <si>
    <t>临床医学、临床病理学、临床病理、病理学</t>
  </si>
  <si>
    <t>专技（超声医学科医师1）</t>
  </si>
  <si>
    <t>医学影像学、临床医学、临床医学硕士、超声医学</t>
  </si>
  <si>
    <t>专技（超声医学科医师2）</t>
  </si>
  <si>
    <t>专技（超声医学科医师3）</t>
  </si>
  <si>
    <t>专技（医学影像科医师1）</t>
  </si>
  <si>
    <t>医学影像学、临床医学、放射医学、放射影像学</t>
  </si>
  <si>
    <t>专技（医学影像科医师2）</t>
  </si>
  <si>
    <t>专技（医学影像科医师3）</t>
  </si>
  <si>
    <t>若为医学影像学专业，学制须为五年制。</t>
  </si>
  <si>
    <t>专技（医务科干事）</t>
  </si>
  <si>
    <t>专技（耳鼻咽喉头颈外科医师）</t>
  </si>
  <si>
    <t>耳鼻咽喉科学、临床医学</t>
  </si>
  <si>
    <t>专技（皮肤美容科医师）</t>
  </si>
  <si>
    <t>皮肤病与性病学、临床医学、临床医学硕士、中医外科学</t>
  </si>
  <si>
    <t>专技（感染性疾病科医师）</t>
  </si>
  <si>
    <t>眼科学、眼视光学、眼视光医学、临床医学、临床医学硕士</t>
  </si>
  <si>
    <t>专技（临床内科医师）</t>
  </si>
  <si>
    <t>安溪县中医院</t>
  </si>
  <si>
    <t>中医内科学、内科学、中西医临床医学、中西医结合临床、临床医学</t>
  </si>
  <si>
    <t>专技（针灸科医师）</t>
  </si>
  <si>
    <t>针灸推拿（学）、针灸推拿、针灸学、中医骨伤科学（含推拿）</t>
  </si>
  <si>
    <t>专技（普外科医师）</t>
  </si>
  <si>
    <t>临床医学、外科学、中医外科学</t>
  </si>
  <si>
    <t>专技（血管外科医师）</t>
  </si>
  <si>
    <t>外科学、临床医学</t>
  </si>
  <si>
    <t>专技（心电图室医师）</t>
  </si>
  <si>
    <t>中医学、临床医学、中西医临床医学、中西医结合临床</t>
  </si>
  <si>
    <t>专技（急诊医师）</t>
  </si>
  <si>
    <t>临床医学、急诊医学、重症医学、外科学</t>
  </si>
  <si>
    <t>中药学硕士、中药学、中药（学）</t>
  </si>
  <si>
    <t>临床药学、中药学、中药（学）</t>
  </si>
  <si>
    <t>专技（科教科）</t>
  </si>
  <si>
    <t>安溪县妇幼保健院</t>
  </si>
  <si>
    <t>专技（乳腺外科医师）</t>
  </si>
  <si>
    <t>皮肤病与性病学、临床医学（皮肤病与性病学方向）</t>
  </si>
  <si>
    <t>眼科学、耳鼻咽喉科学、临床医学</t>
  </si>
  <si>
    <t>专技（体检中心医师）</t>
  </si>
  <si>
    <t>中医学、中医内科学、中医妇科学、中西医临床医学、中西医结合临床</t>
  </si>
  <si>
    <t>专技（中医馆医师）</t>
  </si>
  <si>
    <t>中医学、中医硕士、中西医临床医学、中西医结合临床、中医内科学</t>
  </si>
  <si>
    <t>安溪县第三医院</t>
  </si>
  <si>
    <t>临床医学、精神病与精神卫生学、精神医学</t>
  </si>
  <si>
    <t>安溪县城西社区卫生服务中心</t>
  </si>
  <si>
    <t>专技（公共卫生医师）</t>
  </si>
  <si>
    <t>安溪县官桥医院</t>
  </si>
  <si>
    <t>专技（康复医学技师）</t>
  </si>
  <si>
    <t>康复治疗学、康复物理治疗、中医康复学</t>
  </si>
  <si>
    <t>医学影像学、影像医学与核医学、临床医学、超声医学</t>
  </si>
  <si>
    <t>安溪县湖头医院（安溪县湖头中心卫生院）</t>
  </si>
  <si>
    <t>安溪县剑斗中心卫生院</t>
  </si>
  <si>
    <t>专技（中医医师）</t>
  </si>
  <si>
    <t>中医学、中医内科学、中西医结合临床、中西医临床医学、针灸推拿（学）、针炙推拿</t>
  </si>
  <si>
    <t>安溪县龙门中心卫生院</t>
  </si>
  <si>
    <t>专技（药房药师）</t>
  </si>
  <si>
    <t>临床药学、药学、应用药学、药学硕士、药剂学、药理学、中药学、中药（学）、中药学硕士</t>
  </si>
  <si>
    <t>安溪县尚卿卫生院</t>
  </si>
  <si>
    <t>临床医学、外科学、内科学、全科医学、急诊医学</t>
  </si>
  <si>
    <t>安溪县桃舟卫生院</t>
  </si>
  <si>
    <t>须取得与岗位专业要求相应的执业（助理）医师资格证书。</t>
  </si>
  <si>
    <t>安溪县虎邱卫生院</t>
  </si>
  <si>
    <t>安溪县蓬莱卫生院</t>
  </si>
  <si>
    <t>中医学、中医内科学、康复医学、针灸推拿（学）、针灸推拿、针灸学、中医硕士、中西医临床医学</t>
  </si>
  <si>
    <t>安溪县湖上卫生院</t>
  </si>
  <si>
    <t>中医学、中医内科学、中西医结合临床 、中西医临床医学</t>
  </si>
  <si>
    <t>安溪县乡镇卫生院</t>
  </si>
  <si>
    <t>安溪县龙涓中心卫生院、安溪县蓬莱卫生院各1人。</t>
  </si>
  <si>
    <t>安溪县西坪中心卫生院、安溪县剑斗中心卫生院各1人。</t>
  </si>
  <si>
    <t>11-2025年永春县事业单位公开招聘编制内工作人员岗位信息表</t>
  </si>
  <si>
    <t>特别说明：
1.所有岗位的聘用人员在本县最低服务年限五年，其中医生岗位服务期不包含住院医师或全科医生规范化培训、进修时间；
2.专门岗位中注明“专门岗位一”的，专门面向2025年8月31日前在永春县(含永春县生源在外地区)服务期满且考核合格的大学生志愿服务西部计划（含研究生支教团）和省市统一组织实施的大学生志愿服务欠发达地区计划、高校毕业生服务社区计划、“三支一扶”计划的人员；
3.专门岗位中注明“专门岗位二”的，专门面向从泉州市应征入伍的普通全日制大学生退役士兵（要求报考人员必须是由泉州市兵役机关批准入伍，并在2025年8月31日前毕业且退役）；
4.报考永春县消防服务中心岗位的报考人员须于体检前按规定时间参加心理素质测评和体能测评，不得申请延期，体检标准参照《军队院校招收学员体格检查标准》（陆勤人员）。（1）心理素质测评。心理素质测评统一使用国家综合性消防救援队伍消防员招录心理测查系统，主要考察招录对象的心理承受和自我调节能力，心理测评结果仅作为辨识报考人员是否适合从事消防救援工作的重要参考，每名报考人员仅测试1次，由系统自动评判“合格”或“不合格”。（2）体能测评。体能测评主要测试肌肉力量、肌肉耐力和柔韧素质等。测评项目：中长跑（男生1500米在8分30秒内，女生800米在6分钟内为合格）、立定跳远（男生1.7米以上，女生1.6米以上为合格）、俯卧撑（男生每分钟20个以上为合格）、仰卧起坐（女生每分钟20个以上为合格）。任一项目不合格，则体能测评不合格。心理素质测评和体能测评等相关问题请咨询永春县消防服务中心，联系人及电话：何先生：0595-68082119。
注意：参加体能测试前，报考人员的身体状况必须能够适应剧烈活动，否则取消体能测评资格、不予延期。
5.报名考试、资格审核等有关问题请联系永春县人社局，联系人及电话：梁先生，0595-23878652 ,其中永春县卫生健康局岗位联系人及电话：林先生，0595-23867896。</t>
  </si>
  <si>
    <t>中共永春县委</t>
  </si>
  <si>
    <t>永春县融媒体中心</t>
  </si>
  <si>
    <t>专技（新闻记者）</t>
  </si>
  <si>
    <t>孙先生：0595-36682627</t>
  </si>
  <si>
    <t>永春县发展和改革局</t>
  </si>
  <si>
    <t>永春县重点项目建设中心</t>
  </si>
  <si>
    <t>专技（项目推进）</t>
  </si>
  <si>
    <t>经济贸易类、财政金融类、统计学类</t>
  </si>
  <si>
    <t>张女士：0595-23897018</t>
  </si>
  <si>
    <t>永春县教育局</t>
  </si>
  <si>
    <t>永春县教育督导评估检测中心</t>
  </si>
  <si>
    <t>肖老师：0595-23880266</t>
  </si>
  <si>
    <t>永春县公安局</t>
  </si>
  <si>
    <t>永春县公安局文职中心</t>
  </si>
  <si>
    <t>管理（计算机维护）</t>
  </si>
  <si>
    <t>计算机网络技术类、计算机信息管理类</t>
  </si>
  <si>
    <t>王先生：0595-23895115</t>
  </si>
  <si>
    <t>永春县财政局</t>
  </si>
  <si>
    <t>永春县国有资产服务保障中心</t>
  </si>
  <si>
    <t>专技（国有资产管理）</t>
  </si>
  <si>
    <t>郑先生：0595-23875589</t>
  </si>
  <si>
    <t>永春县投资评审中心</t>
  </si>
  <si>
    <t>永春县人力资源和社会保障局</t>
  </si>
  <si>
    <t>永春县就业和人才人事服务中心</t>
  </si>
  <si>
    <t>林女士：0595-23882143</t>
  </si>
  <si>
    <t>永春县自然资源局</t>
  </si>
  <si>
    <t>永春县城镇规划服务中心</t>
  </si>
  <si>
    <t>专技（城镇规划）</t>
  </si>
  <si>
    <t>土建类、地理科学类</t>
  </si>
  <si>
    <t>林先生：0595-23862928</t>
  </si>
  <si>
    <t>永春县住房和城乡建设局</t>
  </si>
  <si>
    <t>永春县房屋安全中心</t>
  </si>
  <si>
    <t>赵女士：0595-23882265</t>
  </si>
  <si>
    <t>永春县林业局</t>
  </si>
  <si>
    <t>永春县林业发展中心</t>
  </si>
  <si>
    <t>专技（林下中草药种植）</t>
  </si>
  <si>
    <t>官女士：0595-23883411</t>
  </si>
  <si>
    <t>永春县水利局</t>
  </si>
  <si>
    <t>永春县水利工程规划建设服务站</t>
  </si>
  <si>
    <t>专技（网络安全）</t>
  </si>
  <si>
    <t>王先生：0595-23882447</t>
  </si>
  <si>
    <t>永春县文化体育和旅游局</t>
  </si>
  <si>
    <t>永春县体育中心</t>
  </si>
  <si>
    <t>专技（赛艇教练）</t>
  </si>
  <si>
    <t>本人获得赛艇全国比赛前八名（全运会、全国锦标赛、全国青年运动会、全国青年锦标赛）或担任教练员所带的运动员获得赛艇全国比赛前三名（全运会、全国锦标赛、全国青年运动会、全国青年锦标赛）</t>
  </si>
  <si>
    <t>招聘人数与报名人数比例1：5以下（含1：5）的，仅进行面试和专业测试，综合成绩按4：6折算；招聘人数与报名人数比例1：5以上需参加笔试（综合基础知识），按招聘人数与报名人数取笔试前1：5人员进入面试、专业测试，综合成绩按3：3：4折算，从高到低进行体检、考察。</t>
  </si>
  <si>
    <t>谢先生：0595-23882755</t>
  </si>
  <si>
    <t>永春县文物保护中心</t>
  </si>
  <si>
    <t>专技（田间考古）</t>
  </si>
  <si>
    <t>历史学类</t>
  </si>
  <si>
    <t>需野外文物巡察、考古及夜间值班</t>
  </si>
  <si>
    <t>康先生：0595-23883384</t>
  </si>
  <si>
    <t>永春县人民政府</t>
  </si>
  <si>
    <t>永春县各事业单位</t>
  </si>
  <si>
    <t>永春县退役军人服务中心、永春县达埔镇综合执法队各1人</t>
  </si>
  <si>
    <t>刘女士：0595-23878652</t>
  </si>
  <si>
    <t>永春县应急管理局</t>
  </si>
  <si>
    <t>永春县消防服务中心</t>
  </si>
  <si>
    <t>专技（灭火救援及消防监督）</t>
  </si>
  <si>
    <t>须参加心理素质测评、体能测评；体检标准参照《军队院校招收学员体格检查标准》（陆勤人员）</t>
  </si>
  <si>
    <t>何先生：0595-68082119</t>
  </si>
  <si>
    <t>永春县市场监督管理局</t>
  </si>
  <si>
    <t>永春县产品质量检验所</t>
  </si>
  <si>
    <t>专技(分析检验）</t>
  </si>
  <si>
    <t>陈女士：0595-23870697</t>
  </si>
  <si>
    <t>永春县工业园区管理委员会</t>
  </si>
  <si>
    <t>永春县工业园区经济发展服务中心</t>
  </si>
  <si>
    <t>专技（通信工程）</t>
  </si>
  <si>
    <t>林女士：0595-23862289</t>
  </si>
  <si>
    <t>永春县行政服务中心管理委员会</t>
  </si>
  <si>
    <t>永春县行政服务保障中心</t>
  </si>
  <si>
    <t>管理(计算机管理）</t>
  </si>
  <si>
    <t>计算机信息管理类、计算机网络技术类</t>
  </si>
  <si>
    <t>李先生：0595-23886575</t>
  </si>
  <si>
    <t>永春县一都镇人民政府</t>
  </si>
  <si>
    <t>永春县一都镇综合执法队</t>
  </si>
  <si>
    <t>叶女士：0595-23991678</t>
  </si>
  <si>
    <t>永春县横口乡人民政府</t>
  </si>
  <si>
    <t>永春县横口乡党群服务中心</t>
  </si>
  <si>
    <t>土建类、旅游餐饮类</t>
  </si>
  <si>
    <t>叶女士：0595-23971006</t>
  </si>
  <si>
    <t>永春县下洋镇人民政府</t>
  </si>
  <si>
    <t>永春县下洋镇综合执法队</t>
  </si>
  <si>
    <t>管理（执法）</t>
  </si>
  <si>
    <t>法学类、
环境生态类</t>
  </si>
  <si>
    <t>康女士：0595-23982339</t>
  </si>
  <si>
    <t>永春县坑仔口镇人民政府</t>
  </si>
  <si>
    <t>永春县坑仔口镇综合执法队</t>
  </si>
  <si>
    <t>蔡女士：0595-23951088</t>
  </si>
  <si>
    <t>永春县玉斗镇人民政府</t>
  </si>
  <si>
    <t>永春县玉斗镇综合执法队</t>
  </si>
  <si>
    <t>管理（综合执法）</t>
  </si>
  <si>
    <t>土建类、
法学类</t>
  </si>
  <si>
    <t>陈女士：0595-23941188</t>
  </si>
  <si>
    <t>永春县锦斗镇人民政府</t>
  </si>
  <si>
    <t>永春县锦斗镇综合执法队</t>
  </si>
  <si>
    <t>周先生：0595-23931815</t>
  </si>
  <si>
    <t>永春县蓬壶镇人民政府</t>
  </si>
  <si>
    <t>永春县蓬壶镇综合执法队</t>
  </si>
  <si>
    <t>肖女士：0595-23802569</t>
  </si>
  <si>
    <t>永春县桃城镇人民政府</t>
  </si>
  <si>
    <t>永春县桃城镇综合执法队</t>
  </si>
  <si>
    <t>专技（经济贸易）</t>
  </si>
  <si>
    <t>苏先生：0595-23882898</t>
  </si>
  <si>
    <t>公共管理类、法学类</t>
  </si>
  <si>
    <t>永春县岵山镇人民政府</t>
  </si>
  <si>
    <t>永春县岵山镇综合执法队</t>
  </si>
  <si>
    <t>魏女士：0595-23732418</t>
  </si>
  <si>
    <t>永春县卫生健康局</t>
  </si>
  <si>
    <t>永春县医院</t>
  </si>
  <si>
    <t>临床医学、外科学、骨科学、妇产科学、肿瘤学</t>
  </si>
  <si>
    <t>须取得与岗位专业要求相应的住院医师规范化培训合格证书，证书取得时间可放宽至2025年12月31日，未取得的按约定解除聘用合同。学位须为医学硕士及以上。</t>
  </si>
  <si>
    <t>林先生：0595-23867896</t>
  </si>
  <si>
    <t>专技（临床科室医师）</t>
  </si>
  <si>
    <t>临床医学、内科学、外科学</t>
  </si>
  <si>
    <t>专技（中医康复科医师）</t>
  </si>
  <si>
    <t>针灸学、针灸推拿（学）、康复医学、康复医学与理疗学、康复治疗学</t>
  </si>
  <si>
    <t>麻醉学、临床医学、临床医学硕士</t>
  </si>
  <si>
    <t>眼视光学、眼视光医学、眼科学、临床医学</t>
  </si>
  <si>
    <t>若为眼视光学专业，学制须为五年制。学位须为医学学士及以上。</t>
  </si>
  <si>
    <t>永春县中医院</t>
  </si>
  <si>
    <r>
      <t>中医学、中西医临床医学、中西医结合临床、</t>
    </r>
    <r>
      <rPr>
        <sz val="10"/>
        <color theme="1"/>
        <rFont val="宋体"/>
        <charset val="134"/>
      </rPr>
      <t>针灸推拿（学）、针灸学</t>
    </r>
  </si>
  <si>
    <t>医学影像学、影像医学与核医学、放射医学、放射影像学</t>
  </si>
  <si>
    <t>学位须为医学学士及以上。若取得与岗位专业要求相应的执业医师及以上资格证书，学历可放宽至大专，学位不限。</t>
  </si>
  <si>
    <t>永春县疾病预防控制中心</t>
  </si>
  <si>
    <t>专技（疾病控制）</t>
  </si>
  <si>
    <t>永春县妇幼保健院</t>
  </si>
  <si>
    <t>永春县一都中心卫生院</t>
  </si>
  <si>
    <t>临床医学、内科学、外科学、全科医学</t>
  </si>
  <si>
    <t>医学检验技术、卫生检验与检疫（技术）、卫生检验与检疫技术、医学检验</t>
  </si>
  <si>
    <t>永春县蓬壶中心卫生院</t>
  </si>
  <si>
    <t>永春县乡镇卫生院</t>
  </si>
  <si>
    <t>中医学、中西医临床医学、中西医结合临床、针灸推拿（学）、针灸学</t>
  </si>
  <si>
    <t>永春县横口卫生院、永春县下洋卫生院、永春县岵山卫生院、永春县呈祥卫生院各1人</t>
  </si>
  <si>
    <t>12-2025年德化县事业单位公开招聘编制内工作人员岗位信息表</t>
  </si>
  <si>
    <t>特别说明：
1.所有岗位的聘用人员在本县的最低服务年限五年，其中德化县卫生健康局下属医疗卫生单位所有受聘人员服务期不含规培、外出进修学习的时间；
2.专门岗位中注明“专门岗位一”是专门面向2025年8月31日前在德化县（含德化县生源在外地区）服务期满且考核合格的大学生志愿服务西部计划（含研究生支教团）和省市统一组织实施的大学生志愿服务欠发达地区计划、高校毕业生服务社区计划、“三支一扶”计划的人员；
3.专门岗位中注明“专门岗位二”是专门面向从泉州市应征入伍的普通全日制大学生退役士兵（要求报考人员必须是由泉州市兵役机关批准入伍，并在2025年8月31日前毕业且退役）；
4.报名考试、资格审核等有关问题请联系德化县人社局，联系电话：林女士 0595-23522351 ,其中德化县卫生健康局岗位联系人及电话：郑女士 0595-36334516。</t>
  </si>
  <si>
    <t>德化县科学技术局</t>
  </si>
  <si>
    <t>泉州市陶瓷科学技术研究所</t>
  </si>
  <si>
    <t>专技（研发人员）</t>
  </si>
  <si>
    <r>
      <t>林女士：</t>
    </r>
    <r>
      <rPr>
        <sz val="10"/>
        <rFont val="Times New Roman"/>
        <family val="1"/>
        <charset val="0"/>
      </rPr>
      <t>0595-23522351</t>
    </r>
  </si>
  <si>
    <t>德化县工业信息化和商务局</t>
  </si>
  <si>
    <t>德化县中小企业服务中心</t>
  </si>
  <si>
    <t>专技（企业服务管理）</t>
  </si>
  <si>
    <t>德化县财政局</t>
  </si>
  <si>
    <t>德化县金融服务中心</t>
  </si>
  <si>
    <t>管理（金融监管与服务）</t>
  </si>
  <si>
    <r>
      <t>9</t>
    </r>
    <r>
      <rPr>
        <sz val="10"/>
        <rFont val="宋体"/>
        <charset val="134"/>
      </rPr>
      <t>级</t>
    </r>
  </si>
  <si>
    <t>德化县人力资源和社会保障局</t>
  </si>
  <si>
    <t>德化县社会保险中心</t>
  </si>
  <si>
    <t>管理（软件管理）</t>
  </si>
  <si>
    <t>德化县住房和城乡建设局</t>
  </si>
  <si>
    <t>德化县建设工程消防服务中心</t>
  </si>
  <si>
    <t>德化县农业农村局</t>
  </si>
  <si>
    <t>德化县春美乡畜牧兽医站</t>
  </si>
  <si>
    <t>德化县林业局</t>
  </si>
  <si>
    <t>德化县林长事务中心</t>
  </si>
  <si>
    <t>专技（植物培育）</t>
  </si>
  <si>
    <t>需林业野外作业、森林火灾预防等。</t>
  </si>
  <si>
    <t>德化县乡镇林业工作站</t>
  </si>
  <si>
    <t>林业工程类、森林资源类</t>
  </si>
  <si>
    <t>德化县水口林业工作站、德化县葛坑林业工作站各1人；需林业野外作业、森林火灾预防等。</t>
  </si>
  <si>
    <t>德化县水利局</t>
  </si>
  <si>
    <t>德化县河务中心</t>
  </si>
  <si>
    <t>德化县市场监督管理局</t>
  </si>
  <si>
    <t>德化县知识产权快速维权中心</t>
  </si>
  <si>
    <t>专技（外观设计专利审查员）</t>
  </si>
  <si>
    <t>机械类（工业设计方向）、艺术设计类（产品设计方向）</t>
  </si>
  <si>
    <t>管理（计算机网络安全）</t>
  </si>
  <si>
    <t>福建德化陶瓷产业园区管理委员会</t>
  </si>
  <si>
    <t>德化陶瓷产业园区发展服务中心</t>
  </si>
  <si>
    <t>专技（园区综合服务）</t>
  </si>
  <si>
    <t>土建类、中国语言文学类</t>
  </si>
  <si>
    <t>德化县下属事业单位</t>
  </si>
  <si>
    <r>
      <t>德化县林权事务中心、德化县防汛抗旱和防灭火调度中心、德化县盖德镇综合执法队、德化县雷峰镇社会事务服务中心、德化县国宝乡社会事务服务中心各</t>
    </r>
    <r>
      <rPr>
        <sz val="10"/>
        <rFont val="Times New Roman"/>
        <family val="1"/>
        <charset val="0"/>
      </rPr>
      <t>1</t>
    </r>
    <r>
      <rPr>
        <sz val="10"/>
        <rFont val="宋体"/>
        <charset val="134"/>
      </rPr>
      <t>个。</t>
    </r>
  </si>
  <si>
    <t>德化县浔中镇人民政府</t>
  </si>
  <si>
    <t>德化县浔中镇社会事务服务中心</t>
  </si>
  <si>
    <t>德化县三班镇人民政府</t>
  </si>
  <si>
    <t>德化县三班镇社会事务服务中心</t>
  </si>
  <si>
    <t>专技（项目审核）</t>
  </si>
  <si>
    <t>会计与审计类、管理科学与工程类</t>
  </si>
  <si>
    <t>德化县南埕镇人民政府</t>
  </si>
  <si>
    <t>德化县南埕镇社会事务服务中心</t>
  </si>
  <si>
    <t>专技（机械工程）</t>
  </si>
  <si>
    <t>管理科学与工程类、机械类</t>
  </si>
  <si>
    <r>
      <t>德化县</t>
    </r>
    <r>
      <rPr>
        <sz val="10"/>
        <rFont val="Times New Roman"/>
        <family val="1"/>
        <charset val="0"/>
      </rPr>
      <t xml:space="preserve">
</t>
    </r>
    <r>
      <rPr>
        <sz val="10"/>
        <rFont val="宋体"/>
        <charset val="134"/>
      </rPr>
      <t>赤水镇人民政府</t>
    </r>
  </si>
  <si>
    <t>德化县赤水镇社会事务服务中心</t>
  </si>
  <si>
    <t>专技（生态环境宣传）</t>
  </si>
  <si>
    <t>环境生态类、新闻传播学类</t>
  </si>
  <si>
    <t>中国语言文学类、会计与审计类</t>
  </si>
  <si>
    <t>德化县美湖镇人民政府</t>
  </si>
  <si>
    <t>德化县美湖镇党群服务中心</t>
  </si>
  <si>
    <t>德化县大铭乡人民政府</t>
  </si>
  <si>
    <t>德化县大铭乡社会事务服务中心</t>
  </si>
  <si>
    <t>专技（宣传综合服务）</t>
  </si>
  <si>
    <t>中国语言文学类、工商管理类、机械类、电气自动化类</t>
  </si>
  <si>
    <t>德化县春美乡人民政府</t>
  </si>
  <si>
    <t>德化县春美乡社会事务服务中心</t>
  </si>
  <si>
    <t>专技（会计审计）</t>
  </si>
  <si>
    <t>德化县上涌镇人民政府</t>
  </si>
  <si>
    <t>德化县上涌镇社会事务服务中心</t>
  </si>
  <si>
    <t>会计与审计类、财政金融类、经济贸易类</t>
  </si>
  <si>
    <t>专技（乡村振兴）</t>
  </si>
  <si>
    <t>中国语言文学类、新闻传播学类、电商物流类、计算机软件技术类、机械类</t>
  </si>
  <si>
    <t>德化县汤头乡人民政府</t>
  </si>
  <si>
    <t>德化县汤头乡社会事务服务中心</t>
  </si>
  <si>
    <t>德化县葛坑镇人民政府</t>
  </si>
  <si>
    <t>德化县葛坑镇综合执法队</t>
  </si>
  <si>
    <t>德化县桂阳乡人民政府</t>
  </si>
  <si>
    <t>德化县桂阳乡社会事务服务中心</t>
  </si>
  <si>
    <t>专技（水利工程1）</t>
  </si>
  <si>
    <t>专技（水利工程2）</t>
  </si>
  <si>
    <t>德化县桂阳乡综合执法队</t>
  </si>
  <si>
    <t>专技（综合执法）</t>
  </si>
  <si>
    <r>
      <t>德化县杨梅</t>
    </r>
    <r>
      <rPr>
        <sz val="10"/>
        <rFont val="Times New Roman"/>
        <family val="1"/>
        <charset val="0"/>
      </rPr>
      <t xml:space="preserve">
</t>
    </r>
    <r>
      <rPr>
        <sz val="10"/>
        <rFont val="宋体"/>
        <charset val="134"/>
      </rPr>
      <t>乡人民政府</t>
    </r>
  </si>
  <si>
    <t>德化县杨梅乡社会事务服务中心</t>
  </si>
  <si>
    <t>专技（财务监管与服务）</t>
  </si>
  <si>
    <t>会计与审计类、工商管理类</t>
  </si>
  <si>
    <t>德化县卫生健康局</t>
  </si>
  <si>
    <t>德化县医院</t>
  </si>
  <si>
    <r>
      <t>外科学（骨科方向）、临床医学</t>
    </r>
    <r>
      <rPr>
        <sz val="10"/>
        <rFont val="Times New Roman"/>
        <family val="1"/>
        <charset val="0"/>
      </rPr>
      <t>(</t>
    </r>
    <r>
      <rPr>
        <sz val="10"/>
        <rFont val="宋体"/>
        <charset val="134"/>
      </rPr>
      <t>骨科方向）</t>
    </r>
  </si>
  <si>
    <r>
      <t>郑女士：</t>
    </r>
    <r>
      <rPr>
        <sz val="10"/>
        <rFont val="Times New Roman"/>
        <family val="1"/>
        <charset val="0"/>
      </rPr>
      <t>0595-36334516</t>
    </r>
  </si>
  <si>
    <t>外科学、临床医学（外科学方向）、肿瘤学、眼科学、耳鼻咽喉科学、皮肤病与性病学、急诊医学、重症医学</t>
  </si>
  <si>
    <t>内科学、临床医学（内科学方向）</t>
  </si>
  <si>
    <t>专技（心内科介入医师）</t>
  </si>
  <si>
    <t>内科学（心血管病方向）、临床医学（心血管病方向）</t>
  </si>
  <si>
    <t>临床医学、中西医结合临床、内科学</t>
  </si>
  <si>
    <t>专技（重症医学科、急诊科医师）</t>
  </si>
  <si>
    <t>重症医学、临床医学、急诊医学</t>
  </si>
  <si>
    <r>
      <t>1</t>
    </r>
    <r>
      <rPr>
        <sz val="10"/>
        <rFont val="宋体"/>
        <charset val="134"/>
      </rPr>
      <t>.须取得与岗位专业要求相应的住院医师规范化培训合格证书，证书取得时间可放宽至</t>
    </r>
    <r>
      <rPr>
        <sz val="10"/>
        <rFont val="Times New Roman"/>
        <family val="1"/>
        <charset val="0"/>
      </rPr>
      <t>2025</t>
    </r>
    <r>
      <rPr>
        <sz val="10"/>
        <rFont val="宋体"/>
        <charset val="134"/>
      </rPr>
      <t>年</t>
    </r>
    <r>
      <rPr>
        <sz val="10"/>
        <rFont val="Times New Roman"/>
        <family val="1"/>
        <charset val="0"/>
      </rPr>
      <t>12</t>
    </r>
    <r>
      <rPr>
        <sz val="10"/>
        <rFont val="宋体"/>
        <charset val="134"/>
      </rPr>
      <t>月</t>
    </r>
    <r>
      <rPr>
        <sz val="10"/>
        <rFont val="Times New Roman"/>
        <family val="1"/>
        <charset val="0"/>
      </rPr>
      <t>31</t>
    </r>
    <r>
      <rPr>
        <sz val="10"/>
        <rFont val="宋体"/>
        <charset val="134"/>
      </rPr>
      <t>日，未取得的按约定解除聘用合同；</t>
    </r>
    <r>
      <rPr>
        <sz val="10"/>
        <rFont val="Times New Roman"/>
        <family val="1"/>
        <charset val="0"/>
      </rPr>
      <t xml:space="preserve">
2</t>
    </r>
    <r>
      <rPr>
        <sz val="10"/>
        <rFont val="宋体"/>
        <charset val="134"/>
      </rPr>
      <t>.须取得与岗位专业要求相应的执业医师资格证书。</t>
    </r>
    <r>
      <rPr>
        <sz val="10"/>
        <rFont val="Times New Roman"/>
        <family val="1"/>
        <charset val="0"/>
      </rPr>
      <t xml:space="preserve">
</t>
    </r>
  </si>
  <si>
    <t>德化县中医院</t>
  </si>
  <si>
    <t>中医内科学、中西医结合临床、全科医学、肿瘤学、重症医学、急诊医学、外科学、临床医学硕士</t>
  </si>
  <si>
    <t>针灸推拿（学）、针灸推拿、针灸学、中医康复学、中西医结合康复学、康复医学</t>
  </si>
  <si>
    <t>中医骨伤科学、中医骨伤、中西医结合临床、骨科学</t>
  </si>
  <si>
    <t>临床医学硕士、外科学（普外科、泌尿外科、胃肠外科、甲乳外科、肝胆外科方向）、临床医学（普外科、泌尿外科、胃肠外科、甲乳外科、肝胆外科、外科学方向）</t>
  </si>
  <si>
    <t>临床医学专业的，须取得与岗位要求专业相应的执业医师资格证书。</t>
  </si>
  <si>
    <t>临床医学、外科学、肿瘤学</t>
  </si>
  <si>
    <r>
      <t>1.</t>
    </r>
    <r>
      <rPr>
        <sz val="9"/>
        <rFont val="宋体"/>
        <charset val="134"/>
      </rPr>
      <t>须取得与岗位专业要求相应的住院医院规范化培训合格证书，证书取得时间可放宽至</t>
    </r>
    <r>
      <rPr>
        <sz val="9"/>
        <rFont val="Times New Roman"/>
        <family val="1"/>
        <charset val="0"/>
      </rPr>
      <t>2025</t>
    </r>
    <r>
      <rPr>
        <sz val="9"/>
        <rFont val="宋体"/>
        <charset val="134"/>
      </rPr>
      <t>年</t>
    </r>
    <r>
      <rPr>
        <sz val="9"/>
        <rFont val="Times New Roman"/>
        <family val="1"/>
        <charset val="0"/>
      </rPr>
      <t>12</t>
    </r>
    <r>
      <rPr>
        <sz val="9"/>
        <rFont val="宋体"/>
        <charset val="134"/>
      </rPr>
      <t>月</t>
    </r>
    <r>
      <rPr>
        <sz val="9"/>
        <rFont val="Times New Roman"/>
        <family val="1"/>
        <charset val="0"/>
      </rPr>
      <t>31</t>
    </r>
    <r>
      <rPr>
        <sz val="9"/>
        <rFont val="宋体"/>
        <charset val="134"/>
      </rPr>
      <t>日，未在规定的时间内取得的按约定解除聘用合同；</t>
    </r>
    <r>
      <rPr>
        <sz val="9"/>
        <rFont val="Times New Roman"/>
        <family val="1"/>
        <charset val="0"/>
      </rPr>
      <t xml:space="preserve">
2.</t>
    </r>
    <r>
      <rPr>
        <sz val="9"/>
        <rFont val="宋体"/>
        <charset val="134"/>
      </rPr>
      <t>须取得与岗位要求专业相应的执业医师资格证书。</t>
    </r>
  </si>
  <si>
    <t>德化县第三医院</t>
  </si>
  <si>
    <t>临床医学、精神医学、精神病与精神卫生学、康复医学</t>
  </si>
  <si>
    <t>德化县南埕镇卫生院</t>
  </si>
  <si>
    <t>专技（心理咨询师）</t>
  </si>
  <si>
    <t>心理学，临床心理学、应用心理学、应用心理硕士</t>
  </si>
  <si>
    <t>应用于德化县第三医院</t>
  </si>
  <si>
    <r>
      <t>德化县总医院</t>
    </r>
    <r>
      <rPr>
        <sz val="10"/>
        <rFont val="Times New Roman"/>
        <family val="1"/>
        <charset val="0"/>
      </rPr>
      <t xml:space="preserve">      </t>
    </r>
    <r>
      <rPr>
        <sz val="10"/>
        <rFont val="宋体"/>
        <charset val="134"/>
      </rPr>
      <t>（德化县桂阳乡卫生院）</t>
    </r>
  </si>
  <si>
    <t>专技（临床科室医师、检验技师）</t>
  </si>
  <si>
    <t>临床医学、内科学、外科学、急诊医学、全科医学、老年医学、卫生检验与检疫技术、卫生检验与检疫（技术）</t>
  </si>
  <si>
    <r>
      <t>德化县总医院</t>
    </r>
    <r>
      <rPr>
        <sz val="10"/>
        <rFont val="Times New Roman"/>
        <family val="1"/>
        <charset val="0"/>
      </rPr>
      <t xml:space="preserve">       </t>
    </r>
    <r>
      <rPr>
        <sz val="10"/>
        <rFont val="宋体"/>
        <charset val="134"/>
      </rPr>
      <t>（德化县大铭乡卫生院）</t>
    </r>
  </si>
  <si>
    <t>专技（中医科室医师）</t>
  </si>
  <si>
    <t>中医学、针灸推拿（学）、针灸推拿、中西医结合临床、中西医临床医学</t>
  </si>
  <si>
    <r>
      <t>德化县总医院</t>
    </r>
    <r>
      <rPr>
        <sz val="10"/>
        <rFont val="Times New Roman"/>
        <family val="1"/>
        <charset val="0"/>
      </rPr>
      <t xml:space="preserve">      </t>
    </r>
    <r>
      <rPr>
        <sz val="10"/>
        <rFont val="宋体"/>
        <charset val="134"/>
      </rPr>
      <t>（德化县葛坑镇卫生院）</t>
    </r>
  </si>
  <si>
    <t>中医学、针灸推拿（学）、针灸推拿</t>
  </si>
  <si>
    <t>中共泉州市委经济技术开发区工作委员会党群工作部</t>
  </si>
  <si>
    <t>泉州经济技术开发区党群与人才服务中心</t>
  </si>
  <si>
    <t>哲学类、中国语言文学类、新闻传播学类、法学类、马克思主义理论类、政治学类、公共管理类</t>
  </si>
  <si>
    <t>陈女士：0595-22351969</t>
  </si>
  <si>
    <t>泉州经济技术开发区管理委员会科技经济发展局</t>
  </si>
  <si>
    <t>泉州经济技术开发区经济发展中心</t>
  </si>
  <si>
    <t>专技（经济发展专员）</t>
  </si>
  <si>
    <t>经济贸易类、会计与审计类、统计学类、电子信息类</t>
  </si>
  <si>
    <t>泉州经济技术开发区管理委员会自然资源和规划建设局</t>
  </si>
  <si>
    <t>泉州经济技术开发区工程建设服务中心</t>
  </si>
  <si>
    <t>专技（工程监督）</t>
  </si>
  <si>
    <t>专技（环境监测）</t>
  </si>
  <si>
    <t>环境生态类、化工与制药类</t>
  </si>
  <si>
    <t>14-2025年泉州台商投资区事业单位公开招聘编制内工作人员岗位信息表</t>
  </si>
  <si>
    <t>特别说明：
1.所有岗位在本区最低服务年限五年，服务期不包含住院医师或全科医生规范化培训时间；
2.专门岗位中注明“专门岗位一”的，专门面向2025年8月31日前在泉州台商投资区（含泉州台商投资区生源在外地区）服务期满且考核合格的大学生志愿服务西部计划（含研究生支教团）和省市统一组织实施的大学生志愿服务欠发达地区计划、高校毕业生服务社区计划、“三支一扶”计划的人员；
3.报名考试、资格审核等有关问题请联系区党工委党群工作部，联系人及电话：连女士0595-27396657。</t>
  </si>
  <si>
    <t>中共福建省委泉州台商投资区工作委员会党群工作部</t>
  </si>
  <si>
    <t>泉州台商投资区融媒体中心</t>
  </si>
  <si>
    <t>中国语言文学类、社会学类、会计与审计类</t>
  </si>
  <si>
    <t>王女士：0595-27398894</t>
  </si>
  <si>
    <t>泉州台商投资区管理委员会科技经济发展局</t>
  </si>
  <si>
    <t>泉州台商投资区经济发展服务中心</t>
  </si>
  <si>
    <t>蔡先生：0595-27398882</t>
  </si>
  <si>
    <t>工商管理类、计算机软件技术类、旅游餐饮类</t>
  </si>
  <si>
    <t>泉州台商投资区管理委员会农林水与生态环境局</t>
  </si>
  <si>
    <t>泉州台商投资区农业农村发展服务中心</t>
  </si>
  <si>
    <t>动物医学类、森林资源类、水利类、农业经济管理类</t>
  </si>
  <si>
    <t>尤女士：0595-27398830</t>
  </si>
  <si>
    <t>泉州台商投资区管理委员会市场监督管理局</t>
  </si>
  <si>
    <t>泉州台商投资区市场服务与消费者权益保护中心</t>
  </si>
  <si>
    <t>会计与审计类、法学类、经济贸易类、食品科学与工程类、生物科学类</t>
  </si>
  <si>
    <t>李女士：0595-27559312</t>
  </si>
  <si>
    <t>泉州台商投资区洛阳镇人民政府</t>
  </si>
  <si>
    <t>泉州台商投资区洛阳镇党群服务中心</t>
  </si>
  <si>
    <t>王女士：0595-87489535</t>
  </si>
  <si>
    <t>专技
（工程规划管理）</t>
  </si>
  <si>
    <t>土建类、材料类、机械类</t>
  </si>
  <si>
    <t>泉州台商投资区张坂镇人民政府</t>
  </si>
  <si>
    <t>泉州台商投资区张坂镇社会事务服务中心</t>
  </si>
  <si>
    <t>学士学位</t>
  </si>
  <si>
    <t>汪先生：0595-87512001</t>
  </si>
  <si>
    <t>泉州台商投资区张坂镇综合执法队</t>
  </si>
  <si>
    <t>需取得国家统一法律职业资格证书</t>
  </si>
  <si>
    <t>泉州台商投资区百崎回族乡人民政府</t>
  </si>
  <si>
    <t>泉州台商投资区百崎回族乡党群服务中心</t>
  </si>
  <si>
    <t>庄女士：0595-87555478</t>
  </si>
  <si>
    <t>泉州台商投资区百崎回族乡综合执法队</t>
  </si>
  <si>
    <t>泉州台商投资区管理委员会民生保障局</t>
  </si>
  <si>
    <t>泉州台商投资区医院</t>
  </si>
  <si>
    <t>内科学、临床医学（消化内科方向）</t>
  </si>
  <si>
    <t>许先生：0595-27552005</t>
  </si>
  <si>
    <t>泌尿外科医师1人，神经外科医师1人；最低服务年限5年</t>
  </si>
  <si>
    <t>临床医学、内科学、外科学、重症医学</t>
  </si>
  <si>
    <t>临床医学、重症医学、急诊医学、内科学、外科学</t>
  </si>
  <si>
    <t>泉州台商投资区台胞台企服务中心</t>
  </si>
  <si>
    <t>专技（社会保险）</t>
  </si>
  <si>
    <t>泉州台商投资区疾病预防控制中心</t>
  </si>
  <si>
    <t>专技（卫生监督）</t>
  </si>
  <si>
    <t>预防医学、卫生监督、公共卫生与预防医学、公共卫生管理、社会医学与卫生事业管理、公共卫生（硕士）、卫生管理学、卫生事业管理、公共卫生</t>
  </si>
  <si>
    <t>泉州台商投资区妇幼保健院</t>
  </si>
  <si>
    <t>临床医学、全科医学、临床医学硕士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</si>
</sst>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
    <numFmt numFmtId="178" formatCode="0_ "/>
    <numFmt numFmtId="179" formatCode="0.00_ "/>
  </numFmts>
  <fonts count="86">
    <font>
      <sz val="11"/>
      <color theme="1"/>
      <name val="宋体"/>
      <charset val="134"/>
      <scheme val="minor"/>
    </font>
    <font>
      <b/>
      <sz val="18"/>
      <name val="宋体"/>
      <charset val="134"/>
      <scheme val="major"/>
    </font>
    <font>
      <sz val="12"/>
      <name val="宋体"/>
      <charset val="134"/>
    </font>
    <font>
      <b/>
      <sz val="10"/>
      <name val="宋体"/>
      <charset val="134"/>
    </font>
    <font>
      <b/>
      <sz val="10"/>
      <name val="黑体"/>
      <charset val="134"/>
    </font>
    <font>
      <sz val="10"/>
      <color rgb="FF000000"/>
      <name val="宋体"/>
      <charset val="134"/>
    </font>
    <font>
      <sz val="10"/>
      <color theme="1"/>
      <name val="宋体"/>
      <charset val="134"/>
    </font>
    <font>
      <sz val="10"/>
      <name val="宋体"/>
      <charset val="134"/>
    </font>
    <font>
      <sz val="10"/>
      <color rgb="FF000000"/>
      <name val="宋体"/>
      <charset val="134"/>
      <scheme val="minor"/>
    </font>
    <font>
      <sz val="10"/>
      <name val="Times New Roman"/>
      <family val="1"/>
      <charset val="0"/>
    </font>
    <font>
      <sz val="10"/>
      <name val="Times New Roman"/>
      <charset val="134"/>
    </font>
    <font>
      <sz val="9"/>
      <name val="宋体"/>
      <charset val="134"/>
    </font>
    <font>
      <sz val="9"/>
      <name val="Times New Roman"/>
      <family val="1"/>
      <charset val="0"/>
    </font>
    <font>
      <sz val="12"/>
      <color rgb="FF000000"/>
      <name val="仿宋_GB2312"/>
      <charset val="134"/>
    </font>
    <font>
      <b/>
      <sz val="18"/>
      <color theme="1"/>
      <name val="宋体"/>
      <charset val="134"/>
      <scheme val="major"/>
    </font>
    <font>
      <sz val="12"/>
      <color theme="1"/>
      <name val="宋体"/>
      <charset val="134"/>
      <scheme val="minor"/>
    </font>
    <font>
      <b/>
      <sz val="10"/>
      <color theme="1"/>
      <name val="宋体"/>
      <charset val="134"/>
    </font>
    <font>
      <b/>
      <sz val="10"/>
      <color theme="1"/>
      <name val="黑体"/>
      <charset val="134"/>
    </font>
    <font>
      <sz val="10"/>
      <color theme="1"/>
      <name val="宋体"/>
      <charset val="134"/>
      <scheme val="minor"/>
    </font>
    <font>
      <sz val="12"/>
      <color theme="1"/>
      <name val="宋体"/>
      <charset val="134"/>
    </font>
    <font>
      <b/>
      <sz val="11"/>
      <color theme="1"/>
      <name val="宋体"/>
      <charset val="134"/>
      <scheme val="minor"/>
    </font>
    <font>
      <sz val="8"/>
      <color theme="1"/>
      <name val="宋体"/>
      <charset val="134"/>
    </font>
    <font>
      <b/>
      <sz val="26"/>
      <name val="宋体"/>
      <charset val="134"/>
    </font>
    <font>
      <sz val="12"/>
      <color indexed="8"/>
      <name val="仿宋_GB2312"/>
      <charset val="0"/>
    </font>
    <font>
      <b/>
      <sz val="26"/>
      <name val="宋体"/>
      <charset val="134"/>
      <scheme val="major"/>
    </font>
    <font>
      <sz val="16"/>
      <name val="黑体"/>
      <charset val="134"/>
    </font>
    <font>
      <b/>
      <sz val="16"/>
      <name val="黑体"/>
      <charset val="134"/>
    </font>
    <font>
      <sz val="16"/>
      <name val="宋体"/>
      <charset val="134"/>
    </font>
    <font>
      <sz val="16"/>
      <name val="CESI宋体-GB13000"/>
      <charset val="134"/>
    </font>
    <font>
      <b/>
      <sz val="16"/>
      <name val="CESI宋体-GB13000"/>
      <charset val="134"/>
    </font>
    <font>
      <sz val="10"/>
      <name val="宋体"/>
      <charset val="134"/>
      <scheme val="minor"/>
    </font>
    <font>
      <sz val="8"/>
      <name val="宋体"/>
      <charset val="134"/>
    </font>
    <font>
      <sz val="11"/>
      <name val="宋体"/>
      <charset val="134"/>
      <scheme val="minor"/>
    </font>
    <font>
      <strike/>
      <sz val="10"/>
      <name val="宋体"/>
      <charset val="134"/>
    </font>
    <font>
      <sz val="12"/>
      <color theme="1"/>
      <name val="仿宋_GB2312"/>
      <charset val="134"/>
    </font>
    <font>
      <sz val="10"/>
      <color theme="1"/>
      <name val="宋体"/>
      <charset val="134"/>
      <scheme val="major"/>
    </font>
    <font>
      <sz val="9"/>
      <color theme="1"/>
      <name val="宋体"/>
      <charset val="134"/>
      <scheme val="minor"/>
    </font>
    <font>
      <sz val="9"/>
      <color theme="1"/>
      <name val="宋体"/>
      <charset val="134"/>
    </font>
    <font>
      <strike/>
      <sz val="9"/>
      <color theme="1"/>
      <name val="宋体"/>
      <charset val="134"/>
    </font>
    <font>
      <sz val="10"/>
      <name val="宋体"/>
      <charset val="134"/>
      <scheme val="major"/>
    </font>
    <font>
      <sz val="9"/>
      <name val="宋体"/>
      <charset val="134"/>
      <scheme val="minor"/>
    </font>
    <font>
      <sz val="12"/>
      <color rgb="FF000000"/>
      <name val="宋体"/>
      <charset val="134"/>
      <scheme val="minor"/>
    </font>
    <font>
      <sz val="12"/>
      <name val="宋体"/>
      <charset val="134"/>
      <scheme val="minor"/>
    </font>
    <font>
      <sz val="12"/>
      <name val="仿宋_GB2312"/>
      <charset val="0"/>
    </font>
    <font>
      <sz val="10"/>
      <color indexed="8"/>
      <name val="宋体"/>
      <charset val="134"/>
    </font>
    <font>
      <sz val="9"/>
      <color rgb="FF000000"/>
      <name val="宋体"/>
      <charset val="134"/>
      <scheme val="minor"/>
    </font>
    <font>
      <b/>
      <sz val="18"/>
      <name val="宋体"/>
      <charset val="134"/>
    </font>
    <font>
      <sz val="12"/>
      <color rgb="FF000000"/>
      <name val="宋体"/>
      <charset val="134"/>
    </font>
    <font>
      <sz val="11"/>
      <color indexed="8"/>
      <name val="宋体"/>
      <charset val="134"/>
    </font>
    <font>
      <sz val="12"/>
      <color indexed="8"/>
      <name val="仿宋_GB2312"/>
      <charset val="134"/>
    </font>
    <font>
      <sz val="10"/>
      <color indexed="8"/>
      <name val="仿宋_GB2312"/>
      <charset val="134"/>
    </font>
    <font>
      <sz val="11"/>
      <name val="宋体"/>
      <charset val="134"/>
    </font>
    <font>
      <sz val="12"/>
      <name val="仿宋_GB2312"/>
      <charset val="134"/>
    </font>
    <font>
      <sz val="9"/>
      <color indexed="8"/>
      <name val="宋体"/>
      <charset val="134"/>
    </font>
    <font>
      <sz val="8"/>
      <color indexed="8"/>
      <name val="宋体"/>
      <charset val="134"/>
    </font>
    <font>
      <sz val="9"/>
      <color indexed="8"/>
      <name val="Times New Roman"/>
      <family val="1"/>
      <charset val="0"/>
    </font>
    <font>
      <sz val="10"/>
      <color indexed="8"/>
      <name val="Times New Roman"/>
      <charset val="134"/>
    </font>
    <font>
      <sz val="10"/>
      <color indexed="8"/>
      <name val="Times New Roman"/>
      <family val="1"/>
      <charset val="0"/>
    </font>
    <font>
      <sz val="14"/>
      <color indexed="8"/>
      <name val="仿宋_GB2312"/>
      <charset val="134"/>
    </font>
    <font>
      <sz val="12"/>
      <color indexed="10"/>
      <name val="仿宋_GB2312"/>
      <charset val="0"/>
    </font>
    <font>
      <sz val="12"/>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书宋_GBK"/>
      <charset val="0"/>
    </font>
    <font>
      <sz val="9"/>
      <name val="仿宋_GB2312"/>
      <charset val="0"/>
    </font>
    <font>
      <sz val="9"/>
      <color indexed="10"/>
      <name val="宋体"/>
      <charset val="134"/>
    </font>
    <font>
      <sz val="12"/>
      <color indexed="10"/>
      <name val="宋体"/>
      <charset val="134"/>
    </font>
    <font>
      <sz val="9"/>
      <name val="方正书宋_GBK"/>
      <charset val="0"/>
    </font>
    <font>
      <sz val="10"/>
      <color indexed="10"/>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rgb="FF000000"/>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5" borderId="18" applyNumberFormat="0" applyFon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19" applyNumberFormat="0" applyFill="0" applyAlignment="0" applyProtection="0">
      <alignment vertical="center"/>
    </xf>
    <xf numFmtId="0" fontId="67" fillId="0" borderId="19" applyNumberFormat="0" applyFill="0" applyAlignment="0" applyProtection="0">
      <alignment vertical="center"/>
    </xf>
    <xf numFmtId="0" fontId="68" fillId="0" borderId="20" applyNumberFormat="0" applyFill="0" applyAlignment="0" applyProtection="0">
      <alignment vertical="center"/>
    </xf>
    <xf numFmtId="0" fontId="68" fillId="0" borderId="0" applyNumberFormat="0" applyFill="0" applyBorder="0" applyAlignment="0" applyProtection="0">
      <alignment vertical="center"/>
    </xf>
    <xf numFmtId="0" fontId="69" fillId="6" borderId="21" applyNumberFormat="0" applyAlignment="0" applyProtection="0">
      <alignment vertical="center"/>
    </xf>
    <xf numFmtId="0" fontId="70" fillId="7" borderId="22" applyNumberFormat="0" applyAlignment="0" applyProtection="0">
      <alignment vertical="center"/>
    </xf>
    <xf numFmtId="0" fontId="71" fillId="7" borderId="21" applyNumberFormat="0" applyAlignment="0" applyProtection="0">
      <alignment vertical="center"/>
    </xf>
    <xf numFmtId="0" fontId="72" fillId="8" borderId="23" applyNumberFormat="0" applyAlignment="0" applyProtection="0">
      <alignment vertical="center"/>
    </xf>
    <xf numFmtId="0" fontId="73" fillId="0" borderId="24" applyNumberFormat="0" applyFill="0" applyAlignment="0" applyProtection="0">
      <alignment vertical="center"/>
    </xf>
    <xf numFmtId="0" fontId="74" fillId="0" borderId="25" applyNumberFormat="0" applyFill="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77" fillId="11" borderId="0" applyNumberFormat="0" applyBorder="0" applyAlignment="0" applyProtection="0">
      <alignment vertical="center"/>
    </xf>
    <xf numFmtId="0" fontId="78"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78" fillId="19" borderId="0" applyNumberFormat="0" applyBorder="0" applyAlignment="0" applyProtection="0">
      <alignment vertical="center"/>
    </xf>
    <xf numFmtId="0" fontId="78"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78" fillId="23" borderId="0" applyNumberFormat="0" applyBorder="0" applyAlignment="0" applyProtection="0">
      <alignment vertical="center"/>
    </xf>
    <xf numFmtId="0" fontId="78"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78" fillId="27" borderId="0" applyNumberFormat="0" applyBorder="0" applyAlignment="0" applyProtection="0">
      <alignment vertical="center"/>
    </xf>
    <xf numFmtId="0" fontId="78"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78" fillId="31" borderId="0" applyNumberFormat="0" applyBorder="0" applyAlignment="0" applyProtection="0">
      <alignment vertical="center"/>
    </xf>
    <xf numFmtId="0" fontId="78" fillId="32" borderId="0" applyNumberFormat="0" applyBorder="0" applyAlignment="0" applyProtection="0">
      <alignment vertical="center"/>
    </xf>
    <xf numFmtId="0" fontId="79" fillId="33" borderId="0" applyNumberFormat="0" applyBorder="0" applyAlignment="0" applyProtection="0">
      <alignment vertical="center"/>
    </xf>
    <xf numFmtId="0" fontId="79" fillId="34" borderId="0" applyNumberFormat="0" applyBorder="0" applyAlignment="0" applyProtection="0">
      <alignment vertical="center"/>
    </xf>
    <xf numFmtId="0" fontId="78" fillId="35" borderId="0" applyNumberFormat="0" applyBorder="0" applyAlignment="0" applyProtection="0">
      <alignment vertical="center"/>
    </xf>
    <xf numFmtId="0" fontId="2" fillId="0" borderId="0">
      <alignment vertical="center"/>
    </xf>
    <xf numFmtId="0" fontId="48" fillId="0" borderId="0">
      <alignment vertical="center"/>
    </xf>
    <xf numFmtId="0" fontId="0"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48" fillId="0" borderId="0">
      <alignment vertical="center"/>
    </xf>
    <xf numFmtId="0" fontId="2" fillId="0" borderId="0"/>
    <xf numFmtId="0" fontId="0" fillId="0" borderId="0">
      <alignment vertical="center"/>
    </xf>
    <xf numFmtId="0" fontId="2" fillId="0" borderId="0"/>
  </cellStyleXfs>
  <cellXfs count="40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xf>
    <xf numFmtId="0" fontId="10" fillId="0" borderId="1" xfId="0" applyFont="1" applyFill="1" applyBorder="1" applyAlignment="1">
      <alignment vertical="center"/>
    </xf>
    <xf numFmtId="0" fontId="11" fillId="0" borderId="1" xfId="0" applyFont="1" applyFill="1" applyBorder="1" applyAlignment="1">
      <alignment horizontal="center" vertical="center" wrapText="1"/>
    </xf>
    <xf numFmtId="0" fontId="9" fillId="0" borderId="1" xfId="0" applyFont="1" applyFill="1" applyBorder="1" applyAlignment="1">
      <alignment vertical="center"/>
    </xf>
    <xf numFmtId="0" fontId="12" fillId="0" borderId="1" xfId="0"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vertical="center" wrapText="1"/>
    </xf>
    <xf numFmtId="0" fontId="5" fillId="0" borderId="5" xfId="0" applyFont="1" applyFill="1" applyBorder="1" applyAlignment="1">
      <alignment horizontal="left" vertical="center" wrapText="1"/>
    </xf>
    <xf numFmtId="0" fontId="2"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9" fillId="0" borderId="1" xfId="0" applyFont="1" applyFill="1" applyBorder="1" applyAlignment="1">
      <alignment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9" fontId="18"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vertical="center"/>
    </xf>
    <xf numFmtId="0" fontId="19" fillId="0" borderId="1" xfId="0" applyFont="1" applyFill="1" applyBorder="1" applyAlignment="1">
      <alignment vertical="center" wrapText="1"/>
    </xf>
    <xf numFmtId="9" fontId="18" fillId="0" borderId="1"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20" fillId="0" borderId="8"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9" fillId="0" borderId="9" xfId="0" applyFont="1" applyFill="1" applyBorder="1" applyAlignment="1">
      <alignment vertical="center"/>
    </xf>
    <xf numFmtId="0" fontId="6" fillId="0" borderId="9"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19" fillId="0" borderId="9" xfId="0" applyFont="1" applyFill="1" applyBorder="1" applyAlignment="1">
      <alignment vertical="center" wrapText="1"/>
    </xf>
    <xf numFmtId="0" fontId="6" fillId="0" borderId="7" xfId="0" applyFont="1" applyFill="1" applyBorder="1" applyAlignment="1">
      <alignment horizontal="justify" vertical="center"/>
    </xf>
    <xf numFmtId="0" fontId="6" fillId="0" borderId="9" xfId="0" applyFont="1" applyFill="1" applyBorder="1" applyAlignment="1">
      <alignment vertical="center" wrapText="1"/>
    </xf>
    <xf numFmtId="0" fontId="6" fillId="2" borderId="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177" fontId="23" fillId="0"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23" fillId="0" borderId="1" xfId="0" applyFont="1" applyFill="1" applyBorder="1" applyAlignment="1">
      <alignment vertical="center"/>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177" fontId="27"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176" fontId="27"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lignment horizontal="center" vertical="center" wrapText="1"/>
    </xf>
    <xf numFmtId="0" fontId="28" fillId="0" borderId="1" xfId="0" applyFont="1" applyFill="1" applyBorder="1" applyAlignment="1" applyProtection="1">
      <alignment horizontal="center" vertical="center" wrapText="1"/>
    </xf>
    <xf numFmtId="178" fontId="28" fillId="0" borderId="1" xfId="0" applyNumberFormat="1" applyFont="1" applyFill="1" applyBorder="1" applyAlignment="1" applyProtection="1">
      <alignment horizontal="center" vertical="center" wrapText="1"/>
    </xf>
    <xf numFmtId="178" fontId="28" fillId="0" borderId="1" xfId="0" applyNumberFormat="1"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9" fontId="28" fillId="0" borderId="1" xfId="0" applyNumberFormat="1" applyFont="1" applyFill="1" applyBorder="1" applyAlignment="1" applyProtection="1">
      <alignment horizontal="center" vertical="center" wrapText="1"/>
    </xf>
    <xf numFmtId="0" fontId="28" fillId="0" borderId="1" xfId="0" applyFont="1" applyFill="1" applyBorder="1" applyAlignment="1">
      <alignment vertical="center"/>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49" fontId="29"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27" fillId="0" borderId="0" xfId="0" applyFont="1" applyFill="1" applyBorder="1" applyAlignment="1">
      <alignment vertical="center"/>
    </xf>
    <xf numFmtId="178" fontId="28" fillId="0" borderId="1" xfId="0" applyNumberFormat="1" applyFont="1" applyFill="1" applyBorder="1" applyAlignment="1" applyProtection="1">
      <alignment horizontal="center" vertical="center" wrapText="1"/>
    </xf>
    <xf numFmtId="9" fontId="28" fillId="0" borderId="1" xfId="0" applyNumberFormat="1" applyFont="1" applyFill="1" applyBorder="1" applyAlignment="1" applyProtection="1">
      <alignment horizontal="center" vertical="center" wrapText="1"/>
    </xf>
    <xf numFmtId="0" fontId="28"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28" fillId="0" borderId="1" xfId="0" applyFont="1" applyFill="1" applyBorder="1" applyAlignment="1">
      <alignment vertical="center"/>
    </xf>
    <xf numFmtId="0" fontId="27" fillId="0" borderId="1" xfId="0" applyFont="1" applyFill="1" applyBorder="1" applyAlignment="1">
      <alignment horizontal="center" vertical="center" wrapText="1"/>
    </xf>
    <xf numFmtId="0" fontId="28" fillId="0" borderId="1" xfId="0" applyFont="1"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77" fontId="7" fillId="0" borderId="1" xfId="0" applyNumberFormat="1" applyFont="1" applyFill="1" applyBorder="1" applyAlignment="1">
      <alignment horizontal="center" vertical="center"/>
    </xf>
    <xf numFmtId="0" fontId="30"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30" fillId="0" borderId="1"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9" fontId="30"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30" fillId="0" borderId="1" xfId="0" applyFont="1" applyFill="1" applyBorder="1" applyAlignment="1">
      <alignment horizontal="left" vertical="center" wrapText="1"/>
    </xf>
    <xf numFmtId="9"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9" fontId="30" fillId="0" borderId="1" xfId="3" applyNumberFormat="1" applyFont="1" applyFill="1" applyBorder="1" applyAlignment="1" applyProtection="1">
      <alignment horizontal="center" vertical="center" wrapText="1"/>
    </xf>
    <xf numFmtId="0" fontId="9" fillId="0" borderId="1" xfId="0" applyFont="1" applyFill="1" applyBorder="1" applyAlignment="1">
      <alignment vertical="center" wrapText="1"/>
    </xf>
    <xf numFmtId="9" fontId="7"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32" fillId="0" borderId="1" xfId="0" applyFont="1" applyFill="1" applyBorder="1" applyAlignment="1">
      <alignment vertical="center"/>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31"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32" fillId="0" borderId="1" xfId="0" applyFont="1" applyFill="1" applyBorder="1" applyAlignment="1">
      <alignment horizontal="center" vertical="center"/>
    </xf>
    <xf numFmtId="0" fontId="7" fillId="0" borderId="1" xfId="54"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60" applyFont="1" applyFill="1" applyBorder="1" applyAlignment="1">
      <alignment horizontal="left" vertical="center" wrapText="1"/>
    </xf>
    <xf numFmtId="0" fontId="7" fillId="0" borderId="1" xfId="57" applyFont="1" applyFill="1" applyBorder="1" applyAlignment="1">
      <alignment horizontal="center" vertical="center" wrapText="1"/>
    </xf>
    <xf numFmtId="0" fontId="33" fillId="0" borderId="1" xfId="0" applyFont="1" applyFill="1" applyBorder="1" applyAlignment="1">
      <alignment horizontal="center" vertical="center" wrapText="1"/>
    </xf>
    <xf numFmtId="0" fontId="7" fillId="0" borderId="1" xfId="58" applyFont="1" applyFill="1" applyBorder="1" applyAlignment="1">
      <alignment horizontal="center" vertical="center" wrapText="1"/>
    </xf>
    <xf numFmtId="0" fontId="7" fillId="0" borderId="1" xfId="59"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60"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58" applyFont="1" applyFill="1" applyBorder="1" applyAlignment="1">
      <alignment horizontal="center" vertical="center" wrapText="1"/>
    </xf>
    <xf numFmtId="0" fontId="7" fillId="0" borderId="1" xfId="0" applyFont="1" applyFill="1" applyBorder="1" applyAlignment="1"/>
    <xf numFmtId="177" fontId="34"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4" fillId="0" borderId="1" xfId="0" applyFont="1" applyFill="1" applyBorder="1" applyAlignment="1">
      <alignment vertical="center"/>
    </xf>
    <xf numFmtId="0" fontId="34"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9" fontId="3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1" fillId="0" borderId="1" xfId="51" applyFont="1" applyFill="1" applyBorder="1" applyAlignment="1">
      <alignment horizontal="center" vertical="center" wrapText="1"/>
    </xf>
    <xf numFmtId="9" fontId="6" fillId="0" borderId="1" xfId="51"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3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0" fontId="41" fillId="0" borderId="0" xfId="0" applyFont="1" applyFill="1" applyBorder="1" applyAlignment="1">
      <alignment horizontal="left" vertical="center" wrapText="1"/>
    </xf>
    <xf numFmtId="0" fontId="7" fillId="0" borderId="1" xfId="0" applyFont="1" applyFill="1" applyBorder="1" applyAlignment="1" applyProtection="1">
      <alignment horizontal="center" vertical="center" wrapText="1"/>
    </xf>
    <xf numFmtId="0" fontId="30" fillId="0" borderId="1" xfId="5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42" fillId="0" borderId="1" xfId="0" applyFont="1" applyFill="1" applyBorder="1" applyAlignment="1">
      <alignment vertical="center"/>
    </xf>
    <xf numFmtId="0" fontId="8" fillId="0" borderId="1" xfId="0" applyFont="1" applyFill="1" applyBorder="1" applyAlignment="1">
      <alignment horizontal="center" vertical="center" wrapText="1"/>
    </xf>
    <xf numFmtId="0" fontId="30" fillId="0" borderId="1" xfId="51" applyFont="1" applyFill="1" applyBorder="1" applyAlignment="1">
      <alignment horizontal="center" vertical="center" wrapText="1"/>
    </xf>
    <xf numFmtId="9" fontId="30" fillId="0" borderId="1" xfId="51" applyNumberFormat="1" applyFont="1" applyFill="1" applyBorder="1" applyAlignment="1">
      <alignment horizontal="center" vertical="center" wrapText="1"/>
    </xf>
    <xf numFmtId="0" fontId="43" fillId="0" borderId="1"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vertical="center"/>
    </xf>
    <xf numFmtId="0" fontId="4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7" fillId="0" borderId="0"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9" fontId="5"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47" fillId="0" borderId="0" xfId="0" applyFont="1" applyFill="1" applyBorder="1" applyAlignment="1">
      <alignment vertical="center"/>
    </xf>
    <xf numFmtId="0" fontId="47"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2" fillId="0" borderId="0" xfId="0" applyFont="1" applyFill="1" applyBorder="1" applyAlignment="1">
      <alignment horizontal="center" vertical="center"/>
    </xf>
    <xf numFmtId="0" fontId="4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8" fillId="0" borderId="0" xfId="0" applyFont="1" applyFill="1" applyBorder="1" applyAlignment="1">
      <alignment vertical="center"/>
    </xf>
    <xf numFmtId="0" fontId="49" fillId="0" borderId="0" xfId="0" applyFont="1" applyFill="1" applyBorder="1" applyAlignment="1">
      <alignment vertical="center"/>
    </xf>
    <xf numFmtId="0" fontId="50" fillId="0" borderId="0" xfId="0" applyFont="1" applyFill="1" applyBorder="1" applyAlignment="1">
      <alignment vertical="center" wrapText="1"/>
    </xf>
    <xf numFmtId="0" fontId="49" fillId="0" borderId="0" xfId="0" applyFont="1" applyFill="1" applyBorder="1" applyAlignment="1">
      <alignment vertical="center"/>
    </xf>
    <xf numFmtId="0" fontId="49" fillId="0" borderId="0" xfId="0" applyFont="1" applyFill="1" applyBorder="1" applyAlignment="1">
      <alignment vertical="center" wrapText="1"/>
    </xf>
    <xf numFmtId="0" fontId="49" fillId="4" borderId="0" xfId="0" applyFont="1" applyFill="1" applyBorder="1" applyAlignment="1">
      <alignment vertical="center" wrapText="1"/>
    </xf>
    <xf numFmtId="0" fontId="49" fillId="0" borderId="0" xfId="0" applyFont="1" applyFill="1" applyBorder="1" applyAlignment="1">
      <alignment horizontal="justify"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3" fillId="0" borderId="0" xfId="0" applyFont="1" applyFill="1" applyBorder="1" applyAlignment="1">
      <alignment vertical="center"/>
    </xf>
    <xf numFmtId="0" fontId="7" fillId="0" borderId="0" xfId="0" applyFont="1" applyFill="1" applyBorder="1" applyAlignment="1">
      <alignment horizontal="center" vertical="center"/>
    </xf>
    <xf numFmtId="0" fontId="51" fillId="0" borderId="0" xfId="0" applyFont="1" applyFill="1" applyBorder="1" applyAlignment="1">
      <alignment vertical="center"/>
    </xf>
    <xf numFmtId="0" fontId="2" fillId="0" borderId="0" xfId="0" applyFont="1" applyFill="1" applyBorder="1" applyAlignment="1">
      <alignment vertical="center"/>
    </xf>
    <xf numFmtId="0" fontId="49" fillId="0" borderId="0" xfId="0" applyFont="1" applyFill="1" applyBorder="1" applyAlignment="1">
      <alignment vertical="center" wrapText="1"/>
    </xf>
    <xf numFmtId="0" fontId="48" fillId="0" borderId="0" xfId="0" applyFont="1" applyFill="1" applyBorder="1" applyAlignment="1">
      <alignment vertical="center"/>
    </xf>
    <xf numFmtId="0" fontId="51" fillId="0" borderId="0" xfId="0" applyFont="1" applyFill="1" applyBorder="1" applyAlignment="1">
      <alignment vertical="center"/>
    </xf>
    <xf numFmtId="0" fontId="52" fillId="0" borderId="0" xfId="0" applyFont="1" applyFill="1" applyBorder="1" applyAlignment="1">
      <alignment vertical="center"/>
    </xf>
    <xf numFmtId="177" fontId="48" fillId="0" borderId="0" xfId="0" applyNumberFormat="1" applyFont="1" applyFill="1" applyBorder="1" applyAlignment="1">
      <alignment vertical="center"/>
    </xf>
    <xf numFmtId="176" fontId="48" fillId="0" borderId="0" xfId="0" applyNumberFormat="1" applyFont="1" applyFill="1" applyBorder="1" applyAlignment="1">
      <alignment vertical="center"/>
    </xf>
    <xf numFmtId="177" fontId="46"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76" fontId="46" fillId="0" borderId="0" xfId="0" applyNumberFormat="1" applyFont="1" applyFill="1" applyBorder="1" applyAlignment="1">
      <alignment horizontal="center" vertical="center" wrapText="1"/>
    </xf>
    <xf numFmtId="177" fontId="46" fillId="0" borderId="0" xfId="0" applyNumberFormat="1" applyFont="1" applyFill="1" applyBorder="1" applyAlignment="1">
      <alignment horizontal="center" vertical="center" wrapText="1"/>
    </xf>
    <xf numFmtId="176" fontId="46" fillId="0" borderId="0"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176"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4" fillId="0" borderId="1" xfId="0" applyFont="1" applyFill="1" applyBorder="1" applyAlignment="1" applyProtection="1">
      <alignment horizontal="center" vertical="center" wrapText="1"/>
      <protection locked="0"/>
    </xf>
    <xf numFmtId="9" fontId="44"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9" fontId="44"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9" fontId="53" fillId="0" borderId="1" xfId="0"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wrapText="1"/>
    </xf>
    <xf numFmtId="9" fontId="48" fillId="0" borderId="1"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9" fontId="54" fillId="0" borderId="1" xfId="0" applyNumberFormat="1" applyFont="1" applyFill="1" applyBorder="1" applyAlignment="1">
      <alignment horizontal="center" vertical="center" wrapText="1"/>
    </xf>
    <xf numFmtId="0" fontId="54" fillId="0" borderId="1" xfId="0" applyFont="1" applyFill="1" applyBorder="1" applyAlignment="1">
      <alignment horizontal="center" vertical="center" wrapText="1"/>
    </xf>
    <xf numFmtId="0" fontId="55" fillId="0" borderId="1" xfId="49" applyFont="1" applyFill="1" applyBorder="1" applyAlignment="1">
      <alignment vertical="center"/>
    </xf>
    <xf numFmtId="0" fontId="55" fillId="0" borderId="1" xfId="0" applyFont="1" applyFill="1" applyBorder="1" applyAlignment="1">
      <alignment vertical="center"/>
    </xf>
    <xf numFmtId="0" fontId="12" fillId="0" borderId="1" xfId="0" applyFont="1" applyFill="1" applyBorder="1" applyAlignment="1">
      <alignment vertical="center"/>
    </xf>
    <xf numFmtId="9" fontId="56" fillId="0" borderId="1" xfId="0" applyNumberFormat="1" applyFont="1" applyFill="1" applyBorder="1" applyAlignment="1">
      <alignment horizontal="center" vertical="center" wrapText="1"/>
    </xf>
    <xf numFmtId="9" fontId="56" fillId="0" borderId="1" xfId="0" applyNumberFormat="1" applyFont="1" applyFill="1" applyBorder="1" applyAlignment="1">
      <alignment horizontal="center" vertical="center" wrapText="1" readingOrder="1"/>
    </xf>
    <xf numFmtId="0" fontId="56" fillId="0" borderId="1" xfId="0" applyFont="1" applyFill="1" applyBorder="1" applyAlignment="1">
      <alignment horizontal="center" vertical="center" wrapText="1" readingOrder="1"/>
    </xf>
    <xf numFmtId="9" fontId="56" fillId="0" borderId="1"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9" fontId="57" fillId="0" borderId="1"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49" fontId="57" fillId="0" borderId="1"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9" fontId="56"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8" fillId="0" borderId="0" xfId="0" applyFont="1" applyFill="1" applyBorder="1" applyAlignment="1">
      <alignment vertical="center"/>
    </xf>
    <xf numFmtId="0" fontId="59" fillId="0" borderId="0"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0" fontId="11" fillId="0" borderId="7"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6" xfId="0" applyNumberFormat="1" applyFont="1" applyFill="1" applyBorder="1" applyAlignment="1">
      <alignment horizontal="center" vertical="center" wrapText="1"/>
    </xf>
    <xf numFmtId="9" fontId="11" fillId="0" borderId="17"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 xfId="0"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0" fontId="52" fillId="0" borderId="1" xfId="0" applyFont="1" applyFill="1" applyBorder="1" applyAlignment="1">
      <alignment vertical="center"/>
    </xf>
    <xf numFmtId="0" fontId="60" fillId="0" borderId="1" xfId="0" applyFont="1" applyFill="1" applyBorder="1" applyAlignment="1">
      <alignment horizontal="center" vertical="center" wrapText="1"/>
    </xf>
    <xf numFmtId="9" fontId="60"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176" fontId="44" fillId="0" borderId="0" xfId="0" applyNumberFormat="1"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1" xfId="0" applyFont="1" applyFill="1" applyBorder="1" applyAlignment="1">
      <alignment vertical="center"/>
    </xf>
    <xf numFmtId="0" fontId="44" fillId="0" borderId="1" xfId="0" applyFont="1" applyFill="1" applyBorder="1" applyAlignment="1">
      <alignment horizontal="left" vertical="center" wrapText="1"/>
    </xf>
    <xf numFmtId="0" fontId="44" fillId="0" borderId="0" xfId="0" applyFont="1" applyFill="1" applyBorder="1" applyAlignment="1">
      <alignment horizontal="center" vertical="center" wrapText="1"/>
    </xf>
    <xf numFmtId="9" fontId="44" fillId="0" borderId="0" xfId="0" applyNumberFormat="1"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1.泉州市第一医院岗位信息表103人" xfId="50"/>
    <cellStyle name="常规 4" xfId="51"/>
    <cellStyle name="常规 85" xfId="52"/>
    <cellStyle name="常规 4 2" xfId="53"/>
    <cellStyle name="常规 2 4" xfId="54"/>
    <cellStyle name="常规 3 2 2" xfId="55"/>
    <cellStyle name="常规 10 2 2 2 4" xfId="56"/>
    <cellStyle name="常规 3" xfId="57"/>
    <cellStyle name="常规 5" xfId="58"/>
    <cellStyle name="常规 11" xfId="59"/>
    <cellStyle name="常规 5 2 2 2" xfId="6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8"/>
  <sheetViews>
    <sheetView topLeftCell="A8" workbookViewId="0">
      <selection activeCell="G13" sqref="G13"/>
    </sheetView>
  </sheetViews>
  <sheetFormatPr defaultColWidth="9" defaultRowHeight="13.5"/>
  <cols>
    <col min="1" max="1" width="4" style="320" customWidth="1"/>
    <col min="2" max="2" width="9" style="303"/>
    <col min="3" max="3" width="5.375" style="321" customWidth="1"/>
    <col min="4" max="4" width="9.75" style="303" customWidth="1"/>
    <col min="5" max="5" width="4.375" style="303" customWidth="1"/>
    <col min="6" max="6" width="5.625" style="321" customWidth="1"/>
    <col min="7" max="7" width="7.5" style="303" customWidth="1"/>
    <col min="8" max="8" width="5.5" style="303" customWidth="1"/>
    <col min="9" max="9" width="4" style="303" customWidth="1"/>
    <col min="10" max="10" width="5.75" style="303" customWidth="1"/>
    <col min="11" max="11" width="4.25" style="303" customWidth="1"/>
    <col min="12" max="12" width="5.125" style="303" customWidth="1"/>
    <col min="13" max="13" width="4.75" style="303" customWidth="1"/>
    <col min="14" max="14" width="4" style="303" customWidth="1"/>
    <col min="15" max="15" width="5.125" style="303" customWidth="1"/>
    <col min="16" max="16" width="5.375" style="303" customWidth="1"/>
    <col min="17" max="17" width="6.125" style="303" customWidth="1"/>
    <col min="18" max="18" width="9.875" style="303" customWidth="1"/>
    <col min="19" max="19" width="18.75" style="303" customWidth="1"/>
    <col min="20" max="22" width="5.5" style="303" customWidth="1"/>
    <col min="23" max="23" width="5.875" style="303" customWidth="1"/>
    <col min="24" max="24" width="14.375" style="303" customWidth="1"/>
    <col min="25" max="16384" width="9" style="303"/>
  </cols>
  <sheetData>
    <row r="1" s="298" customFormat="1" ht="34" customHeight="1" spans="1:25">
      <c r="A1" s="322" t="s">
        <v>0</v>
      </c>
      <c r="B1" s="323"/>
      <c r="C1" s="324"/>
      <c r="D1" s="323"/>
      <c r="E1" s="323"/>
      <c r="F1" s="324"/>
      <c r="G1" s="323"/>
      <c r="H1" s="323"/>
      <c r="I1" s="323"/>
      <c r="J1" s="323"/>
      <c r="K1" s="323"/>
      <c r="L1" s="323"/>
      <c r="M1" s="323"/>
      <c r="N1" s="323"/>
      <c r="O1" s="323"/>
      <c r="P1" s="323"/>
      <c r="Q1" s="323"/>
      <c r="R1" s="323"/>
      <c r="S1" s="323"/>
      <c r="T1" s="323"/>
      <c r="U1" s="323"/>
      <c r="V1" s="323"/>
      <c r="W1" s="323"/>
      <c r="X1" s="323"/>
      <c r="Y1" s="323"/>
    </row>
    <row r="2" s="299" customFormat="1" ht="15" customHeight="1" spans="1:6">
      <c r="A2" s="325"/>
      <c r="C2" s="326"/>
      <c r="F2" s="326"/>
    </row>
    <row r="3" s="300" customFormat="1" ht="31" customHeight="1" spans="1:250">
      <c r="A3" s="327" t="s">
        <v>1</v>
      </c>
      <c r="B3" s="3" t="s">
        <v>2</v>
      </c>
      <c r="C3" s="328" t="s">
        <v>3</v>
      </c>
      <c r="D3" s="3" t="s">
        <v>4</v>
      </c>
      <c r="E3" s="3" t="s">
        <v>5</v>
      </c>
      <c r="F3" s="328" t="s">
        <v>6</v>
      </c>
      <c r="G3" s="3" t="s">
        <v>7</v>
      </c>
      <c r="H3" s="3" t="s">
        <v>8</v>
      </c>
      <c r="I3" s="3" t="s">
        <v>9</v>
      </c>
      <c r="J3" s="338" t="s">
        <v>10</v>
      </c>
      <c r="K3" s="338" t="s">
        <v>11</v>
      </c>
      <c r="L3" s="338"/>
      <c r="M3" s="338"/>
      <c r="N3" s="338"/>
      <c r="O3" s="338"/>
      <c r="P3" s="338"/>
      <c r="Q3" s="338"/>
      <c r="R3" s="338"/>
      <c r="S3" s="338"/>
      <c r="T3" s="3" t="s">
        <v>12</v>
      </c>
      <c r="U3" s="3" t="s">
        <v>13</v>
      </c>
      <c r="V3" s="3"/>
      <c r="W3" s="3"/>
      <c r="X3" s="3" t="s">
        <v>14</v>
      </c>
      <c r="Y3" s="3" t="s">
        <v>15</v>
      </c>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c r="BF3" s="350"/>
      <c r="BG3" s="350"/>
      <c r="BH3" s="350"/>
      <c r="BI3" s="350"/>
      <c r="BJ3" s="350"/>
      <c r="BK3" s="350"/>
      <c r="BL3" s="350"/>
      <c r="BM3" s="350"/>
      <c r="BN3" s="350"/>
      <c r="BO3" s="350"/>
      <c r="BP3" s="350"/>
      <c r="BQ3" s="350"/>
      <c r="BR3" s="350"/>
      <c r="BS3" s="350"/>
      <c r="BT3" s="350"/>
      <c r="BU3" s="350"/>
      <c r="BV3" s="350"/>
      <c r="BW3" s="350"/>
      <c r="BX3" s="350"/>
      <c r="BY3" s="350"/>
      <c r="BZ3" s="350"/>
      <c r="CA3" s="350"/>
      <c r="CB3" s="350"/>
      <c r="CC3" s="350"/>
      <c r="CD3" s="350"/>
      <c r="CE3" s="350"/>
      <c r="CF3" s="350"/>
      <c r="CG3" s="350"/>
      <c r="CH3" s="350"/>
      <c r="CI3" s="350"/>
      <c r="CJ3" s="350"/>
      <c r="CK3" s="350"/>
      <c r="CL3" s="350"/>
      <c r="CM3" s="350"/>
      <c r="CN3" s="350"/>
      <c r="CO3" s="350"/>
      <c r="CP3" s="350"/>
      <c r="CQ3" s="350"/>
      <c r="CR3" s="350"/>
      <c r="CS3" s="350"/>
      <c r="CT3" s="350"/>
      <c r="CU3" s="350"/>
      <c r="CV3" s="350"/>
      <c r="CW3" s="350"/>
      <c r="CX3" s="350"/>
      <c r="CY3" s="350"/>
      <c r="CZ3" s="350"/>
      <c r="DA3" s="350"/>
      <c r="DB3" s="350"/>
      <c r="DC3" s="350"/>
      <c r="DD3" s="350"/>
      <c r="DE3" s="350"/>
      <c r="DF3" s="350"/>
      <c r="DG3" s="350"/>
      <c r="DH3" s="350"/>
      <c r="DI3" s="350"/>
      <c r="DJ3" s="350"/>
      <c r="DK3" s="350"/>
      <c r="DL3" s="350"/>
      <c r="DM3" s="350"/>
      <c r="DN3" s="350"/>
      <c r="DO3" s="350"/>
      <c r="DP3" s="350"/>
      <c r="DQ3" s="350"/>
      <c r="DR3" s="350"/>
      <c r="DS3" s="350"/>
      <c r="DT3" s="350"/>
      <c r="DU3" s="350"/>
      <c r="DV3" s="350"/>
      <c r="DW3" s="350"/>
      <c r="DX3" s="350"/>
      <c r="DY3" s="350"/>
      <c r="DZ3" s="350"/>
      <c r="EA3" s="350"/>
      <c r="EB3" s="350"/>
      <c r="EC3" s="350"/>
      <c r="ED3" s="350"/>
      <c r="EE3" s="350"/>
      <c r="EF3" s="350"/>
      <c r="EG3" s="350"/>
      <c r="EH3" s="350"/>
      <c r="EI3" s="350"/>
      <c r="EJ3" s="350"/>
      <c r="EK3" s="350"/>
      <c r="EL3" s="350"/>
      <c r="EM3" s="350"/>
      <c r="EN3" s="350"/>
      <c r="EO3" s="350"/>
      <c r="EP3" s="350"/>
      <c r="EQ3" s="350"/>
      <c r="ER3" s="350"/>
      <c r="ES3" s="350"/>
      <c r="ET3" s="350"/>
      <c r="EU3" s="350"/>
      <c r="EV3" s="350"/>
      <c r="EW3" s="350"/>
      <c r="EX3" s="350"/>
      <c r="EY3" s="350"/>
      <c r="EZ3" s="350"/>
      <c r="FA3" s="350"/>
      <c r="FB3" s="350"/>
      <c r="FC3" s="350"/>
      <c r="FD3" s="350"/>
      <c r="FE3" s="350"/>
      <c r="FF3" s="350"/>
      <c r="FG3" s="350"/>
      <c r="FH3" s="350"/>
      <c r="FI3" s="350"/>
      <c r="FJ3" s="350"/>
      <c r="FK3" s="350"/>
      <c r="FL3" s="350"/>
      <c r="FM3" s="350"/>
      <c r="FN3" s="350"/>
      <c r="FO3" s="350"/>
      <c r="FP3" s="350"/>
      <c r="FQ3" s="350"/>
      <c r="FR3" s="350"/>
      <c r="FS3" s="350"/>
      <c r="FT3" s="350"/>
      <c r="FU3" s="350"/>
      <c r="FV3" s="350"/>
      <c r="FW3" s="350"/>
      <c r="FX3" s="350"/>
      <c r="FY3" s="350"/>
      <c r="FZ3" s="350"/>
      <c r="GA3" s="350"/>
      <c r="GB3" s="350"/>
      <c r="GC3" s="350"/>
      <c r="GD3" s="350"/>
      <c r="GE3" s="350"/>
      <c r="GF3" s="350"/>
      <c r="GG3" s="350"/>
      <c r="GH3" s="350"/>
      <c r="GI3" s="350"/>
      <c r="GJ3" s="350"/>
      <c r="GK3" s="350"/>
      <c r="GL3" s="350"/>
      <c r="GM3" s="350"/>
      <c r="GN3" s="350"/>
      <c r="GO3" s="350"/>
      <c r="GP3" s="350"/>
      <c r="GQ3" s="350"/>
      <c r="GR3" s="350"/>
      <c r="GS3" s="350"/>
      <c r="GT3" s="350"/>
      <c r="GU3" s="350"/>
      <c r="GV3" s="350"/>
      <c r="GW3" s="350"/>
      <c r="GX3" s="350"/>
      <c r="GY3" s="350"/>
      <c r="GZ3" s="350"/>
      <c r="HA3" s="350"/>
      <c r="HB3" s="350"/>
      <c r="HC3" s="350"/>
      <c r="HD3" s="350"/>
      <c r="HE3" s="350"/>
      <c r="HF3" s="350"/>
      <c r="HG3" s="350"/>
      <c r="HH3" s="350"/>
      <c r="HI3" s="350"/>
      <c r="HJ3" s="350"/>
      <c r="HK3" s="350"/>
      <c r="HL3" s="350"/>
      <c r="HM3" s="350"/>
      <c r="HN3" s="350"/>
      <c r="HO3" s="350"/>
      <c r="HP3" s="350"/>
      <c r="HQ3" s="350"/>
      <c r="HR3" s="350"/>
      <c r="HS3" s="350"/>
      <c r="HT3" s="350"/>
      <c r="HU3" s="350"/>
      <c r="HV3" s="350"/>
      <c r="HW3" s="350"/>
      <c r="HX3" s="350"/>
      <c r="HY3" s="350"/>
      <c r="HZ3" s="350"/>
      <c r="IA3" s="350"/>
      <c r="IB3" s="350"/>
      <c r="IC3" s="350"/>
      <c r="ID3" s="350"/>
      <c r="IE3" s="350"/>
      <c r="IF3" s="350"/>
      <c r="IG3" s="350"/>
      <c r="IH3" s="350"/>
      <c r="II3" s="350"/>
      <c r="IJ3" s="350"/>
      <c r="IK3" s="350"/>
      <c r="IL3" s="350"/>
      <c r="IM3" s="350"/>
      <c r="IN3" s="350"/>
      <c r="IO3" s="350"/>
      <c r="IP3" s="350"/>
    </row>
    <row r="4" s="301" customFormat="1" ht="39" customHeight="1" spans="1:250">
      <c r="A4" s="329"/>
      <c r="B4" s="11"/>
      <c r="C4" s="330"/>
      <c r="D4" s="11"/>
      <c r="E4" s="11"/>
      <c r="F4" s="330"/>
      <c r="G4" s="11"/>
      <c r="H4" s="11"/>
      <c r="I4" s="11"/>
      <c r="J4" s="339"/>
      <c r="K4" s="11" t="s">
        <v>16</v>
      </c>
      <c r="L4" s="11" t="s">
        <v>17</v>
      </c>
      <c r="M4" s="11" t="s">
        <v>18</v>
      </c>
      <c r="N4" s="11" t="s">
        <v>19</v>
      </c>
      <c r="O4" s="11" t="s">
        <v>20</v>
      </c>
      <c r="P4" s="11" t="s">
        <v>21</v>
      </c>
      <c r="Q4" s="11" t="s">
        <v>22</v>
      </c>
      <c r="R4" s="11" t="s">
        <v>23</v>
      </c>
      <c r="S4" s="11" t="s">
        <v>24</v>
      </c>
      <c r="T4" s="11"/>
      <c r="U4" s="11" t="s">
        <v>25</v>
      </c>
      <c r="V4" s="11" t="s">
        <v>26</v>
      </c>
      <c r="W4" s="11" t="s">
        <v>27</v>
      </c>
      <c r="X4" s="11"/>
      <c r="Y4" s="1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1"/>
      <c r="CO4" s="351"/>
      <c r="CP4" s="351"/>
      <c r="CQ4" s="351"/>
      <c r="CR4" s="351"/>
      <c r="CS4" s="351"/>
      <c r="CT4" s="351"/>
      <c r="CU4" s="351"/>
      <c r="CV4" s="351"/>
      <c r="CW4" s="351"/>
      <c r="CX4" s="351"/>
      <c r="CY4" s="351"/>
      <c r="CZ4" s="351"/>
      <c r="DA4" s="351"/>
      <c r="DB4" s="351"/>
      <c r="DC4" s="351"/>
      <c r="DD4" s="351"/>
      <c r="DE4" s="351"/>
      <c r="DF4" s="351"/>
      <c r="DG4" s="351"/>
      <c r="DH4" s="351"/>
      <c r="DI4" s="351"/>
      <c r="DJ4" s="351"/>
      <c r="DK4" s="351"/>
      <c r="DL4" s="351"/>
      <c r="DM4" s="351"/>
      <c r="DN4" s="351"/>
      <c r="DO4" s="351"/>
      <c r="DP4" s="351"/>
      <c r="DQ4" s="351"/>
      <c r="DR4" s="351"/>
      <c r="DS4" s="351"/>
      <c r="DT4" s="351"/>
      <c r="DU4" s="351"/>
      <c r="DV4" s="351"/>
      <c r="DW4" s="351"/>
      <c r="DX4" s="351"/>
      <c r="DY4" s="351"/>
      <c r="DZ4" s="351"/>
      <c r="EA4" s="351"/>
      <c r="EB4" s="351"/>
      <c r="EC4" s="351"/>
      <c r="ED4" s="351"/>
      <c r="EE4" s="351"/>
      <c r="EF4" s="351"/>
      <c r="EG4" s="351"/>
      <c r="EH4" s="351"/>
      <c r="EI4" s="351"/>
      <c r="EJ4" s="351"/>
      <c r="EK4" s="351"/>
      <c r="EL4" s="351"/>
      <c r="EM4" s="351"/>
      <c r="EN4" s="351"/>
      <c r="EO4" s="351"/>
      <c r="EP4" s="351"/>
      <c r="EQ4" s="351"/>
      <c r="ER4" s="351"/>
      <c r="ES4" s="351"/>
      <c r="ET4" s="351"/>
      <c r="EU4" s="351"/>
      <c r="EV4" s="351"/>
      <c r="EW4" s="351"/>
      <c r="EX4" s="351"/>
      <c r="EY4" s="351"/>
      <c r="EZ4" s="351"/>
      <c r="FA4" s="351"/>
      <c r="FB4" s="351"/>
      <c r="FC4" s="351"/>
      <c r="FD4" s="351"/>
      <c r="FE4" s="351"/>
      <c r="FF4" s="351"/>
      <c r="FG4" s="351"/>
      <c r="FH4" s="351"/>
      <c r="FI4" s="351"/>
      <c r="FJ4" s="351"/>
      <c r="FK4" s="351"/>
      <c r="FL4" s="351"/>
      <c r="FM4" s="351"/>
      <c r="FN4" s="351"/>
      <c r="FO4" s="351"/>
      <c r="FP4" s="351"/>
      <c r="FQ4" s="351"/>
      <c r="FR4" s="351"/>
      <c r="FS4" s="351"/>
      <c r="FT4" s="351"/>
      <c r="FU4" s="351"/>
      <c r="FV4" s="351"/>
      <c r="FW4" s="351"/>
      <c r="FX4" s="351"/>
      <c r="FY4" s="351"/>
      <c r="FZ4" s="351"/>
      <c r="GA4" s="351"/>
      <c r="GB4" s="351"/>
      <c r="GC4" s="351"/>
      <c r="GD4" s="351"/>
      <c r="GE4" s="351"/>
      <c r="GF4" s="351"/>
      <c r="GG4" s="351"/>
      <c r="GH4" s="351"/>
      <c r="GI4" s="351"/>
      <c r="GJ4" s="351"/>
      <c r="GK4" s="351"/>
      <c r="GL4" s="351"/>
      <c r="GM4" s="351"/>
      <c r="GN4" s="351"/>
      <c r="GO4" s="351"/>
      <c r="GP4" s="351"/>
      <c r="GQ4" s="351"/>
      <c r="GR4" s="351"/>
      <c r="GS4" s="351"/>
      <c r="GT4" s="351"/>
      <c r="GU4" s="351"/>
      <c r="GV4" s="351"/>
      <c r="GW4" s="351"/>
      <c r="GX4" s="351"/>
      <c r="GY4" s="351"/>
      <c r="GZ4" s="351"/>
      <c r="HA4" s="351"/>
      <c r="HB4" s="351"/>
      <c r="HC4" s="351"/>
      <c r="HD4" s="351"/>
      <c r="HE4" s="351"/>
      <c r="HF4" s="351"/>
      <c r="HG4" s="351"/>
      <c r="HH4" s="351"/>
      <c r="HI4" s="351"/>
      <c r="HJ4" s="351"/>
      <c r="HK4" s="351"/>
      <c r="HL4" s="351"/>
      <c r="HM4" s="351"/>
      <c r="HN4" s="351"/>
      <c r="HO4" s="351"/>
      <c r="HP4" s="351"/>
      <c r="HQ4" s="351"/>
      <c r="HR4" s="351"/>
      <c r="HS4" s="351"/>
      <c r="HT4" s="351"/>
      <c r="HU4" s="351"/>
      <c r="HV4" s="351"/>
      <c r="HW4" s="351"/>
      <c r="HX4" s="351"/>
      <c r="HY4" s="351"/>
      <c r="HZ4" s="351"/>
      <c r="IA4" s="351"/>
      <c r="IB4" s="351"/>
      <c r="IC4" s="351"/>
      <c r="ID4" s="351"/>
      <c r="IE4" s="351"/>
      <c r="IF4" s="351"/>
      <c r="IG4" s="351"/>
      <c r="IH4" s="351"/>
      <c r="II4" s="351"/>
      <c r="IJ4" s="351"/>
      <c r="IK4" s="351"/>
      <c r="IL4" s="351"/>
      <c r="IM4" s="351"/>
      <c r="IN4" s="351"/>
      <c r="IO4" s="351"/>
      <c r="IP4" s="351"/>
    </row>
    <row r="5" s="302" customFormat="1" ht="69" customHeight="1" spans="1:250">
      <c r="A5" s="331">
        <v>1</v>
      </c>
      <c r="B5" s="249" t="s">
        <v>28</v>
      </c>
      <c r="C5" s="332">
        <v>1</v>
      </c>
      <c r="D5" s="249" t="s">
        <v>29</v>
      </c>
      <c r="E5" s="333" t="s">
        <v>30</v>
      </c>
      <c r="F5" s="332">
        <v>1</v>
      </c>
      <c r="G5" s="249" t="s">
        <v>31</v>
      </c>
      <c r="H5" s="333" t="s">
        <v>32</v>
      </c>
      <c r="I5" s="335">
        <v>1</v>
      </c>
      <c r="J5" s="20" t="s">
        <v>33</v>
      </c>
      <c r="K5" s="335">
        <v>35</v>
      </c>
      <c r="L5" s="333" t="s">
        <v>34</v>
      </c>
      <c r="M5" s="333" t="s">
        <v>35</v>
      </c>
      <c r="N5" s="333" t="s">
        <v>35</v>
      </c>
      <c r="O5" s="333" t="s">
        <v>35</v>
      </c>
      <c r="P5" s="333" t="s">
        <v>36</v>
      </c>
      <c r="Q5" s="333" t="s">
        <v>37</v>
      </c>
      <c r="R5" s="333" t="s">
        <v>35</v>
      </c>
      <c r="S5" s="335"/>
      <c r="T5" s="249" t="s">
        <v>38</v>
      </c>
      <c r="U5" s="341">
        <v>1</v>
      </c>
      <c r="V5" s="335"/>
      <c r="W5" s="335"/>
      <c r="X5" s="342"/>
      <c r="Y5" s="249" t="s">
        <v>39</v>
      </c>
      <c r="Z5" s="352"/>
      <c r="AA5" s="352"/>
      <c r="AB5" s="352"/>
      <c r="AC5" s="352"/>
      <c r="AD5" s="352"/>
      <c r="AE5" s="352"/>
      <c r="AF5" s="352"/>
      <c r="AG5" s="352"/>
      <c r="AH5" s="352"/>
      <c r="AI5" s="352"/>
      <c r="AJ5" s="352"/>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352"/>
      <c r="BL5" s="352"/>
      <c r="BM5" s="352"/>
      <c r="BN5" s="352"/>
      <c r="BO5" s="352"/>
      <c r="BP5" s="352"/>
      <c r="BQ5" s="352"/>
      <c r="BR5" s="352"/>
      <c r="BS5" s="352"/>
      <c r="BT5" s="352"/>
      <c r="BU5" s="352"/>
      <c r="BV5" s="352"/>
      <c r="BW5" s="352"/>
      <c r="BX5" s="352"/>
      <c r="BY5" s="352"/>
      <c r="BZ5" s="352"/>
      <c r="CA5" s="352"/>
      <c r="CB5" s="352"/>
      <c r="CC5" s="352"/>
      <c r="CD5" s="352"/>
      <c r="CE5" s="352"/>
      <c r="CF5" s="352"/>
      <c r="CG5" s="352"/>
      <c r="CH5" s="352"/>
      <c r="CI5" s="352"/>
      <c r="CJ5" s="352"/>
      <c r="CK5" s="352"/>
      <c r="CL5" s="352"/>
      <c r="CM5" s="352"/>
      <c r="CN5" s="352"/>
      <c r="CO5" s="352"/>
      <c r="CP5" s="352"/>
      <c r="CQ5" s="352"/>
      <c r="CR5" s="352"/>
      <c r="CS5" s="352"/>
      <c r="CT5" s="352"/>
      <c r="CU5" s="352"/>
      <c r="CV5" s="352"/>
      <c r="CW5" s="352"/>
      <c r="CX5" s="352"/>
      <c r="CY5" s="352"/>
      <c r="CZ5" s="352"/>
      <c r="DA5" s="352"/>
      <c r="DB5" s="352"/>
      <c r="DC5" s="352"/>
      <c r="DD5" s="352"/>
      <c r="DE5" s="352"/>
      <c r="DF5" s="352"/>
      <c r="DG5" s="352"/>
      <c r="DH5" s="352"/>
      <c r="DI5" s="352"/>
      <c r="DJ5" s="352"/>
      <c r="DK5" s="352"/>
      <c r="DL5" s="352"/>
      <c r="DM5" s="352"/>
      <c r="DN5" s="352"/>
      <c r="DO5" s="352"/>
      <c r="DP5" s="352"/>
      <c r="DQ5" s="352"/>
      <c r="DR5" s="352"/>
      <c r="DS5" s="352"/>
      <c r="DT5" s="352"/>
      <c r="DU5" s="352"/>
      <c r="DV5" s="352"/>
      <c r="DW5" s="352"/>
      <c r="DX5" s="352"/>
      <c r="DY5" s="352"/>
      <c r="DZ5" s="352"/>
      <c r="EA5" s="352"/>
      <c r="EB5" s="352"/>
      <c r="EC5" s="352"/>
      <c r="ED5" s="352"/>
      <c r="EE5" s="352"/>
      <c r="EF5" s="352"/>
      <c r="EG5" s="352"/>
      <c r="EH5" s="352"/>
      <c r="EI5" s="352"/>
      <c r="EJ5" s="352"/>
      <c r="EK5" s="352"/>
      <c r="EL5" s="352"/>
      <c r="EM5" s="352"/>
      <c r="EN5" s="352"/>
      <c r="EO5" s="352"/>
      <c r="EP5" s="352"/>
      <c r="EQ5" s="352"/>
      <c r="ER5" s="352"/>
      <c r="ES5" s="352"/>
      <c r="ET5" s="352"/>
      <c r="EU5" s="352"/>
      <c r="EV5" s="352"/>
      <c r="EW5" s="352"/>
      <c r="EX5" s="352"/>
      <c r="EY5" s="352"/>
      <c r="EZ5" s="352"/>
      <c r="FA5" s="352"/>
      <c r="FB5" s="352"/>
      <c r="FC5" s="352"/>
      <c r="FD5" s="352"/>
      <c r="FE5" s="352"/>
      <c r="FF5" s="352"/>
      <c r="FG5" s="352"/>
      <c r="FH5" s="352"/>
      <c r="FI5" s="352"/>
      <c r="FJ5" s="352"/>
      <c r="FK5" s="352"/>
      <c r="FL5" s="352"/>
      <c r="FM5" s="352"/>
      <c r="FN5" s="352"/>
      <c r="FO5" s="352"/>
      <c r="FP5" s="352"/>
      <c r="FQ5" s="352"/>
      <c r="FR5" s="352"/>
      <c r="FS5" s="352"/>
      <c r="FT5" s="352"/>
      <c r="FU5" s="352"/>
      <c r="FV5" s="352"/>
      <c r="FW5" s="352"/>
      <c r="FX5" s="352"/>
      <c r="FY5" s="352"/>
      <c r="FZ5" s="352"/>
      <c r="GA5" s="352"/>
      <c r="GB5" s="352"/>
      <c r="GC5" s="352"/>
      <c r="GD5" s="352"/>
      <c r="GE5" s="352"/>
      <c r="GF5" s="352"/>
      <c r="GG5" s="352"/>
      <c r="GH5" s="352"/>
      <c r="GI5" s="352"/>
      <c r="GJ5" s="352"/>
      <c r="GK5" s="352"/>
      <c r="GL5" s="352"/>
      <c r="GM5" s="352"/>
      <c r="GN5" s="352"/>
      <c r="GO5" s="352"/>
      <c r="GP5" s="352"/>
      <c r="GQ5" s="352"/>
      <c r="GR5" s="352"/>
      <c r="GS5" s="352"/>
      <c r="GT5" s="352"/>
      <c r="GU5" s="352"/>
      <c r="GV5" s="352"/>
      <c r="GW5" s="352"/>
      <c r="GX5" s="352"/>
      <c r="GY5" s="352"/>
      <c r="GZ5" s="352"/>
      <c r="HA5" s="352"/>
      <c r="HB5" s="352"/>
      <c r="HC5" s="352"/>
      <c r="HD5" s="352"/>
      <c r="HE5" s="352"/>
      <c r="HF5" s="352"/>
      <c r="HG5" s="352"/>
      <c r="HH5" s="352"/>
      <c r="HI5" s="352"/>
      <c r="HJ5" s="352"/>
      <c r="HK5" s="352"/>
      <c r="HL5" s="352"/>
      <c r="HM5" s="352"/>
      <c r="HN5" s="352"/>
      <c r="HO5" s="352"/>
      <c r="HP5" s="352"/>
      <c r="HQ5" s="352"/>
      <c r="HR5" s="352"/>
      <c r="HS5" s="352"/>
      <c r="HT5" s="352"/>
      <c r="HU5" s="352"/>
      <c r="HV5" s="352"/>
      <c r="HW5" s="352"/>
      <c r="HX5" s="352"/>
      <c r="HY5" s="352"/>
      <c r="HZ5" s="352"/>
      <c r="IA5" s="352"/>
      <c r="IB5" s="352"/>
      <c r="IC5" s="352"/>
      <c r="ID5" s="352"/>
      <c r="IE5" s="352"/>
      <c r="IF5" s="352"/>
      <c r="IG5" s="352"/>
      <c r="IH5" s="352"/>
      <c r="II5" s="352"/>
      <c r="IJ5" s="352"/>
      <c r="IK5" s="352"/>
      <c r="IL5" s="352"/>
      <c r="IM5" s="352"/>
      <c r="IN5" s="352"/>
      <c r="IO5" s="352"/>
      <c r="IP5" s="352"/>
    </row>
    <row r="6" s="302" customFormat="1" ht="70" customHeight="1" spans="1:250">
      <c r="A6" s="331">
        <v>1</v>
      </c>
      <c r="B6" s="249" t="s">
        <v>28</v>
      </c>
      <c r="C6" s="332">
        <v>1</v>
      </c>
      <c r="D6" s="249" t="s">
        <v>29</v>
      </c>
      <c r="E6" s="333" t="s">
        <v>30</v>
      </c>
      <c r="F6" s="332">
        <v>2</v>
      </c>
      <c r="G6" s="249" t="s">
        <v>40</v>
      </c>
      <c r="H6" s="333" t="s">
        <v>32</v>
      </c>
      <c r="I6" s="335">
        <v>1</v>
      </c>
      <c r="J6" s="20" t="s">
        <v>33</v>
      </c>
      <c r="K6" s="335">
        <v>35</v>
      </c>
      <c r="L6" s="333" t="s">
        <v>41</v>
      </c>
      <c r="M6" s="333" t="s">
        <v>35</v>
      </c>
      <c r="N6" s="333" t="s">
        <v>35</v>
      </c>
      <c r="O6" s="333" t="s">
        <v>35</v>
      </c>
      <c r="P6" s="333" t="s">
        <v>36</v>
      </c>
      <c r="Q6" s="333" t="s">
        <v>37</v>
      </c>
      <c r="R6" s="333" t="s">
        <v>35</v>
      </c>
      <c r="S6" s="335"/>
      <c r="T6" s="249" t="s">
        <v>38</v>
      </c>
      <c r="U6" s="341">
        <v>1</v>
      </c>
      <c r="V6" s="335"/>
      <c r="W6" s="335"/>
      <c r="X6" s="342"/>
      <c r="Y6" s="249" t="s">
        <v>39</v>
      </c>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52"/>
      <c r="BF6" s="352"/>
      <c r="BG6" s="352"/>
      <c r="BH6" s="352"/>
      <c r="BI6" s="352"/>
      <c r="BJ6" s="352"/>
      <c r="BK6" s="352"/>
      <c r="BL6" s="352"/>
      <c r="BM6" s="352"/>
      <c r="BN6" s="352"/>
      <c r="BO6" s="352"/>
      <c r="BP6" s="352"/>
      <c r="BQ6" s="352"/>
      <c r="BR6" s="352"/>
      <c r="BS6" s="352"/>
      <c r="BT6" s="352"/>
      <c r="BU6" s="352"/>
      <c r="BV6" s="352"/>
      <c r="BW6" s="352"/>
      <c r="BX6" s="352"/>
      <c r="BY6" s="352"/>
      <c r="BZ6" s="352"/>
      <c r="CA6" s="352"/>
      <c r="CB6" s="352"/>
      <c r="CC6" s="352"/>
      <c r="CD6" s="352"/>
      <c r="CE6" s="352"/>
      <c r="CF6" s="352"/>
      <c r="CG6" s="352"/>
      <c r="CH6" s="352"/>
      <c r="CI6" s="352"/>
      <c r="CJ6" s="352"/>
      <c r="CK6" s="352"/>
      <c r="CL6" s="352"/>
      <c r="CM6" s="352"/>
      <c r="CN6" s="352"/>
      <c r="CO6" s="352"/>
      <c r="CP6" s="352"/>
      <c r="CQ6" s="352"/>
      <c r="CR6" s="352"/>
      <c r="CS6" s="352"/>
      <c r="CT6" s="352"/>
      <c r="CU6" s="352"/>
      <c r="CV6" s="352"/>
      <c r="CW6" s="352"/>
      <c r="CX6" s="352"/>
      <c r="CY6" s="352"/>
      <c r="CZ6" s="352"/>
      <c r="DA6" s="352"/>
      <c r="DB6" s="352"/>
      <c r="DC6" s="352"/>
      <c r="DD6" s="352"/>
      <c r="DE6" s="352"/>
      <c r="DF6" s="352"/>
      <c r="DG6" s="352"/>
      <c r="DH6" s="352"/>
      <c r="DI6" s="352"/>
      <c r="DJ6" s="352"/>
      <c r="DK6" s="352"/>
      <c r="DL6" s="352"/>
      <c r="DM6" s="352"/>
      <c r="DN6" s="352"/>
      <c r="DO6" s="352"/>
      <c r="DP6" s="352"/>
      <c r="DQ6" s="352"/>
      <c r="DR6" s="352"/>
      <c r="DS6" s="352"/>
      <c r="DT6" s="352"/>
      <c r="DU6" s="352"/>
      <c r="DV6" s="352"/>
      <c r="DW6" s="352"/>
      <c r="DX6" s="352"/>
      <c r="DY6" s="352"/>
      <c r="DZ6" s="352"/>
      <c r="EA6" s="352"/>
      <c r="EB6" s="352"/>
      <c r="EC6" s="352"/>
      <c r="ED6" s="352"/>
      <c r="EE6" s="352"/>
      <c r="EF6" s="352"/>
      <c r="EG6" s="352"/>
      <c r="EH6" s="352"/>
      <c r="EI6" s="352"/>
      <c r="EJ6" s="352"/>
      <c r="EK6" s="352"/>
      <c r="EL6" s="352"/>
      <c r="EM6" s="352"/>
      <c r="EN6" s="352"/>
      <c r="EO6" s="352"/>
      <c r="EP6" s="352"/>
      <c r="EQ6" s="352"/>
      <c r="ER6" s="352"/>
      <c r="ES6" s="352"/>
      <c r="ET6" s="352"/>
      <c r="EU6" s="352"/>
      <c r="EV6" s="352"/>
      <c r="EW6" s="352"/>
      <c r="EX6" s="352"/>
      <c r="EY6" s="352"/>
      <c r="EZ6" s="352"/>
      <c r="FA6" s="352"/>
      <c r="FB6" s="352"/>
      <c r="FC6" s="352"/>
      <c r="FD6" s="352"/>
      <c r="FE6" s="352"/>
      <c r="FF6" s="352"/>
      <c r="FG6" s="352"/>
      <c r="FH6" s="352"/>
      <c r="FI6" s="352"/>
      <c r="FJ6" s="352"/>
      <c r="FK6" s="352"/>
      <c r="FL6" s="352"/>
      <c r="FM6" s="352"/>
      <c r="FN6" s="352"/>
      <c r="FO6" s="352"/>
      <c r="FP6" s="352"/>
      <c r="FQ6" s="352"/>
      <c r="FR6" s="352"/>
      <c r="FS6" s="352"/>
      <c r="FT6" s="352"/>
      <c r="FU6" s="352"/>
      <c r="FV6" s="352"/>
      <c r="FW6" s="352"/>
      <c r="FX6" s="352"/>
      <c r="FY6" s="352"/>
      <c r="FZ6" s="352"/>
      <c r="GA6" s="352"/>
      <c r="GB6" s="352"/>
      <c r="GC6" s="352"/>
      <c r="GD6" s="352"/>
      <c r="GE6" s="352"/>
      <c r="GF6" s="352"/>
      <c r="GG6" s="352"/>
      <c r="GH6" s="352"/>
      <c r="GI6" s="352"/>
      <c r="GJ6" s="352"/>
      <c r="GK6" s="352"/>
      <c r="GL6" s="352"/>
      <c r="GM6" s="352"/>
      <c r="GN6" s="352"/>
      <c r="GO6" s="352"/>
      <c r="GP6" s="352"/>
      <c r="GQ6" s="352"/>
      <c r="GR6" s="352"/>
      <c r="GS6" s="352"/>
      <c r="GT6" s="352"/>
      <c r="GU6" s="352"/>
      <c r="GV6" s="352"/>
      <c r="GW6" s="352"/>
      <c r="GX6" s="352"/>
      <c r="GY6" s="352"/>
      <c r="GZ6" s="352"/>
      <c r="HA6" s="352"/>
      <c r="HB6" s="352"/>
      <c r="HC6" s="352"/>
      <c r="HD6" s="352"/>
      <c r="HE6" s="352"/>
      <c r="HF6" s="352"/>
      <c r="HG6" s="352"/>
      <c r="HH6" s="352"/>
      <c r="HI6" s="352"/>
      <c r="HJ6" s="352"/>
      <c r="HK6" s="352"/>
      <c r="HL6" s="352"/>
      <c r="HM6" s="352"/>
      <c r="HN6" s="352"/>
      <c r="HO6" s="352"/>
      <c r="HP6" s="352"/>
      <c r="HQ6" s="352"/>
      <c r="HR6" s="352"/>
      <c r="HS6" s="352"/>
      <c r="HT6" s="352"/>
      <c r="HU6" s="352"/>
      <c r="HV6" s="352"/>
      <c r="HW6" s="352"/>
      <c r="HX6" s="352"/>
      <c r="HY6" s="352"/>
      <c r="HZ6" s="352"/>
      <c r="IA6" s="352"/>
      <c r="IB6" s="352"/>
      <c r="IC6" s="352"/>
      <c r="ID6" s="352"/>
      <c r="IE6" s="352"/>
      <c r="IF6" s="352"/>
      <c r="IG6" s="352"/>
      <c r="IH6" s="352"/>
      <c r="II6" s="352"/>
      <c r="IJ6" s="352"/>
      <c r="IK6" s="352"/>
      <c r="IL6" s="352"/>
      <c r="IM6" s="352"/>
      <c r="IN6" s="352"/>
      <c r="IO6" s="352"/>
      <c r="IP6" s="352"/>
    </row>
    <row r="7" s="302" customFormat="1" ht="86" customHeight="1" spans="1:250">
      <c r="A7" s="331">
        <v>2</v>
      </c>
      <c r="B7" s="249" t="s">
        <v>42</v>
      </c>
      <c r="C7" s="332">
        <v>1</v>
      </c>
      <c r="D7" s="249" t="s">
        <v>43</v>
      </c>
      <c r="E7" s="249" t="s">
        <v>44</v>
      </c>
      <c r="F7" s="332">
        <v>1</v>
      </c>
      <c r="G7" s="249" t="s">
        <v>45</v>
      </c>
      <c r="H7" s="249" t="s">
        <v>32</v>
      </c>
      <c r="I7" s="249">
        <v>2</v>
      </c>
      <c r="J7" s="20" t="s">
        <v>33</v>
      </c>
      <c r="K7" s="249">
        <v>35</v>
      </c>
      <c r="L7" s="249" t="s">
        <v>35</v>
      </c>
      <c r="M7" s="249" t="s">
        <v>35</v>
      </c>
      <c r="N7" s="249" t="s">
        <v>35</v>
      </c>
      <c r="O7" s="333" t="s">
        <v>35</v>
      </c>
      <c r="P7" s="249" t="s">
        <v>46</v>
      </c>
      <c r="Q7" s="249" t="s">
        <v>47</v>
      </c>
      <c r="R7" s="249" t="s">
        <v>48</v>
      </c>
      <c r="S7" s="249"/>
      <c r="T7" s="249" t="s">
        <v>38</v>
      </c>
      <c r="U7" s="343">
        <v>0.4</v>
      </c>
      <c r="V7" s="249"/>
      <c r="W7" s="343">
        <v>0.6</v>
      </c>
      <c r="X7" s="344"/>
      <c r="Y7" s="249" t="s">
        <v>49</v>
      </c>
      <c r="Z7" s="352"/>
      <c r="AA7" s="352"/>
      <c r="AB7" s="352"/>
      <c r="AC7" s="352"/>
      <c r="AD7" s="352"/>
      <c r="AE7" s="352"/>
      <c r="AF7" s="352"/>
      <c r="AG7" s="352"/>
      <c r="AH7" s="352"/>
      <c r="AI7" s="352"/>
      <c r="AJ7" s="352"/>
      <c r="AK7" s="352"/>
      <c r="AL7" s="352"/>
      <c r="AM7" s="352"/>
      <c r="AN7" s="352"/>
      <c r="AO7" s="352"/>
      <c r="AP7" s="352"/>
      <c r="AQ7" s="352"/>
      <c r="AR7" s="352"/>
      <c r="AS7" s="352"/>
      <c r="AT7" s="352"/>
      <c r="AU7" s="352"/>
      <c r="AV7" s="352"/>
      <c r="AW7" s="352"/>
      <c r="AX7" s="352"/>
      <c r="AY7" s="352"/>
      <c r="AZ7" s="352"/>
      <c r="BA7" s="352"/>
      <c r="BB7" s="352"/>
      <c r="BC7" s="352"/>
      <c r="BD7" s="352"/>
      <c r="BE7" s="352"/>
      <c r="BF7" s="352"/>
      <c r="BG7" s="352"/>
      <c r="BH7" s="352"/>
      <c r="BI7" s="352"/>
      <c r="BJ7" s="352"/>
      <c r="BK7" s="352"/>
      <c r="BL7" s="352"/>
      <c r="BM7" s="352"/>
      <c r="BN7" s="352"/>
      <c r="BO7" s="352"/>
      <c r="BP7" s="352"/>
      <c r="BQ7" s="352"/>
      <c r="BR7" s="352"/>
      <c r="BS7" s="352"/>
      <c r="BT7" s="352"/>
      <c r="BU7" s="352"/>
      <c r="BV7" s="352"/>
      <c r="BW7" s="352"/>
      <c r="BX7" s="352"/>
      <c r="BY7" s="352"/>
      <c r="BZ7" s="352"/>
      <c r="CA7" s="352"/>
      <c r="CB7" s="352"/>
      <c r="CC7" s="352"/>
      <c r="CD7" s="352"/>
      <c r="CE7" s="352"/>
      <c r="CF7" s="352"/>
      <c r="CG7" s="352"/>
      <c r="CH7" s="352"/>
      <c r="CI7" s="352"/>
      <c r="CJ7" s="352"/>
      <c r="CK7" s="352"/>
      <c r="CL7" s="352"/>
      <c r="CM7" s="352"/>
      <c r="CN7" s="352"/>
      <c r="CO7" s="352"/>
      <c r="CP7" s="352"/>
      <c r="CQ7" s="352"/>
      <c r="CR7" s="352"/>
      <c r="CS7" s="352"/>
      <c r="CT7" s="352"/>
      <c r="CU7" s="352"/>
      <c r="CV7" s="352"/>
      <c r="CW7" s="352"/>
      <c r="CX7" s="352"/>
      <c r="CY7" s="352"/>
      <c r="CZ7" s="352"/>
      <c r="DA7" s="352"/>
      <c r="DB7" s="352"/>
      <c r="DC7" s="352"/>
      <c r="DD7" s="352"/>
      <c r="DE7" s="352"/>
      <c r="DF7" s="352"/>
      <c r="DG7" s="352"/>
      <c r="DH7" s="352"/>
      <c r="DI7" s="352"/>
      <c r="DJ7" s="352"/>
      <c r="DK7" s="352"/>
      <c r="DL7" s="352"/>
      <c r="DM7" s="352"/>
      <c r="DN7" s="352"/>
      <c r="DO7" s="352"/>
      <c r="DP7" s="352"/>
      <c r="DQ7" s="352"/>
      <c r="DR7" s="352"/>
      <c r="DS7" s="352"/>
      <c r="DT7" s="352"/>
      <c r="DU7" s="352"/>
      <c r="DV7" s="352"/>
      <c r="DW7" s="352"/>
      <c r="DX7" s="352"/>
      <c r="DY7" s="352"/>
      <c r="DZ7" s="352"/>
      <c r="EA7" s="352"/>
      <c r="EB7" s="352"/>
      <c r="EC7" s="352"/>
      <c r="ED7" s="352"/>
      <c r="EE7" s="352"/>
      <c r="EF7" s="352"/>
      <c r="EG7" s="352"/>
      <c r="EH7" s="352"/>
      <c r="EI7" s="352"/>
      <c r="EJ7" s="352"/>
      <c r="EK7" s="352"/>
      <c r="EL7" s="352"/>
      <c r="EM7" s="352"/>
      <c r="EN7" s="352"/>
      <c r="EO7" s="352"/>
      <c r="EP7" s="352"/>
      <c r="EQ7" s="352"/>
      <c r="ER7" s="352"/>
      <c r="ES7" s="352"/>
      <c r="ET7" s="352"/>
      <c r="EU7" s="352"/>
      <c r="EV7" s="352"/>
      <c r="EW7" s="352"/>
      <c r="EX7" s="352"/>
      <c r="EY7" s="352"/>
      <c r="EZ7" s="352"/>
      <c r="FA7" s="352"/>
      <c r="FB7" s="352"/>
      <c r="FC7" s="352"/>
      <c r="FD7" s="352"/>
      <c r="FE7" s="352"/>
      <c r="FF7" s="352"/>
      <c r="FG7" s="352"/>
      <c r="FH7" s="352"/>
      <c r="FI7" s="352"/>
      <c r="FJ7" s="352"/>
      <c r="FK7" s="352"/>
      <c r="FL7" s="352"/>
      <c r="FM7" s="352"/>
      <c r="FN7" s="352"/>
      <c r="FO7" s="352"/>
      <c r="FP7" s="352"/>
      <c r="FQ7" s="352"/>
      <c r="FR7" s="352"/>
      <c r="FS7" s="352"/>
      <c r="FT7" s="352"/>
      <c r="FU7" s="352"/>
      <c r="FV7" s="352"/>
      <c r="FW7" s="352"/>
      <c r="FX7" s="352"/>
      <c r="FY7" s="352"/>
      <c r="FZ7" s="352"/>
      <c r="GA7" s="352"/>
      <c r="GB7" s="352"/>
      <c r="GC7" s="352"/>
      <c r="GD7" s="352"/>
      <c r="GE7" s="352"/>
      <c r="GF7" s="352"/>
      <c r="GG7" s="352"/>
      <c r="GH7" s="352"/>
      <c r="GI7" s="352"/>
      <c r="GJ7" s="352"/>
      <c r="GK7" s="352"/>
      <c r="GL7" s="352"/>
      <c r="GM7" s="352"/>
      <c r="GN7" s="352"/>
      <c r="GO7" s="352"/>
      <c r="GP7" s="352"/>
      <c r="GQ7" s="352"/>
      <c r="GR7" s="352"/>
      <c r="GS7" s="352"/>
      <c r="GT7" s="352"/>
      <c r="GU7" s="352"/>
      <c r="GV7" s="352"/>
      <c r="GW7" s="352"/>
      <c r="GX7" s="352"/>
      <c r="GY7" s="352"/>
      <c r="GZ7" s="352"/>
      <c r="HA7" s="352"/>
      <c r="HB7" s="352"/>
      <c r="HC7" s="352"/>
      <c r="HD7" s="352"/>
      <c r="HE7" s="352"/>
      <c r="HF7" s="352"/>
      <c r="HG7" s="352"/>
      <c r="HH7" s="352"/>
      <c r="HI7" s="352"/>
      <c r="HJ7" s="352"/>
      <c r="HK7" s="352"/>
      <c r="HL7" s="352"/>
      <c r="HM7" s="352"/>
      <c r="HN7" s="352"/>
      <c r="HO7" s="352"/>
      <c r="HP7" s="352"/>
      <c r="HQ7" s="352"/>
      <c r="HR7" s="352"/>
      <c r="HS7" s="352"/>
      <c r="HT7" s="352"/>
      <c r="HU7" s="352"/>
      <c r="HV7" s="352"/>
      <c r="HW7" s="352"/>
      <c r="HX7" s="352"/>
      <c r="HY7" s="352"/>
      <c r="HZ7" s="352"/>
      <c r="IA7" s="352"/>
      <c r="IB7" s="352"/>
      <c r="IC7" s="352"/>
      <c r="ID7" s="352"/>
      <c r="IE7" s="352"/>
      <c r="IF7" s="352"/>
      <c r="IG7" s="352"/>
      <c r="IH7" s="352"/>
      <c r="II7" s="352"/>
      <c r="IJ7" s="352"/>
      <c r="IK7" s="352"/>
      <c r="IL7" s="352"/>
      <c r="IM7" s="352"/>
      <c r="IN7" s="352"/>
      <c r="IO7" s="352"/>
      <c r="IP7" s="352"/>
    </row>
    <row r="8" s="302" customFormat="1" ht="91" customHeight="1" spans="1:250">
      <c r="A8" s="331">
        <v>2</v>
      </c>
      <c r="B8" s="249" t="s">
        <v>42</v>
      </c>
      <c r="C8" s="332">
        <v>1</v>
      </c>
      <c r="D8" s="249" t="s">
        <v>43</v>
      </c>
      <c r="E8" s="249" t="s">
        <v>44</v>
      </c>
      <c r="F8" s="332">
        <v>2</v>
      </c>
      <c r="G8" s="249" t="s">
        <v>50</v>
      </c>
      <c r="H8" s="249" t="s">
        <v>32</v>
      </c>
      <c r="I8" s="249">
        <v>2</v>
      </c>
      <c r="J8" s="20" t="s">
        <v>33</v>
      </c>
      <c r="K8" s="249">
        <v>35</v>
      </c>
      <c r="L8" s="249" t="s">
        <v>35</v>
      </c>
      <c r="M8" s="249" t="s">
        <v>35</v>
      </c>
      <c r="N8" s="249" t="s">
        <v>35</v>
      </c>
      <c r="O8" s="333" t="s">
        <v>35</v>
      </c>
      <c r="P8" s="249" t="s">
        <v>46</v>
      </c>
      <c r="Q8" s="249" t="s">
        <v>47</v>
      </c>
      <c r="R8" s="249" t="s">
        <v>51</v>
      </c>
      <c r="S8" s="249"/>
      <c r="T8" s="249" t="s">
        <v>38</v>
      </c>
      <c r="U8" s="343">
        <v>0.4</v>
      </c>
      <c r="V8" s="343"/>
      <c r="W8" s="343">
        <v>0.6</v>
      </c>
      <c r="X8" s="344"/>
      <c r="Y8" s="249" t="s">
        <v>49</v>
      </c>
      <c r="Z8" s="352"/>
      <c r="AA8" s="352"/>
      <c r="AB8" s="352"/>
      <c r="AC8" s="352"/>
      <c r="AD8" s="352"/>
      <c r="AE8" s="352"/>
      <c r="AF8" s="352"/>
      <c r="AG8" s="352"/>
      <c r="AH8" s="352"/>
      <c r="AI8" s="352"/>
      <c r="AJ8" s="352"/>
      <c r="AK8" s="352"/>
      <c r="AL8" s="352"/>
      <c r="AM8" s="352"/>
      <c r="AN8" s="352"/>
      <c r="AO8" s="352"/>
      <c r="AP8" s="352"/>
      <c r="AQ8" s="352"/>
      <c r="AR8" s="352"/>
      <c r="AS8" s="352"/>
      <c r="AT8" s="352"/>
      <c r="AU8" s="352"/>
      <c r="AV8" s="352"/>
      <c r="AW8" s="352"/>
      <c r="AX8" s="352"/>
      <c r="AY8" s="352"/>
      <c r="AZ8" s="352"/>
      <c r="BA8" s="352"/>
      <c r="BB8" s="352"/>
      <c r="BC8" s="352"/>
      <c r="BD8" s="352"/>
      <c r="BE8" s="352"/>
      <c r="BF8" s="352"/>
      <c r="BG8" s="352"/>
      <c r="BH8" s="352"/>
      <c r="BI8" s="352"/>
      <c r="BJ8" s="352"/>
      <c r="BK8" s="352"/>
      <c r="BL8" s="352"/>
      <c r="BM8" s="352"/>
      <c r="BN8" s="352"/>
      <c r="BO8" s="352"/>
      <c r="BP8" s="352"/>
      <c r="BQ8" s="352"/>
      <c r="BR8" s="352"/>
      <c r="BS8" s="352"/>
      <c r="BT8" s="352"/>
      <c r="BU8" s="352"/>
      <c r="BV8" s="352"/>
      <c r="BW8" s="352"/>
      <c r="BX8" s="352"/>
      <c r="BY8" s="352"/>
      <c r="BZ8" s="352"/>
      <c r="CA8" s="352"/>
      <c r="CB8" s="352"/>
      <c r="CC8" s="352"/>
      <c r="CD8" s="352"/>
      <c r="CE8" s="352"/>
      <c r="CF8" s="352"/>
      <c r="CG8" s="352"/>
      <c r="CH8" s="352"/>
      <c r="CI8" s="352"/>
      <c r="CJ8" s="352"/>
      <c r="CK8" s="352"/>
      <c r="CL8" s="352"/>
      <c r="CM8" s="352"/>
      <c r="CN8" s="352"/>
      <c r="CO8" s="352"/>
      <c r="CP8" s="352"/>
      <c r="CQ8" s="352"/>
      <c r="CR8" s="352"/>
      <c r="CS8" s="352"/>
      <c r="CT8" s="352"/>
      <c r="CU8" s="352"/>
      <c r="CV8" s="352"/>
      <c r="CW8" s="352"/>
      <c r="CX8" s="352"/>
      <c r="CY8" s="352"/>
      <c r="CZ8" s="352"/>
      <c r="DA8" s="352"/>
      <c r="DB8" s="352"/>
      <c r="DC8" s="352"/>
      <c r="DD8" s="352"/>
      <c r="DE8" s="352"/>
      <c r="DF8" s="352"/>
      <c r="DG8" s="352"/>
      <c r="DH8" s="352"/>
      <c r="DI8" s="352"/>
      <c r="DJ8" s="352"/>
      <c r="DK8" s="352"/>
      <c r="DL8" s="352"/>
      <c r="DM8" s="352"/>
      <c r="DN8" s="352"/>
      <c r="DO8" s="352"/>
      <c r="DP8" s="352"/>
      <c r="DQ8" s="352"/>
      <c r="DR8" s="352"/>
      <c r="DS8" s="352"/>
      <c r="DT8" s="352"/>
      <c r="DU8" s="352"/>
      <c r="DV8" s="352"/>
      <c r="DW8" s="352"/>
      <c r="DX8" s="352"/>
      <c r="DY8" s="352"/>
      <c r="DZ8" s="352"/>
      <c r="EA8" s="352"/>
      <c r="EB8" s="352"/>
      <c r="EC8" s="352"/>
      <c r="ED8" s="352"/>
      <c r="EE8" s="352"/>
      <c r="EF8" s="352"/>
      <c r="EG8" s="352"/>
      <c r="EH8" s="352"/>
      <c r="EI8" s="352"/>
      <c r="EJ8" s="352"/>
      <c r="EK8" s="352"/>
      <c r="EL8" s="352"/>
      <c r="EM8" s="352"/>
      <c r="EN8" s="352"/>
      <c r="EO8" s="352"/>
      <c r="EP8" s="352"/>
      <c r="EQ8" s="352"/>
      <c r="ER8" s="352"/>
      <c r="ES8" s="352"/>
      <c r="ET8" s="352"/>
      <c r="EU8" s="352"/>
      <c r="EV8" s="352"/>
      <c r="EW8" s="352"/>
      <c r="EX8" s="352"/>
      <c r="EY8" s="352"/>
      <c r="EZ8" s="352"/>
      <c r="FA8" s="352"/>
      <c r="FB8" s="352"/>
      <c r="FC8" s="352"/>
      <c r="FD8" s="352"/>
      <c r="FE8" s="352"/>
      <c r="FF8" s="352"/>
      <c r="FG8" s="352"/>
      <c r="FH8" s="352"/>
      <c r="FI8" s="352"/>
      <c r="FJ8" s="352"/>
      <c r="FK8" s="352"/>
      <c r="FL8" s="352"/>
      <c r="FM8" s="352"/>
      <c r="FN8" s="352"/>
      <c r="FO8" s="352"/>
      <c r="FP8" s="352"/>
      <c r="FQ8" s="352"/>
      <c r="FR8" s="352"/>
      <c r="FS8" s="352"/>
      <c r="FT8" s="352"/>
      <c r="FU8" s="352"/>
      <c r="FV8" s="352"/>
      <c r="FW8" s="352"/>
      <c r="FX8" s="352"/>
      <c r="FY8" s="352"/>
      <c r="FZ8" s="352"/>
      <c r="GA8" s="352"/>
      <c r="GB8" s="352"/>
      <c r="GC8" s="352"/>
      <c r="GD8" s="352"/>
      <c r="GE8" s="352"/>
      <c r="GF8" s="352"/>
      <c r="GG8" s="352"/>
      <c r="GH8" s="352"/>
      <c r="GI8" s="352"/>
      <c r="GJ8" s="352"/>
      <c r="GK8" s="352"/>
      <c r="GL8" s="352"/>
      <c r="GM8" s="352"/>
      <c r="GN8" s="352"/>
      <c r="GO8" s="352"/>
      <c r="GP8" s="352"/>
      <c r="GQ8" s="352"/>
      <c r="GR8" s="352"/>
      <c r="GS8" s="352"/>
      <c r="GT8" s="352"/>
      <c r="GU8" s="352"/>
      <c r="GV8" s="352"/>
      <c r="GW8" s="352"/>
      <c r="GX8" s="352"/>
      <c r="GY8" s="352"/>
      <c r="GZ8" s="352"/>
      <c r="HA8" s="352"/>
      <c r="HB8" s="352"/>
      <c r="HC8" s="352"/>
      <c r="HD8" s="352"/>
      <c r="HE8" s="352"/>
      <c r="HF8" s="352"/>
      <c r="HG8" s="352"/>
      <c r="HH8" s="352"/>
      <c r="HI8" s="352"/>
      <c r="HJ8" s="352"/>
      <c r="HK8" s="352"/>
      <c r="HL8" s="352"/>
      <c r="HM8" s="352"/>
      <c r="HN8" s="352"/>
      <c r="HO8" s="352"/>
      <c r="HP8" s="352"/>
      <c r="HQ8" s="352"/>
      <c r="HR8" s="352"/>
      <c r="HS8" s="352"/>
      <c r="HT8" s="352"/>
      <c r="HU8" s="352"/>
      <c r="HV8" s="352"/>
      <c r="HW8" s="352"/>
      <c r="HX8" s="352"/>
      <c r="HY8" s="352"/>
      <c r="HZ8" s="352"/>
      <c r="IA8" s="352"/>
      <c r="IB8" s="352"/>
      <c r="IC8" s="352"/>
      <c r="ID8" s="352"/>
      <c r="IE8" s="352"/>
      <c r="IF8" s="352"/>
      <c r="IG8" s="352"/>
      <c r="IH8" s="352"/>
      <c r="II8" s="352"/>
      <c r="IJ8" s="352"/>
      <c r="IK8" s="352"/>
      <c r="IL8" s="352"/>
      <c r="IM8" s="352"/>
      <c r="IN8" s="352"/>
      <c r="IO8" s="352"/>
      <c r="IP8" s="352"/>
    </row>
    <row r="9" s="302" customFormat="1" ht="76" customHeight="1" spans="1:250">
      <c r="A9" s="331">
        <v>2</v>
      </c>
      <c r="B9" s="249" t="s">
        <v>42</v>
      </c>
      <c r="C9" s="332">
        <v>1</v>
      </c>
      <c r="D9" s="249" t="s">
        <v>43</v>
      </c>
      <c r="E9" s="249" t="s">
        <v>44</v>
      </c>
      <c r="F9" s="332">
        <v>3</v>
      </c>
      <c r="G9" s="249" t="s">
        <v>52</v>
      </c>
      <c r="H9" s="249" t="s">
        <v>32</v>
      </c>
      <c r="I9" s="249">
        <v>1</v>
      </c>
      <c r="J9" s="20" t="s">
        <v>33</v>
      </c>
      <c r="K9" s="249">
        <v>35</v>
      </c>
      <c r="L9" s="249" t="s">
        <v>35</v>
      </c>
      <c r="M9" s="249" t="s">
        <v>35</v>
      </c>
      <c r="N9" s="249" t="s">
        <v>35</v>
      </c>
      <c r="O9" s="333" t="s">
        <v>35</v>
      </c>
      <c r="P9" s="249" t="s">
        <v>46</v>
      </c>
      <c r="Q9" s="249" t="s">
        <v>47</v>
      </c>
      <c r="R9" s="249" t="s">
        <v>53</v>
      </c>
      <c r="S9" s="156"/>
      <c r="T9" s="20" t="s">
        <v>38</v>
      </c>
      <c r="U9" s="343">
        <v>0.4</v>
      </c>
      <c r="V9" s="343"/>
      <c r="W9" s="343">
        <v>0.6</v>
      </c>
      <c r="X9" s="20"/>
      <c r="Y9" s="249" t="s">
        <v>49</v>
      </c>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c r="BY9" s="352"/>
      <c r="BZ9" s="352"/>
      <c r="CA9" s="352"/>
      <c r="CB9" s="352"/>
      <c r="CC9" s="352"/>
      <c r="CD9" s="352"/>
      <c r="CE9" s="352"/>
      <c r="CF9" s="352"/>
      <c r="CG9" s="352"/>
      <c r="CH9" s="352"/>
      <c r="CI9" s="352"/>
      <c r="CJ9" s="352"/>
      <c r="CK9" s="352"/>
      <c r="CL9" s="352"/>
      <c r="CM9" s="352"/>
      <c r="CN9" s="352"/>
      <c r="CO9" s="352"/>
      <c r="CP9" s="352"/>
      <c r="CQ9" s="352"/>
      <c r="CR9" s="352"/>
      <c r="CS9" s="352"/>
      <c r="CT9" s="352"/>
      <c r="CU9" s="352"/>
      <c r="CV9" s="352"/>
      <c r="CW9" s="352"/>
      <c r="CX9" s="352"/>
      <c r="CY9" s="352"/>
      <c r="CZ9" s="352"/>
      <c r="DA9" s="352"/>
      <c r="DB9" s="352"/>
      <c r="DC9" s="352"/>
      <c r="DD9" s="352"/>
      <c r="DE9" s="352"/>
      <c r="DF9" s="352"/>
      <c r="DG9" s="352"/>
      <c r="DH9" s="352"/>
      <c r="DI9" s="352"/>
      <c r="DJ9" s="352"/>
      <c r="DK9" s="352"/>
      <c r="DL9" s="352"/>
      <c r="DM9" s="352"/>
      <c r="DN9" s="352"/>
      <c r="DO9" s="352"/>
      <c r="DP9" s="352"/>
      <c r="DQ9" s="352"/>
      <c r="DR9" s="352"/>
      <c r="DS9" s="352"/>
      <c r="DT9" s="352"/>
      <c r="DU9" s="352"/>
      <c r="DV9" s="352"/>
      <c r="DW9" s="352"/>
      <c r="DX9" s="352"/>
      <c r="DY9" s="352"/>
      <c r="DZ9" s="352"/>
      <c r="EA9" s="352"/>
      <c r="EB9" s="352"/>
      <c r="EC9" s="352"/>
      <c r="ED9" s="352"/>
      <c r="EE9" s="352"/>
      <c r="EF9" s="352"/>
      <c r="EG9" s="352"/>
      <c r="EH9" s="352"/>
      <c r="EI9" s="352"/>
      <c r="EJ9" s="352"/>
      <c r="EK9" s="352"/>
      <c r="EL9" s="352"/>
      <c r="EM9" s="352"/>
      <c r="EN9" s="352"/>
      <c r="EO9" s="352"/>
      <c r="EP9" s="352"/>
      <c r="EQ9" s="352"/>
      <c r="ER9" s="352"/>
      <c r="ES9" s="352"/>
      <c r="ET9" s="352"/>
      <c r="EU9" s="352"/>
      <c r="EV9" s="352"/>
      <c r="EW9" s="352"/>
      <c r="EX9" s="352"/>
      <c r="EY9" s="352"/>
      <c r="EZ9" s="352"/>
      <c r="FA9" s="352"/>
      <c r="FB9" s="352"/>
      <c r="FC9" s="352"/>
      <c r="FD9" s="352"/>
      <c r="FE9" s="352"/>
      <c r="FF9" s="352"/>
      <c r="FG9" s="352"/>
      <c r="FH9" s="352"/>
      <c r="FI9" s="352"/>
      <c r="FJ9" s="352"/>
      <c r="FK9" s="352"/>
      <c r="FL9" s="352"/>
      <c r="FM9" s="352"/>
      <c r="FN9" s="352"/>
      <c r="FO9" s="352"/>
      <c r="FP9" s="352"/>
      <c r="FQ9" s="352"/>
      <c r="FR9" s="352"/>
      <c r="FS9" s="352"/>
      <c r="FT9" s="352"/>
      <c r="FU9" s="352"/>
      <c r="FV9" s="352"/>
      <c r="FW9" s="352"/>
      <c r="FX9" s="352"/>
      <c r="FY9" s="352"/>
      <c r="FZ9" s="352"/>
      <c r="GA9" s="352"/>
      <c r="GB9" s="352"/>
      <c r="GC9" s="352"/>
      <c r="GD9" s="352"/>
      <c r="GE9" s="352"/>
      <c r="GF9" s="352"/>
      <c r="GG9" s="352"/>
      <c r="GH9" s="352"/>
      <c r="GI9" s="352"/>
      <c r="GJ9" s="352"/>
      <c r="GK9" s="352"/>
      <c r="GL9" s="352"/>
      <c r="GM9" s="352"/>
      <c r="GN9" s="352"/>
      <c r="GO9" s="352"/>
      <c r="GP9" s="352"/>
      <c r="GQ9" s="352"/>
      <c r="GR9" s="352"/>
      <c r="GS9" s="352"/>
      <c r="GT9" s="352"/>
      <c r="GU9" s="352"/>
      <c r="GV9" s="352"/>
      <c r="GW9" s="352"/>
      <c r="GX9" s="352"/>
      <c r="GY9" s="352"/>
      <c r="GZ9" s="352"/>
      <c r="HA9" s="352"/>
      <c r="HB9" s="352"/>
      <c r="HC9" s="352"/>
      <c r="HD9" s="352"/>
      <c r="HE9" s="352"/>
      <c r="HF9" s="352"/>
      <c r="HG9" s="352"/>
      <c r="HH9" s="352"/>
      <c r="HI9" s="352"/>
      <c r="HJ9" s="352"/>
      <c r="HK9" s="352"/>
      <c r="HL9" s="352"/>
      <c r="HM9" s="352"/>
      <c r="HN9" s="352"/>
      <c r="HO9" s="352"/>
      <c r="HP9" s="352"/>
      <c r="HQ9" s="352"/>
      <c r="HR9" s="352"/>
      <c r="HS9" s="352"/>
      <c r="HT9" s="352"/>
      <c r="HU9" s="352"/>
      <c r="HV9" s="352"/>
      <c r="HW9" s="352"/>
      <c r="HX9" s="352"/>
      <c r="HY9" s="352"/>
      <c r="HZ9" s="352"/>
      <c r="IA9" s="352"/>
      <c r="IB9" s="352"/>
      <c r="IC9" s="352"/>
      <c r="ID9" s="352"/>
      <c r="IE9" s="352"/>
      <c r="IF9" s="352"/>
      <c r="IG9" s="352"/>
      <c r="IH9" s="352"/>
      <c r="II9" s="352"/>
      <c r="IJ9" s="352"/>
      <c r="IK9" s="352"/>
      <c r="IL9" s="352"/>
      <c r="IM9" s="352"/>
      <c r="IN9" s="352"/>
      <c r="IO9" s="352"/>
      <c r="IP9" s="352"/>
    </row>
    <row r="10" s="303" customFormat="1" ht="82" customHeight="1" spans="1:25">
      <c r="A10" s="139">
        <v>2</v>
      </c>
      <c r="B10" s="20" t="s">
        <v>54</v>
      </c>
      <c r="C10" s="334">
        <v>2</v>
      </c>
      <c r="D10" s="335" t="s">
        <v>55</v>
      </c>
      <c r="E10" s="335" t="s">
        <v>56</v>
      </c>
      <c r="F10" s="336">
        <f>COUNTIFS(D$3:D10,D10,A$3:A10,A10)</f>
        <v>1</v>
      </c>
      <c r="G10" s="337" t="s">
        <v>57</v>
      </c>
      <c r="H10" s="335" t="s">
        <v>32</v>
      </c>
      <c r="I10" s="335">
        <v>5</v>
      </c>
      <c r="J10" s="20" t="s">
        <v>33</v>
      </c>
      <c r="K10" s="335">
        <v>35</v>
      </c>
      <c r="L10" s="335" t="s">
        <v>35</v>
      </c>
      <c r="M10" s="335" t="s">
        <v>35</v>
      </c>
      <c r="N10" s="335" t="s">
        <v>35</v>
      </c>
      <c r="O10" s="335" t="s">
        <v>35</v>
      </c>
      <c r="P10" s="335" t="s">
        <v>46</v>
      </c>
      <c r="Q10" s="335" t="s">
        <v>47</v>
      </c>
      <c r="R10" s="249" t="s">
        <v>58</v>
      </c>
      <c r="S10" s="335"/>
      <c r="T10" s="20" t="s">
        <v>38</v>
      </c>
      <c r="U10" s="341">
        <v>1</v>
      </c>
      <c r="V10" s="335"/>
      <c r="W10" s="335"/>
      <c r="X10" s="249"/>
      <c r="Y10" s="249" t="s">
        <v>59</v>
      </c>
    </row>
    <row r="11" s="303" customFormat="1" ht="88" customHeight="1" spans="1:25">
      <c r="A11" s="139">
        <v>3</v>
      </c>
      <c r="B11" s="335" t="s">
        <v>60</v>
      </c>
      <c r="C11" s="334">
        <v>1</v>
      </c>
      <c r="D11" s="335" t="s">
        <v>61</v>
      </c>
      <c r="E11" s="335" t="s">
        <v>30</v>
      </c>
      <c r="F11" s="336">
        <v>1</v>
      </c>
      <c r="G11" s="337" t="s">
        <v>62</v>
      </c>
      <c r="H11" s="335" t="s">
        <v>32</v>
      </c>
      <c r="I11" s="335">
        <v>1</v>
      </c>
      <c r="J11" s="20" t="s">
        <v>33</v>
      </c>
      <c r="K11" s="335">
        <v>35</v>
      </c>
      <c r="L11" s="335" t="s">
        <v>35</v>
      </c>
      <c r="M11" s="335" t="s">
        <v>35</v>
      </c>
      <c r="N11" s="335" t="s">
        <v>35</v>
      </c>
      <c r="O11" s="335" t="s">
        <v>35</v>
      </c>
      <c r="P11" s="335" t="s">
        <v>46</v>
      </c>
      <c r="Q11" s="335" t="s">
        <v>47</v>
      </c>
      <c r="R11" s="335" t="s">
        <v>63</v>
      </c>
      <c r="S11" s="335" t="s">
        <v>64</v>
      </c>
      <c r="T11" s="335" t="s">
        <v>38</v>
      </c>
      <c r="U11" s="341">
        <v>0.4</v>
      </c>
      <c r="V11" s="335"/>
      <c r="W11" s="341">
        <v>0.6</v>
      </c>
      <c r="X11" s="335" t="s">
        <v>65</v>
      </c>
      <c r="Y11" s="337" t="s">
        <v>66</v>
      </c>
    </row>
    <row r="12" s="303" customFormat="1" ht="156" customHeight="1" spans="1:25">
      <c r="A12" s="139">
        <v>3</v>
      </c>
      <c r="B12" s="335" t="s">
        <v>60</v>
      </c>
      <c r="C12" s="334">
        <v>1</v>
      </c>
      <c r="D12" s="335" t="s">
        <v>61</v>
      </c>
      <c r="E12" s="335" t="s">
        <v>30</v>
      </c>
      <c r="F12" s="336">
        <v>2</v>
      </c>
      <c r="G12" s="337" t="s">
        <v>67</v>
      </c>
      <c r="H12" s="335" t="s">
        <v>32</v>
      </c>
      <c r="I12" s="335">
        <v>1</v>
      </c>
      <c r="J12" s="20" t="s">
        <v>33</v>
      </c>
      <c r="K12" s="335">
        <v>35</v>
      </c>
      <c r="L12" s="335" t="s">
        <v>35</v>
      </c>
      <c r="M12" s="335" t="s">
        <v>35</v>
      </c>
      <c r="N12" s="335" t="s">
        <v>35</v>
      </c>
      <c r="O12" s="335" t="s">
        <v>35</v>
      </c>
      <c r="P12" s="335" t="s">
        <v>46</v>
      </c>
      <c r="Q12" s="335" t="s">
        <v>47</v>
      </c>
      <c r="R12" s="335" t="s">
        <v>68</v>
      </c>
      <c r="S12" s="335" t="s">
        <v>69</v>
      </c>
      <c r="T12" s="335" t="s">
        <v>38</v>
      </c>
      <c r="U12" s="341">
        <v>0.4</v>
      </c>
      <c r="V12" s="335"/>
      <c r="W12" s="341">
        <v>0.6</v>
      </c>
      <c r="X12" s="335" t="s">
        <v>70</v>
      </c>
      <c r="Y12" s="337" t="s">
        <v>66</v>
      </c>
    </row>
    <row r="13" s="303" customFormat="1" ht="138" customHeight="1" spans="1:25">
      <c r="A13" s="139">
        <v>4</v>
      </c>
      <c r="B13" s="335" t="s">
        <v>71</v>
      </c>
      <c r="C13" s="334">
        <v>1</v>
      </c>
      <c r="D13" s="335" t="s">
        <v>72</v>
      </c>
      <c r="E13" s="335" t="s">
        <v>30</v>
      </c>
      <c r="F13" s="336">
        <v>1</v>
      </c>
      <c r="G13" s="337" t="s">
        <v>73</v>
      </c>
      <c r="H13" s="335" t="s">
        <v>32</v>
      </c>
      <c r="I13" s="335">
        <v>1</v>
      </c>
      <c r="J13" s="20" t="s">
        <v>33</v>
      </c>
      <c r="K13" s="335">
        <v>35</v>
      </c>
      <c r="L13" s="335" t="s">
        <v>35</v>
      </c>
      <c r="M13" s="335" t="s">
        <v>35</v>
      </c>
      <c r="N13" s="335" t="s">
        <v>35</v>
      </c>
      <c r="O13" s="335" t="s">
        <v>35</v>
      </c>
      <c r="P13" s="335" t="s">
        <v>46</v>
      </c>
      <c r="Q13" s="335" t="s">
        <v>47</v>
      </c>
      <c r="R13" s="335" t="s">
        <v>74</v>
      </c>
      <c r="S13" s="345" t="s">
        <v>75</v>
      </c>
      <c r="T13" s="335" t="s">
        <v>76</v>
      </c>
      <c r="U13" s="341">
        <v>1</v>
      </c>
      <c r="V13" s="335"/>
      <c r="W13" s="335"/>
      <c r="X13" s="39"/>
      <c r="Y13" s="337" t="s">
        <v>77</v>
      </c>
    </row>
    <row r="14" s="303" customFormat="1" ht="62" customHeight="1" spans="1:25">
      <c r="A14" s="139">
        <v>4</v>
      </c>
      <c r="B14" s="337" t="s">
        <v>71</v>
      </c>
      <c r="C14" s="334">
        <v>2</v>
      </c>
      <c r="D14" s="337" t="s">
        <v>78</v>
      </c>
      <c r="E14" s="335" t="s">
        <v>30</v>
      </c>
      <c r="F14" s="336">
        <v>1</v>
      </c>
      <c r="G14" s="337" t="s">
        <v>79</v>
      </c>
      <c r="H14" s="335" t="s">
        <v>32</v>
      </c>
      <c r="I14" s="335">
        <v>1</v>
      </c>
      <c r="J14" s="20" t="s">
        <v>33</v>
      </c>
      <c r="K14" s="335">
        <v>35</v>
      </c>
      <c r="L14" s="335" t="s">
        <v>35</v>
      </c>
      <c r="M14" s="335" t="s">
        <v>35</v>
      </c>
      <c r="N14" s="335" t="s">
        <v>35</v>
      </c>
      <c r="O14" s="335" t="s">
        <v>35</v>
      </c>
      <c r="P14" s="335" t="s">
        <v>46</v>
      </c>
      <c r="Q14" s="335" t="s">
        <v>47</v>
      </c>
      <c r="R14" s="335" t="s">
        <v>80</v>
      </c>
      <c r="S14" s="335"/>
      <c r="T14" s="335" t="s">
        <v>38</v>
      </c>
      <c r="U14" s="341">
        <v>1</v>
      </c>
      <c r="V14" s="335"/>
      <c r="W14" s="335"/>
      <c r="X14" s="15"/>
      <c r="Y14" s="337" t="s">
        <v>81</v>
      </c>
    </row>
    <row r="15" s="304" customFormat="1" ht="96" customHeight="1" spans="1:25">
      <c r="A15" s="139">
        <v>5</v>
      </c>
      <c r="B15" s="335" t="s">
        <v>82</v>
      </c>
      <c r="C15" s="334">
        <f>IF(A15=A10,(IF(D15=D10,C10,C10+1)),1)</f>
        <v>1</v>
      </c>
      <c r="D15" s="335" t="s">
        <v>83</v>
      </c>
      <c r="E15" s="335" t="s">
        <v>30</v>
      </c>
      <c r="F15" s="336">
        <f>COUNTIFS(D$3:D15,D15,A$3:A15,A15)</f>
        <v>1</v>
      </c>
      <c r="G15" s="337" t="s">
        <v>84</v>
      </c>
      <c r="H15" s="335" t="s">
        <v>32</v>
      </c>
      <c r="I15" s="335">
        <v>1</v>
      </c>
      <c r="J15" s="20" t="s">
        <v>33</v>
      </c>
      <c r="K15" s="340">
        <v>35</v>
      </c>
      <c r="L15" s="249" t="s">
        <v>35</v>
      </c>
      <c r="M15" s="249" t="s">
        <v>35</v>
      </c>
      <c r="N15" s="249" t="s">
        <v>35</v>
      </c>
      <c r="O15" s="249" t="s">
        <v>35</v>
      </c>
      <c r="P15" s="249" t="s">
        <v>36</v>
      </c>
      <c r="Q15" s="249" t="s">
        <v>37</v>
      </c>
      <c r="R15" s="249" t="s">
        <v>85</v>
      </c>
      <c r="S15" s="249" t="s">
        <v>86</v>
      </c>
      <c r="T15" s="249" t="s">
        <v>38</v>
      </c>
      <c r="U15" s="341">
        <v>1</v>
      </c>
      <c r="V15" s="335"/>
      <c r="W15" s="335"/>
      <c r="X15" s="249"/>
      <c r="Y15" s="249" t="s">
        <v>87</v>
      </c>
    </row>
    <row r="16" s="304" customFormat="1" ht="111" customHeight="1" spans="1:25">
      <c r="A16" s="139">
        <v>5</v>
      </c>
      <c r="B16" s="335" t="s">
        <v>82</v>
      </c>
      <c r="C16" s="334">
        <f t="shared" ref="C16:C79" si="0">IF(A16=A15,(IF(D16=D15,C15,C15+1)),1)</f>
        <v>1</v>
      </c>
      <c r="D16" s="335" t="s">
        <v>83</v>
      </c>
      <c r="E16" s="335" t="s">
        <v>30</v>
      </c>
      <c r="F16" s="336">
        <f>COUNTIFS(D$3:D16,D16,A$3:A16,A16)</f>
        <v>2</v>
      </c>
      <c r="G16" s="335" t="s">
        <v>88</v>
      </c>
      <c r="H16" s="335" t="s">
        <v>32</v>
      </c>
      <c r="I16" s="335">
        <v>1</v>
      </c>
      <c r="J16" s="20" t="s">
        <v>33</v>
      </c>
      <c r="K16" s="335">
        <v>35</v>
      </c>
      <c r="L16" s="249" t="s">
        <v>35</v>
      </c>
      <c r="M16" s="249" t="s">
        <v>35</v>
      </c>
      <c r="N16" s="249" t="s">
        <v>35</v>
      </c>
      <c r="O16" s="249" t="s">
        <v>35</v>
      </c>
      <c r="P16" s="249" t="s">
        <v>36</v>
      </c>
      <c r="Q16" s="249" t="s">
        <v>37</v>
      </c>
      <c r="R16" s="249" t="s">
        <v>85</v>
      </c>
      <c r="S16" s="249" t="s">
        <v>89</v>
      </c>
      <c r="T16" s="249" t="s">
        <v>38</v>
      </c>
      <c r="U16" s="341">
        <v>1</v>
      </c>
      <c r="V16" s="335"/>
      <c r="W16" s="335"/>
      <c r="X16" s="249"/>
      <c r="Y16" s="249" t="s">
        <v>87</v>
      </c>
    </row>
    <row r="17" s="305" customFormat="1" ht="110" customHeight="1" spans="1:25">
      <c r="A17" s="139">
        <f t="shared" ref="A17:A80" si="1">IF(B17=B16,A16,A16+1)</f>
        <v>5</v>
      </c>
      <c r="B17" s="335" t="s">
        <v>82</v>
      </c>
      <c r="C17" s="334">
        <f t="shared" si="0"/>
        <v>2</v>
      </c>
      <c r="D17" s="335" t="s">
        <v>90</v>
      </c>
      <c r="E17" s="335" t="s">
        <v>30</v>
      </c>
      <c r="F17" s="336">
        <f>COUNTIFS(D$3:D17,D17,A$3:A17,A17)</f>
        <v>1</v>
      </c>
      <c r="G17" s="335" t="s">
        <v>91</v>
      </c>
      <c r="H17" s="335" t="s">
        <v>32</v>
      </c>
      <c r="I17" s="335">
        <v>1</v>
      </c>
      <c r="J17" s="20" t="s">
        <v>33</v>
      </c>
      <c r="K17" s="335">
        <v>35</v>
      </c>
      <c r="L17" s="249" t="s">
        <v>35</v>
      </c>
      <c r="M17" s="249" t="s">
        <v>35</v>
      </c>
      <c r="N17" s="249" t="s">
        <v>35</v>
      </c>
      <c r="O17" s="249" t="s">
        <v>35</v>
      </c>
      <c r="P17" s="249" t="s">
        <v>36</v>
      </c>
      <c r="Q17" s="249" t="s">
        <v>37</v>
      </c>
      <c r="R17" s="249" t="s">
        <v>92</v>
      </c>
      <c r="S17" s="249" t="s">
        <v>93</v>
      </c>
      <c r="T17" s="249" t="s">
        <v>76</v>
      </c>
      <c r="U17" s="341">
        <v>0.5</v>
      </c>
      <c r="V17" s="341"/>
      <c r="W17" s="341">
        <v>0.5</v>
      </c>
      <c r="X17" s="249"/>
      <c r="Y17" s="249" t="s">
        <v>94</v>
      </c>
    </row>
    <row r="18" s="305" customFormat="1" ht="57" customHeight="1" spans="1:25">
      <c r="A18" s="139">
        <f t="shared" si="1"/>
        <v>5</v>
      </c>
      <c r="B18" s="335" t="s">
        <v>82</v>
      </c>
      <c r="C18" s="334">
        <f t="shared" si="0"/>
        <v>3</v>
      </c>
      <c r="D18" s="335" t="s">
        <v>95</v>
      </c>
      <c r="E18" s="335" t="s">
        <v>30</v>
      </c>
      <c r="F18" s="336">
        <f>COUNTIFS(D$3:D18,D18,A$3:A18,A18)</f>
        <v>1</v>
      </c>
      <c r="G18" s="335" t="s">
        <v>96</v>
      </c>
      <c r="H18" s="335" t="s">
        <v>32</v>
      </c>
      <c r="I18" s="335">
        <v>1</v>
      </c>
      <c r="J18" s="20" t="s">
        <v>33</v>
      </c>
      <c r="K18" s="335">
        <v>35</v>
      </c>
      <c r="L18" s="249" t="s">
        <v>35</v>
      </c>
      <c r="M18" s="249" t="s">
        <v>35</v>
      </c>
      <c r="N18" s="249" t="s">
        <v>35</v>
      </c>
      <c r="O18" s="249" t="s">
        <v>35</v>
      </c>
      <c r="P18" s="249" t="s">
        <v>46</v>
      </c>
      <c r="Q18" s="249" t="s">
        <v>47</v>
      </c>
      <c r="R18" s="249" t="s">
        <v>97</v>
      </c>
      <c r="S18" s="249"/>
      <c r="T18" s="249" t="s">
        <v>38</v>
      </c>
      <c r="U18" s="341">
        <v>1</v>
      </c>
      <c r="V18" s="335"/>
      <c r="W18" s="335"/>
      <c r="X18" s="249"/>
      <c r="Y18" s="249" t="s">
        <v>98</v>
      </c>
    </row>
    <row r="19" s="305" customFormat="1" ht="47" customHeight="1" spans="1:25">
      <c r="A19" s="139">
        <f t="shared" si="1"/>
        <v>5</v>
      </c>
      <c r="B19" s="335" t="s">
        <v>82</v>
      </c>
      <c r="C19" s="334">
        <f t="shared" si="0"/>
        <v>3</v>
      </c>
      <c r="D19" s="335" t="s">
        <v>95</v>
      </c>
      <c r="E19" s="335" t="s">
        <v>30</v>
      </c>
      <c r="F19" s="336">
        <f>COUNTIFS(D$3:D19,D19,A$3:A19,A19)</f>
        <v>2</v>
      </c>
      <c r="G19" s="335" t="s">
        <v>99</v>
      </c>
      <c r="H19" s="335" t="s">
        <v>32</v>
      </c>
      <c r="I19" s="335">
        <v>1</v>
      </c>
      <c r="J19" s="20" t="s">
        <v>33</v>
      </c>
      <c r="K19" s="335">
        <v>35</v>
      </c>
      <c r="L19" s="249" t="s">
        <v>35</v>
      </c>
      <c r="M19" s="249" t="s">
        <v>35</v>
      </c>
      <c r="N19" s="249" t="s">
        <v>35</v>
      </c>
      <c r="O19" s="249" t="s">
        <v>35</v>
      </c>
      <c r="P19" s="249" t="s">
        <v>36</v>
      </c>
      <c r="Q19" s="249" t="s">
        <v>37</v>
      </c>
      <c r="R19" s="249" t="s">
        <v>100</v>
      </c>
      <c r="S19" s="249"/>
      <c r="T19" s="249" t="s">
        <v>38</v>
      </c>
      <c r="U19" s="341">
        <v>1</v>
      </c>
      <c r="V19" s="335"/>
      <c r="W19" s="335"/>
      <c r="X19" s="249"/>
      <c r="Y19" s="249" t="s">
        <v>98</v>
      </c>
    </row>
    <row r="20" s="304" customFormat="1" ht="58" customHeight="1" spans="1:25">
      <c r="A20" s="139">
        <f t="shared" si="1"/>
        <v>5</v>
      </c>
      <c r="B20" s="335" t="s">
        <v>82</v>
      </c>
      <c r="C20" s="334">
        <f t="shared" si="0"/>
        <v>4</v>
      </c>
      <c r="D20" s="335" t="s">
        <v>101</v>
      </c>
      <c r="E20" s="335" t="s">
        <v>30</v>
      </c>
      <c r="F20" s="336">
        <f>COUNTIFS(D$3:D20,D20,A$3:A20,A20)</f>
        <v>1</v>
      </c>
      <c r="G20" s="335" t="s">
        <v>102</v>
      </c>
      <c r="H20" s="335" t="s">
        <v>32</v>
      </c>
      <c r="I20" s="335">
        <v>1</v>
      </c>
      <c r="J20" s="20" t="s">
        <v>33</v>
      </c>
      <c r="K20" s="335">
        <v>35</v>
      </c>
      <c r="L20" s="249" t="s">
        <v>35</v>
      </c>
      <c r="M20" s="249" t="s">
        <v>35</v>
      </c>
      <c r="N20" s="249" t="s">
        <v>35</v>
      </c>
      <c r="O20" s="249" t="s">
        <v>35</v>
      </c>
      <c r="P20" s="249" t="s">
        <v>36</v>
      </c>
      <c r="Q20" s="249" t="s">
        <v>37</v>
      </c>
      <c r="R20" s="249" t="s">
        <v>103</v>
      </c>
      <c r="S20" s="249"/>
      <c r="T20" s="249" t="s">
        <v>38</v>
      </c>
      <c r="U20" s="341">
        <v>1</v>
      </c>
      <c r="V20" s="335"/>
      <c r="W20" s="335"/>
      <c r="X20" s="249"/>
      <c r="Y20" s="249" t="s">
        <v>104</v>
      </c>
    </row>
    <row r="21" s="304" customFormat="1" ht="92" customHeight="1" spans="1:25">
      <c r="A21" s="139">
        <f t="shared" si="1"/>
        <v>6</v>
      </c>
      <c r="B21" s="335" t="s">
        <v>105</v>
      </c>
      <c r="C21" s="334">
        <f t="shared" si="0"/>
        <v>1</v>
      </c>
      <c r="D21" s="335" t="s">
        <v>106</v>
      </c>
      <c r="E21" s="335" t="s">
        <v>30</v>
      </c>
      <c r="F21" s="336">
        <f>COUNTIFS(D$3:D21,D21,A$3:A21,A21)</f>
        <v>1</v>
      </c>
      <c r="G21" s="335" t="s">
        <v>107</v>
      </c>
      <c r="H21" s="335" t="s">
        <v>32</v>
      </c>
      <c r="I21" s="335">
        <v>1</v>
      </c>
      <c r="J21" s="20" t="s">
        <v>33</v>
      </c>
      <c r="K21" s="335">
        <v>35</v>
      </c>
      <c r="L21" s="249" t="s">
        <v>35</v>
      </c>
      <c r="M21" s="249" t="s">
        <v>35</v>
      </c>
      <c r="N21" s="249" t="s">
        <v>35</v>
      </c>
      <c r="O21" s="249" t="s">
        <v>35</v>
      </c>
      <c r="P21" s="249" t="s">
        <v>46</v>
      </c>
      <c r="Q21" s="249" t="s">
        <v>47</v>
      </c>
      <c r="R21" s="249" t="s">
        <v>108</v>
      </c>
      <c r="S21" s="249"/>
      <c r="T21" s="249" t="s">
        <v>38</v>
      </c>
      <c r="U21" s="341">
        <v>1</v>
      </c>
      <c r="V21" s="335"/>
      <c r="W21" s="335"/>
      <c r="X21" s="249"/>
      <c r="Y21" s="249" t="s">
        <v>109</v>
      </c>
    </row>
    <row r="22" s="304" customFormat="1" ht="96" customHeight="1" spans="1:25">
      <c r="A22" s="139">
        <f t="shared" si="1"/>
        <v>6</v>
      </c>
      <c r="B22" s="335" t="s">
        <v>105</v>
      </c>
      <c r="C22" s="334">
        <f t="shared" si="0"/>
        <v>1</v>
      </c>
      <c r="D22" s="335" t="s">
        <v>106</v>
      </c>
      <c r="E22" s="335" t="s">
        <v>30</v>
      </c>
      <c r="F22" s="336">
        <f>COUNTIFS(D$3:D22,D22,A$3:A22,A22)</f>
        <v>2</v>
      </c>
      <c r="G22" s="335" t="s">
        <v>99</v>
      </c>
      <c r="H22" s="335" t="s">
        <v>32</v>
      </c>
      <c r="I22" s="335">
        <v>1</v>
      </c>
      <c r="J22" s="20" t="s">
        <v>33</v>
      </c>
      <c r="K22" s="335">
        <v>35</v>
      </c>
      <c r="L22" s="249" t="s">
        <v>35</v>
      </c>
      <c r="M22" s="249" t="s">
        <v>35</v>
      </c>
      <c r="N22" s="249" t="s">
        <v>35</v>
      </c>
      <c r="O22" s="249" t="s">
        <v>35</v>
      </c>
      <c r="P22" s="249" t="s">
        <v>46</v>
      </c>
      <c r="Q22" s="249" t="s">
        <v>47</v>
      </c>
      <c r="R22" s="249" t="s">
        <v>110</v>
      </c>
      <c r="S22" s="249"/>
      <c r="T22" s="249" t="s">
        <v>38</v>
      </c>
      <c r="U22" s="341">
        <v>1</v>
      </c>
      <c r="V22" s="335"/>
      <c r="W22" s="335"/>
      <c r="X22" s="249"/>
      <c r="Y22" s="249" t="s">
        <v>109</v>
      </c>
    </row>
    <row r="23" s="304" customFormat="1" ht="55" customHeight="1" spans="1:25">
      <c r="A23" s="139">
        <f t="shared" si="1"/>
        <v>6</v>
      </c>
      <c r="B23" s="335" t="s">
        <v>105</v>
      </c>
      <c r="C23" s="334">
        <f t="shared" si="0"/>
        <v>2</v>
      </c>
      <c r="D23" s="335" t="s">
        <v>111</v>
      </c>
      <c r="E23" s="335" t="s">
        <v>30</v>
      </c>
      <c r="F23" s="336">
        <f>COUNTIFS(D$3:D23,D23,A$3:A23,A23)</f>
        <v>1</v>
      </c>
      <c r="G23" s="335" t="s">
        <v>112</v>
      </c>
      <c r="H23" s="335" t="s">
        <v>32</v>
      </c>
      <c r="I23" s="335">
        <v>1</v>
      </c>
      <c r="J23" s="20" t="s">
        <v>33</v>
      </c>
      <c r="K23" s="335">
        <v>35</v>
      </c>
      <c r="L23" s="249" t="s">
        <v>35</v>
      </c>
      <c r="M23" s="249" t="s">
        <v>35</v>
      </c>
      <c r="N23" s="249" t="s">
        <v>35</v>
      </c>
      <c r="O23" s="249" t="s">
        <v>35</v>
      </c>
      <c r="P23" s="249" t="s">
        <v>46</v>
      </c>
      <c r="Q23" s="249" t="s">
        <v>47</v>
      </c>
      <c r="R23" s="249" t="s">
        <v>103</v>
      </c>
      <c r="S23" s="249"/>
      <c r="T23" s="249" t="s">
        <v>38</v>
      </c>
      <c r="U23" s="341">
        <v>1</v>
      </c>
      <c r="V23" s="335"/>
      <c r="W23" s="335"/>
      <c r="X23" s="249"/>
      <c r="Y23" s="249" t="s">
        <v>113</v>
      </c>
    </row>
    <row r="24" s="304" customFormat="1" ht="90" customHeight="1" spans="1:25">
      <c r="A24" s="139">
        <f t="shared" si="1"/>
        <v>6</v>
      </c>
      <c r="B24" s="335" t="s">
        <v>105</v>
      </c>
      <c r="C24" s="334">
        <f t="shared" si="0"/>
        <v>3</v>
      </c>
      <c r="D24" s="335" t="s">
        <v>114</v>
      </c>
      <c r="E24" s="335" t="s">
        <v>30</v>
      </c>
      <c r="F24" s="336">
        <f>COUNTIFS(D$3:D24,D24,A$3:A24,A24)</f>
        <v>1</v>
      </c>
      <c r="G24" s="335" t="s">
        <v>115</v>
      </c>
      <c r="H24" s="335" t="s">
        <v>32</v>
      </c>
      <c r="I24" s="335">
        <v>2</v>
      </c>
      <c r="J24" s="20" t="s">
        <v>33</v>
      </c>
      <c r="K24" s="335">
        <v>35</v>
      </c>
      <c r="L24" s="249" t="s">
        <v>35</v>
      </c>
      <c r="M24" s="249" t="s">
        <v>35</v>
      </c>
      <c r="N24" s="249" t="s">
        <v>35</v>
      </c>
      <c r="O24" s="249" t="s">
        <v>35</v>
      </c>
      <c r="P24" s="249" t="s">
        <v>46</v>
      </c>
      <c r="Q24" s="249" t="s">
        <v>47</v>
      </c>
      <c r="R24" s="249" t="s">
        <v>116</v>
      </c>
      <c r="S24" s="249"/>
      <c r="T24" s="249" t="s">
        <v>38</v>
      </c>
      <c r="U24" s="341">
        <v>1</v>
      </c>
      <c r="V24" s="335"/>
      <c r="W24" s="335"/>
      <c r="X24" s="249"/>
      <c r="Y24" s="249" t="s">
        <v>117</v>
      </c>
    </row>
    <row r="25" s="304" customFormat="1" ht="65" customHeight="1" spans="1:25">
      <c r="A25" s="139">
        <f t="shared" si="1"/>
        <v>7</v>
      </c>
      <c r="B25" s="335" t="s">
        <v>118</v>
      </c>
      <c r="C25" s="334">
        <f t="shared" si="0"/>
        <v>1</v>
      </c>
      <c r="D25" s="335" t="s">
        <v>119</v>
      </c>
      <c r="E25" s="335" t="s">
        <v>30</v>
      </c>
      <c r="F25" s="336">
        <f>COUNTIFS(D$3:D25,D25,A$3:A25,A25)</f>
        <v>1</v>
      </c>
      <c r="G25" s="335" t="s">
        <v>120</v>
      </c>
      <c r="H25" s="335" t="s">
        <v>32</v>
      </c>
      <c r="I25" s="335">
        <v>4</v>
      </c>
      <c r="J25" s="20" t="s">
        <v>33</v>
      </c>
      <c r="K25" s="335">
        <v>35</v>
      </c>
      <c r="L25" s="249" t="s">
        <v>34</v>
      </c>
      <c r="M25" s="249" t="s">
        <v>35</v>
      </c>
      <c r="N25" s="249" t="s">
        <v>121</v>
      </c>
      <c r="O25" s="249" t="s">
        <v>35</v>
      </c>
      <c r="P25" s="249" t="s">
        <v>36</v>
      </c>
      <c r="Q25" s="249" t="s">
        <v>37</v>
      </c>
      <c r="R25" s="249" t="s">
        <v>35</v>
      </c>
      <c r="S25" s="249"/>
      <c r="T25" s="249" t="s">
        <v>38</v>
      </c>
      <c r="U25" s="346">
        <v>0.5</v>
      </c>
      <c r="V25" s="346">
        <v>0.5</v>
      </c>
      <c r="W25" s="347"/>
      <c r="X25" s="249"/>
      <c r="Y25" s="249" t="s">
        <v>122</v>
      </c>
    </row>
    <row r="26" s="304" customFormat="1" ht="61" customHeight="1" spans="1:25">
      <c r="A26" s="139">
        <f t="shared" si="1"/>
        <v>7</v>
      </c>
      <c r="B26" s="335" t="s">
        <v>118</v>
      </c>
      <c r="C26" s="334">
        <f t="shared" si="0"/>
        <v>1</v>
      </c>
      <c r="D26" s="335" t="s">
        <v>119</v>
      </c>
      <c r="E26" s="335" t="s">
        <v>30</v>
      </c>
      <c r="F26" s="336">
        <f>COUNTIFS(D$3:D26,D26,A$3:A26,A26)</f>
        <v>2</v>
      </c>
      <c r="G26" s="335" t="s">
        <v>123</v>
      </c>
      <c r="H26" s="335" t="s">
        <v>32</v>
      </c>
      <c r="I26" s="335">
        <v>4</v>
      </c>
      <c r="J26" s="20" t="s">
        <v>33</v>
      </c>
      <c r="K26" s="335">
        <v>35</v>
      </c>
      <c r="L26" s="249" t="s">
        <v>41</v>
      </c>
      <c r="M26" s="249" t="s">
        <v>35</v>
      </c>
      <c r="N26" s="249" t="s">
        <v>121</v>
      </c>
      <c r="O26" s="249" t="s">
        <v>35</v>
      </c>
      <c r="P26" s="249" t="s">
        <v>36</v>
      </c>
      <c r="Q26" s="249" t="s">
        <v>37</v>
      </c>
      <c r="R26" s="249" t="s">
        <v>35</v>
      </c>
      <c r="S26" s="249"/>
      <c r="T26" s="249" t="s">
        <v>38</v>
      </c>
      <c r="U26" s="346">
        <v>0.5</v>
      </c>
      <c r="V26" s="346">
        <v>0.5</v>
      </c>
      <c r="W26" s="347"/>
      <c r="X26" s="249"/>
      <c r="Y26" s="249" t="s">
        <v>122</v>
      </c>
    </row>
    <row r="27" s="304" customFormat="1" ht="59" customHeight="1" spans="1:25">
      <c r="A27" s="139">
        <f t="shared" si="1"/>
        <v>7</v>
      </c>
      <c r="B27" s="335" t="s">
        <v>118</v>
      </c>
      <c r="C27" s="334">
        <f t="shared" si="0"/>
        <v>2</v>
      </c>
      <c r="D27" s="335" t="s">
        <v>124</v>
      </c>
      <c r="E27" s="335" t="s">
        <v>30</v>
      </c>
      <c r="F27" s="336">
        <f>COUNTIFS(D$3:D27,D27,A$3:A27,A27)</f>
        <v>1</v>
      </c>
      <c r="G27" s="335" t="s">
        <v>120</v>
      </c>
      <c r="H27" s="335" t="s">
        <v>32</v>
      </c>
      <c r="I27" s="335">
        <v>3</v>
      </c>
      <c r="J27" s="20" t="s">
        <v>33</v>
      </c>
      <c r="K27" s="335">
        <v>35</v>
      </c>
      <c r="L27" s="249" t="s">
        <v>41</v>
      </c>
      <c r="M27" s="249" t="s">
        <v>35</v>
      </c>
      <c r="N27" s="249" t="s">
        <v>121</v>
      </c>
      <c r="O27" s="249" t="s">
        <v>35</v>
      </c>
      <c r="P27" s="249" t="s">
        <v>36</v>
      </c>
      <c r="Q27" s="249" t="s">
        <v>37</v>
      </c>
      <c r="R27" s="249" t="s">
        <v>35</v>
      </c>
      <c r="S27" s="249"/>
      <c r="T27" s="249" t="s">
        <v>38</v>
      </c>
      <c r="U27" s="341">
        <v>0.5</v>
      </c>
      <c r="V27" s="341">
        <v>0.5</v>
      </c>
      <c r="W27" s="335"/>
      <c r="X27" s="249"/>
      <c r="Y27" s="249" t="s">
        <v>125</v>
      </c>
    </row>
    <row r="28" s="304" customFormat="1" ht="63" customHeight="1" spans="1:25">
      <c r="A28" s="139">
        <f t="shared" si="1"/>
        <v>7</v>
      </c>
      <c r="B28" s="335" t="s">
        <v>118</v>
      </c>
      <c r="C28" s="334">
        <f t="shared" si="0"/>
        <v>2</v>
      </c>
      <c r="D28" s="335" t="s">
        <v>124</v>
      </c>
      <c r="E28" s="335" t="s">
        <v>30</v>
      </c>
      <c r="F28" s="336">
        <f>COUNTIFS(D$3:D28,D28,A$3:A28,A28)</f>
        <v>2</v>
      </c>
      <c r="G28" s="335" t="s">
        <v>123</v>
      </c>
      <c r="H28" s="335" t="s">
        <v>32</v>
      </c>
      <c r="I28" s="335">
        <v>3</v>
      </c>
      <c r="J28" s="20" t="s">
        <v>33</v>
      </c>
      <c r="K28" s="335">
        <v>35</v>
      </c>
      <c r="L28" s="249" t="s">
        <v>34</v>
      </c>
      <c r="M28" s="249" t="s">
        <v>35</v>
      </c>
      <c r="N28" s="249" t="s">
        <v>121</v>
      </c>
      <c r="O28" s="249" t="s">
        <v>35</v>
      </c>
      <c r="P28" s="249" t="s">
        <v>36</v>
      </c>
      <c r="Q28" s="249" t="s">
        <v>37</v>
      </c>
      <c r="R28" s="249" t="s">
        <v>35</v>
      </c>
      <c r="S28" s="249"/>
      <c r="T28" s="249" t="s">
        <v>38</v>
      </c>
      <c r="U28" s="341">
        <v>0.5</v>
      </c>
      <c r="V28" s="341">
        <v>0.5</v>
      </c>
      <c r="W28" s="335"/>
      <c r="X28" s="249"/>
      <c r="Y28" s="249" t="s">
        <v>125</v>
      </c>
    </row>
    <row r="29" s="306" customFormat="1" ht="82" customHeight="1" spans="1:25">
      <c r="A29" s="139">
        <f t="shared" si="1"/>
        <v>7</v>
      </c>
      <c r="B29" s="335" t="s">
        <v>118</v>
      </c>
      <c r="C29" s="334">
        <f t="shared" si="0"/>
        <v>3</v>
      </c>
      <c r="D29" s="335" t="s">
        <v>126</v>
      </c>
      <c r="E29" s="335" t="s">
        <v>30</v>
      </c>
      <c r="F29" s="336">
        <f>COUNTIFS(D$3:D29,D29,A$3:A29,A29)</f>
        <v>1</v>
      </c>
      <c r="G29" s="335" t="s">
        <v>96</v>
      </c>
      <c r="H29" s="335" t="s">
        <v>32</v>
      </c>
      <c r="I29" s="335">
        <v>1</v>
      </c>
      <c r="J29" s="20" t="s">
        <v>33</v>
      </c>
      <c r="K29" s="335">
        <v>35</v>
      </c>
      <c r="L29" s="249" t="s">
        <v>35</v>
      </c>
      <c r="M29" s="249" t="s">
        <v>35</v>
      </c>
      <c r="N29" s="249" t="s">
        <v>35</v>
      </c>
      <c r="O29" s="249" t="s">
        <v>35</v>
      </c>
      <c r="P29" s="249" t="s">
        <v>36</v>
      </c>
      <c r="Q29" s="249" t="s">
        <v>37</v>
      </c>
      <c r="R29" s="249" t="s">
        <v>97</v>
      </c>
      <c r="S29" s="249"/>
      <c r="T29" s="249" t="s">
        <v>38</v>
      </c>
      <c r="U29" s="348">
        <v>0.5</v>
      </c>
      <c r="V29" s="348">
        <v>0.5</v>
      </c>
      <c r="W29" s="348"/>
      <c r="X29" s="249"/>
      <c r="Y29" s="249" t="s">
        <v>127</v>
      </c>
    </row>
    <row r="30" s="306" customFormat="1" ht="117" customHeight="1" spans="1:25">
      <c r="A30" s="139">
        <f t="shared" si="1"/>
        <v>7</v>
      </c>
      <c r="B30" s="335" t="s">
        <v>118</v>
      </c>
      <c r="C30" s="334">
        <f t="shared" si="0"/>
        <v>3</v>
      </c>
      <c r="D30" s="335" t="s">
        <v>126</v>
      </c>
      <c r="E30" s="335" t="s">
        <v>30</v>
      </c>
      <c r="F30" s="336">
        <f>COUNTIFS(D$3:D30,D30,A$3:A30,A30)</f>
        <v>2</v>
      </c>
      <c r="G30" s="335" t="s">
        <v>120</v>
      </c>
      <c r="H30" s="335" t="s">
        <v>32</v>
      </c>
      <c r="I30" s="335">
        <v>1</v>
      </c>
      <c r="J30" s="20" t="s">
        <v>33</v>
      </c>
      <c r="K30" s="335">
        <v>35</v>
      </c>
      <c r="L30" s="249" t="s">
        <v>34</v>
      </c>
      <c r="M30" s="249" t="s">
        <v>35</v>
      </c>
      <c r="N30" s="249" t="s">
        <v>121</v>
      </c>
      <c r="O30" s="249" t="s">
        <v>35</v>
      </c>
      <c r="P30" s="249" t="s">
        <v>36</v>
      </c>
      <c r="Q30" s="249" t="s">
        <v>37</v>
      </c>
      <c r="R30" s="249" t="s">
        <v>128</v>
      </c>
      <c r="S30" s="249"/>
      <c r="T30" s="249" t="s">
        <v>38</v>
      </c>
      <c r="U30" s="348">
        <v>0.5</v>
      </c>
      <c r="V30" s="348">
        <v>0.5</v>
      </c>
      <c r="W30" s="348"/>
      <c r="X30" s="249" t="s">
        <v>129</v>
      </c>
      <c r="Y30" s="249" t="s">
        <v>127</v>
      </c>
    </row>
    <row r="31" s="306" customFormat="1" ht="103" customHeight="1" spans="1:25">
      <c r="A31" s="139">
        <f t="shared" si="1"/>
        <v>7</v>
      </c>
      <c r="B31" s="335" t="s">
        <v>118</v>
      </c>
      <c r="C31" s="334">
        <f t="shared" si="0"/>
        <v>3</v>
      </c>
      <c r="D31" s="335" t="s">
        <v>126</v>
      </c>
      <c r="E31" s="335" t="s">
        <v>30</v>
      </c>
      <c r="F31" s="336">
        <f>COUNTIFS(D$3:D31,D31,A$3:A31,A31)</f>
        <v>3</v>
      </c>
      <c r="G31" s="335" t="s">
        <v>123</v>
      </c>
      <c r="H31" s="335" t="s">
        <v>32</v>
      </c>
      <c r="I31" s="335">
        <v>1</v>
      </c>
      <c r="J31" s="20" t="s">
        <v>33</v>
      </c>
      <c r="K31" s="335">
        <v>35</v>
      </c>
      <c r="L31" s="249" t="s">
        <v>41</v>
      </c>
      <c r="M31" s="249" t="s">
        <v>35</v>
      </c>
      <c r="N31" s="249" t="s">
        <v>121</v>
      </c>
      <c r="O31" s="249" t="s">
        <v>35</v>
      </c>
      <c r="P31" s="249" t="s">
        <v>36</v>
      </c>
      <c r="Q31" s="249" t="s">
        <v>37</v>
      </c>
      <c r="R31" s="249" t="s">
        <v>128</v>
      </c>
      <c r="S31" s="249"/>
      <c r="T31" s="249" t="s">
        <v>38</v>
      </c>
      <c r="U31" s="348">
        <v>0.5</v>
      </c>
      <c r="V31" s="348">
        <v>0.5</v>
      </c>
      <c r="W31" s="348"/>
      <c r="X31" s="348" t="s">
        <v>129</v>
      </c>
      <c r="Y31" s="249" t="s">
        <v>127</v>
      </c>
    </row>
    <row r="32" s="307" customFormat="1" ht="124" customHeight="1" spans="1:25">
      <c r="A32" s="139">
        <f t="shared" si="1"/>
        <v>7</v>
      </c>
      <c r="B32" s="335" t="s">
        <v>118</v>
      </c>
      <c r="C32" s="334">
        <f t="shared" si="0"/>
        <v>4</v>
      </c>
      <c r="D32" s="335" t="s">
        <v>130</v>
      </c>
      <c r="E32" s="335" t="s">
        <v>30</v>
      </c>
      <c r="F32" s="336">
        <f>COUNTIFS(D$3:D32,D32,A$3:A32,A32)</f>
        <v>1</v>
      </c>
      <c r="G32" s="335" t="s">
        <v>131</v>
      </c>
      <c r="H32" s="335" t="s">
        <v>32</v>
      </c>
      <c r="I32" s="335">
        <v>1</v>
      </c>
      <c r="J32" s="20" t="s">
        <v>33</v>
      </c>
      <c r="K32" s="335">
        <v>35</v>
      </c>
      <c r="L32" s="249" t="s">
        <v>34</v>
      </c>
      <c r="M32" s="249" t="s">
        <v>35</v>
      </c>
      <c r="N32" s="249" t="s">
        <v>35</v>
      </c>
      <c r="O32" s="249" t="s">
        <v>35</v>
      </c>
      <c r="P32" s="249" t="s">
        <v>46</v>
      </c>
      <c r="Q32" s="249" t="s">
        <v>47</v>
      </c>
      <c r="R32" s="249" t="s">
        <v>132</v>
      </c>
      <c r="S32" s="249" t="s">
        <v>133</v>
      </c>
      <c r="T32" s="249" t="s">
        <v>38</v>
      </c>
      <c r="U32" s="349">
        <v>0.5</v>
      </c>
      <c r="V32" s="349">
        <v>0.5</v>
      </c>
      <c r="W32" s="349"/>
      <c r="X32" s="249"/>
      <c r="Y32" s="249" t="s">
        <v>134</v>
      </c>
    </row>
    <row r="33" s="307" customFormat="1" ht="129" customHeight="1" spans="1:25">
      <c r="A33" s="139">
        <f t="shared" si="1"/>
        <v>7</v>
      </c>
      <c r="B33" s="335" t="s">
        <v>118</v>
      </c>
      <c r="C33" s="334">
        <f t="shared" si="0"/>
        <v>4</v>
      </c>
      <c r="D33" s="335" t="s">
        <v>130</v>
      </c>
      <c r="E33" s="335" t="s">
        <v>30</v>
      </c>
      <c r="F33" s="336">
        <f>COUNTIFS(D$3:D33,D33,A$3:A33,A33)</f>
        <v>2</v>
      </c>
      <c r="G33" s="335" t="s">
        <v>131</v>
      </c>
      <c r="H33" s="335" t="s">
        <v>32</v>
      </c>
      <c r="I33" s="335">
        <v>1</v>
      </c>
      <c r="J33" s="20" t="s">
        <v>33</v>
      </c>
      <c r="K33" s="335">
        <v>35</v>
      </c>
      <c r="L33" s="249" t="s">
        <v>41</v>
      </c>
      <c r="M33" s="249" t="s">
        <v>35</v>
      </c>
      <c r="N33" s="249" t="s">
        <v>35</v>
      </c>
      <c r="O33" s="249" t="s">
        <v>35</v>
      </c>
      <c r="P33" s="249" t="s">
        <v>46</v>
      </c>
      <c r="Q33" s="249" t="s">
        <v>47</v>
      </c>
      <c r="R33" s="249" t="s">
        <v>132</v>
      </c>
      <c r="S33" s="249" t="s">
        <v>133</v>
      </c>
      <c r="T33" s="249" t="s">
        <v>38</v>
      </c>
      <c r="U33" s="349">
        <v>0.5</v>
      </c>
      <c r="V33" s="349">
        <v>0.5</v>
      </c>
      <c r="W33" s="349"/>
      <c r="X33" s="249"/>
      <c r="Y33" s="249" t="s">
        <v>134</v>
      </c>
    </row>
    <row r="34" s="307" customFormat="1" ht="137" customHeight="1" spans="1:25">
      <c r="A34" s="139">
        <f t="shared" si="1"/>
        <v>7</v>
      </c>
      <c r="B34" s="335" t="s">
        <v>118</v>
      </c>
      <c r="C34" s="334">
        <f t="shared" si="0"/>
        <v>4</v>
      </c>
      <c r="D34" s="335" t="s">
        <v>130</v>
      </c>
      <c r="E34" s="335" t="s">
        <v>30</v>
      </c>
      <c r="F34" s="336">
        <f>COUNTIFS(D$3:D34,D34,A$3:A34,A34)</f>
        <v>3</v>
      </c>
      <c r="G34" s="335" t="s">
        <v>135</v>
      </c>
      <c r="H34" s="335" t="s">
        <v>32</v>
      </c>
      <c r="I34" s="335">
        <v>1</v>
      </c>
      <c r="J34" s="20" t="s">
        <v>33</v>
      </c>
      <c r="K34" s="335">
        <v>35</v>
      </c>
      <c r="L34" s="249" t="s">
        <v>35</v>
      </c>
      <c r="M34" s="249" t="s">
        <v>35</v>
      </c>
      <c r="N34" s="249" t="s">
        <v>35</v>
      </c>
      <c r="O34" s="249" t="s">
        <v>35</v>
      </c>
      <c r="P34" s="249" t="s">
        <v>46</v>
      </c>
      <c r="Q34" s="249" t="s">
        <v>47</v>
      </c>
      <c r="R34" s="249" t="s">
        <v>132</v>
      </c>
      <c r="S34" s="249" t="s">
        <v>133</v>
      </c>
      <c r="T34" s="249" t="s">
        <v>38</v>
      </c>
      <c r="U34" s="349">
        <v>0.5</v>
      </c>
      <c r="V34" s="349">
        <v>0.5</v>
      </c>
      <c r="W34" s="349"/>
      <c r="X34" s="249"/>
      <c r="Y34" s="249" t="s">
        <v>134</v>
      </c>
    </row>
    <row r="35" s="307" customFormat="1" ht="149" customHeight="1" spans="1:25">
      <c r="A35" s="139">
        <f t="shared" si="1"/>
        <v>7</v>
      </c>
      <c r="B35" s="335" t="s">
        <v>118</v>
      </c>
      <c r="C35" s="334">
        <f t="shared" si="0"/>
        <v>4</v>
      </c>
      <c r="D35" s="335" t="s">
        <v>130</v>
      </c>
      <c r="E35" s="335" t="s">
        <v>30</v>
      </c>
      <c r="F35" s="336">
        <f>COUNTIFS(D$3:D35,D35,A$3:A35,A35)</f>
        <v>4</v>
      </c>
      <c r="G35" s="335" t="s">
        <v>136</v>
      </c>
      <c r="H35" s="335" t="s">
        <v>32</v>
      </c>
      <c r="I35" s="335">
        <v>1</v>
      </c>
      <c r="J35" s="20" t="s">
        <v>33</v>
      </c>
      <c r="K35" s="335">
        <v>35</v>
      </c>
      <c r="L35" s="249" t="s">
        <v>35</v>
      </c>
      <c r="M35" s="249" t="s">
        <v>35</v>
      </c>
      <c r="N35" s="249" t="s">
        <v>35</v>
      </c>
      <c r="O35" s="249" t="s">
        <v>35</v>
      </c>
      <c r="P35" s="249" t="s">
        <v>46</v>
      </c>
      <c r="Q35" s="249" t="s">
        <v>47</v>
      </c>
      <c r="R35" s="249" t="s">
        <v>137</v>
      </c>
      <c r="S35" s="249" t="s">
        <v>138</v>
      </c>
      <c r="T35" s="249" t="s">
        <v>139</v>
      </c>
      <c r="U35" s="349">
        <v>0.5</v>
      </c>
      <c r="V35" s="349">
        <v>0.5</v>
      </c>
      <c r="W35" s="349"/>
      <c r="X35" s="249" t="s">
        <v>140</v>
      </c>
      <c r="Y35" s="249" t="s">
        <v>134</v>
      </c>
    </row>
    <row r="36" s="308" customFormat="1" ht="130" customHeight="1" spans="1:25">
      <c r="A36" s="139">
        <f t="shared" si="1"/>
        <v>7</v>
      </c>
      <c r="B36" s="335" t="s">
        <v>118</v>
      </c>
      <c r="C36" s="334">
        <f t="shared" si="0"/>
        <v>4</v>
      </c>
      <c r="D36" s="335" t="s">
        <v>130</v>
      </c>
      <c r="E36" s="335" t="s">
        <v>30</v>
      </c>
      <c r="F36" s="336">
        <f>COUNTIFS(D$3:D36,D36,A$3:A36,A36)</f>
        <v>5</v>
      </c>
      <c r="G36" s="335" t="s">
        <v>141</v>
      </c>
      <c r="H36" s="335" t="s">
        <v>32</v>
      </c>
      <c r="I36" s="335">
        <v>1</v>
      </c>
      <c r="J36" s="20" t="s">
        <v>33</v>
      </c>
      <c r="K36" s="335">
        <v>35</v>
      </c>
      <c r="L36" s="249" t="s">
        <v>35</v>
      </c>
      <c r="M36" s="249" t="s">
        <v>35</v>
      </c>
      <c r="N36" s="249" t="s">
        <v>35</v>
      </c>
      <c r="O36" s="249" t="s">
        <v>35</v>
      </c>
      <c r="P36" s="249" t="s">
        <v>36</v>
      </c>
      <c r="Q36" s="249" t="s">
        <v>37</v>
      </c>
      <c r="R36" s="249" t="s">
        <v>142</v>
      </c>
      <c r="S36" s="249" t="s">
        <v>133</v>
      </c>
      <c r="T36" s="249" t="s">
        <v>38</v>
      </c>
      <c r="U36" s="349">
        <v>0.5</v>
      </c>
      <c r="V36" s="349">
        <v>0.5</v>
      </c>
      <c r="W36" s="349"/>
      <c r="X36" s="249"/>
      <c r="Y36" s="249" t="s">
        <v>134</v>
      </c>
    </row>
    <row r="37" s="307" customFormat="1" ht="125" customHeight="1" spans="1:25">
      <c r="A37" s="139">
        <f t="shared" si="1"/>
        <v>7</v>
      </c>
      <c r="B37" s="335" t="s">
        <v>118</v>
      </c>
      <c r="C37" s="334">
        <f t="shared" si="0"/>
        <v>4</v>
      </c>
      <c r="D37" s="335" t="s">
        <v>130</v>
      </c>
      <c r="E37" s="335" t="s">
        <v>30</v>
      </c>
      <c r="F37" s="336">
        <f>COUNTIFS(D$3:D37,D37,A$3:A37,A37)</f>
        <v>6</v>
      </c>
      <c r="G37" s="335" t="s">
        <v>143</v>
      </c>
      <c r="H37" s="335" t="s">
        <v>32</v>
      </c>
      <c r="I37" s="335">
        <v>1</v>
      </c>
      <c r="J37" s="20" t="s">
        <v>33</v>
      </c>
      <c r="K37" s="335">
        <v>35</v>
      </c>
      <c r="L37" s="249" t="s">
        <v>35</v>
      </c>
      <c r="M37" s="249" t="s">
        <v>35</v>
      </c>
      <c r="N37" s="249" t="s">
        <v>35</v>
      </c>
      <c r="O37" s="249" t="s">
        <v>35</v>
      </c>
      <c r="P37" s="249" t="s">
        <v>36</v>
      </c>
      <c r="Q37" s="249" t="s">
        <v>37</v>
      </c>
      <c r="R37" s="249" t="s">
        <v>144</v>
      </c>
      <c r="S37" s="249" t="s">
        <v>133</v>
      </c>
      <c r="T37" s="249" t="s">
        <v>38</v>
      </c>
      <c r="U37" s="349">
        <v>0.5</v>
      </c>
      <c r="V37" s="349">
        <v>0.5</v>
      </c>
      <c r="W37" s="349"/>
      <c r="X37" s="249"/>
      <c r="Y37" s="249" t="s">
        <v>134</v>
      </c>
    </row>
    <row r="38" s="308" customFormat="1" ht="135" customHeight="1" spans="1:25">
      <c r="A38" s="139">
        <f t="shared" si="1"/>
        <v>7</v>
      </c>
      <c r="B38" s="335" t="s">
        <v>118</v>
      </c>
      <c r="C38" s="334">
        <f t="shared" si="0"/>
        <v>4</v>
      </c>
      <c r="D38" s="335" t="s">
        <v>130</v>
      </c>
      <c r="E38" s="335" t="s">
        <v>30</v>
      </c>
      <c r="F38" s="336">
        <f>COUNTIFS(D$3:D38,D38,A$3:A38,A38)</f>
        <v>7</v>
      </c>
      <c r="G38" s="335" t="s">
        <v>145</v>
      </c>
      <c r="H38" s="335" t="s">
        <v>32</v>
      </c>
      <c r="I38" s="335">
        <v>1</v>
      </c>
      <c r="J38" s="20" t="s">
        <v>33</v>
      </c>
      <c r="K38" s="335">
        <v>35</v>
      </c>
      <c r="L38" s="249" t="s">
        <v>35</v>
      </c>
      <c r="M38" s="249" t="s">
        <v>35</v>
      </c>
      <c r="N38" s="249" t="s">
        <v>35</v>
      </c>
      <c r="O38" s="249" t="s">
        <v>35</v>
      </c>
      <c r="P38" s="249" t="s">
        <v>36</v>
      </c>
      <c r="Q38" s="249" t="s">
        <v>37</v>
      </c>
      <c r="R38" s="249" t="s">
        <v>146</v>
      </c>
      <c r="S38" s="249" t="s">
        <v>133</v>
      </c>
      <c r="T38" s="249" t="s">
        <v>38</v>
      </c>
      <c r="U38" s="349">
        <v>0.5</v>
      </c>
      <c r="V38" s="349">
        <v>0.5</v>
      </c>
      <c r="W38" s="349"/>
      <c r="X38" s="249"/>
      <c r="Y38" s="249" t="s">
        <v>134</v>
      </c>
    </row>
    <row r="39" s="308" customFormat="1" ht="126" customHeight="1" spans="1:25">
      <c r="A39" s="139">
        <f t="shared" si="1"/>
        <v>7</v>
      </c>
      <c r="B39" s="335" t="s">
        <v>118</v>
      </c>
      <c r="C39" s="334">
        <f t="shared" si="0"/>
        <v>4</v>
      </c>
      <c r="D39" s="335" t="s">
        <v>130</v>
      </c>
      <c r="E39" s="335" t="s">
        <v>30</v>
      </c>
      <c r="F39" s="336">
        <f>COUNTIFS(D$3:D39,D39,A$3:A39,A39)</f>
        <v>8</v>
      </c>
      <c r="G39" s="335" t="s">
        <v>147</v>
      </c>
      <c r="H39" s="335" t="s">
        <v>32</v>
      </c>
      <c r="I39" s="335">
        <v>1</v>
      </c>
      <c r="J39" s="20" t="s">
        <v>33</v>
      </c>
      <c r="K39" s="335">
        <v>35</v>
      </c>
      <c r="L39" s="249" t="s">
        <v>35</v>
      </c>
      <c r="M39" s="249" t="s">
        <v>35</v>
      </c>
      <c r="N39" s="249" t="s">
        <v>35</v>
      </c>
      <c r="O39" s="249" t="s">
        <v>35</v>
      </c>
      <c r="P39" s="249" t="s">
        <v>36</v>
      </c>
      <c r="Q39" s="249" t="s">
        <v>37</v>
      </c>
      <c r="R39" s="249" t="s">
        <v>146</v>
      </c>
      <c r="S39" s="249" t="s">
        <v>133</v>
      </c>
      <c r="T39" s="249" t="s">
        <v>38</v>
      </c>
      <c r="U39" s="349">
        <v>0.5</v>
      </c>
      <c r="V39" s="349">
        <v>0.5</v>
      </c>
      <c r="W39" s="349"/>
      <c r="X39" s="249"/>
      <c r="Y39" s="249" t="s">
        <v>134</v>
      </c>
    </row>
    <row r="40" s="308" customFormat="1" ht="134" customHeight="1" spans="1:25">
      <c r="A40" s="139">
        <f t="shared" si="1"/>
        <v>7</v>
      </c>
      <c r="B40" s="335" t="s">
        <v>118</v>
      </c>
      <c r="C40" s="334">
        <f t="shared" si="0"/>
        <v>4</v>
      </c>
      <c r="D40" s="335" t="s">
        <v>130</v>
      </c>
      <c r="E40" s="335" t="s">
        <v>30</v>
      </c>
      <c r="F40" s="336">
        <f>COUNTIFS(D$3:D40,D40,A$3:A40,A40)</f>
        <v>9</v>
      </c>
      <c r="G40" s="335" t="s">
        <v>148</v>
      </c>
      <c r="H40" s="335" t="s">
        <v>32</v>
      </c>
      <c r="I40" s="335">
        <v>1</v>
      </c>
      <c r="J40" s="20" t="s">
        <v>33</v>
      </c>
      <c r="K40" s="335">
        <v>35</v>
      </c>
      <c r="L40" s="249" t="s">
        <v>35</v>
      </c>
      <c r="M40" s="249" t="s">
        <v>35</v>
      </c>
      <c r="N40" s="249" t="s">
        <v>35</v>
      </c>
      <c r="O40" s="249" t="s">
        <v>35</v>
      </c>
      <c r="P40" s="249" t="s">
        <v>36</v>
      </c>
      <c r="Q40" s="249" t="s">
        <v>37</v>
      </c>
      <c r="R40" s="249" t="s">
        <v>146</v>
      </c>
      <c r="S40" s="249" t="s">
        <v>133</v>
      </c>
      <c r="T40" s="249" t="s">
        <v>38</v>
      </c>
      <c r="U40" s="349">
        <v>0.5</v>
      </c>
      <c r="V40" s="349">
        <v>0.5</v>
      </c>
      <c r="W40" s="349"/>
      <c r="X40" s="249"/>
      <c r="Y40" s="249" t="s">
        <v>134</v>
      </c>
    </row>
    <row r="41" s="307" customFormat="1" ht="62" customHeight="1" spans="1:25">
      <c r="A41" s="139">
        <f t="shared" si="1"/>
        <v>7</v>
      </c>
      <c r="B41" s="335" t="s">
        <v>118</v>
      </c>
      <c r="C41" s="334">
        <f t="shared" si="0"/>
        <v>4</v>
      </c>
      <c r="D41" s="335" t="s">
        <v>130</v>
      </c>
      <c r="E41" s="335" t="s">
        <v>30</v>
      </c>
      <c r="F41" s="336">
        <f>COUNTIFS(D$3:D41,D41,A$3:A41,A41)</f>
        <v>10</v>
      </c>
      <c r="G41" s="335" t="s">
        <v>96</v>
      </c>
      <c r="H41" s="335" t="s">
        <v>32</v>
      </c>
      <c r="I41" s="335">
        <v>1</v>
      </c>
      <c r="J41" s="20" t="s">
        <v>33</v>
      </c>
      <c r="K41" s="335">
        <v>35</v>
      </c>
      <c r="L41" s="249" t="s">
        <v>35</v>
      </c>
      <c r="M41" s="249" t="s">
        <v>35</v>
      </c>
      <c r="N41" s="249" t="s">
        <v>35</v>
      </c>
      <c r="O41" s="249" t="s">
        <v>35</v>
      </c>
      <c r="P41" s="249" t="s">
        <v>36</v>
      </c>
      <c r="Q41" s="249" t="s">
        <v>37</v>
      </c>
      <c r="R41" s="249" t="s">
        <v>97</v>
      </c>
      <c r="S41" s="249"/>
      <c r="T41" s="249" t="s">
        <v>38</v>
      </c>
      <c r="U41" s="349">
        <v>0.5</v>
      </c>
      <c r="V41" s="349">
        <v>0.5</v>
      </c>
      <c r="W41" s="349"/>
      <c r="X41" s="249"/>
      <c r="Y41" s="249" t="s">
        <v>134</v>
      </c>
    </row>
    <row r="42" s="307" customFormat="1" ht="87" customHeight="1" spans="1:25">
      <c r="A42" s="139">
        <f t="shared" si="1"/>
        <v>7</v>
      </c>
      <c r="B42" s="335" t="s">
        <v>118</v>
      </c>
      <c r="C42" s="334">
        <f t="shared" si="0"/>
        <v>4</v>
      </c>
      <c r="D42" s="335" t="s">
        <v>130</v>
      </c>
      <c r="E42" s="335" t="s">
        <v>30</v>
      </c>
      <c r="F42" s="336">
        <f>COUNTIFS(D$3:D42,D42,A$3:A42,A42)</f>
        <v>11</v>
      </c>
      <c r="G42" s="335" t="s">
        <v>149</v>
      </c>
      <c r="H42" s="335" t="s">
        <v>150</v>
      </c>
      <c r="I42" s="335">
        <v>1</v>
      </c>
      <c r="J42" s="20" t="s">
        <v>33</v>
      </c>
      <c r="K42" s="335">
        <v>35</v>
      </c>
      <c r="L42" s="249" t="s">
        <v>35</v>
      </c>
      <c r="M42" s="249" t="s">
        <v>35</v>
      </c>
      <c r="N42" s="249" t="s">
        <v>35</v>
      </c>
      <c r="O42" s="249" t="s">
        <v>35</v>
      </c>
      <c r="P42" s="249" t="s">
        <v>36</v>
      </c>
      <c r="Q42" s="249" t="s">
        <v>37</v>
      </c>
      <c r="R42" s="249" t="s">
        <v>103</v>
      </c>
      <c r="S42" s="249" t="s">
        <v>151</v>
      </c>
      <c r="T42" s="249" t="s">
        <v>38</v>
      </c>
      <c r="U42" s="349">
        <v>0.5</v>
      </c>
      <c r="V42" s="349">
        <v>0.5</v>
      </c>
      <c r="W42" s="349"/>
      <c r="X42" s="249"/>
      <c r="Y42" s="249" t="s">
        <v>134</v>
      </c>
    </row>
    <row r="43" s="309" customFormat="1" ht="78" customHeight="1" spans="1:25">
      <c r="A43" s="139">
        <f t="shared" si="1"/>
        <v>7</v>
      </c>
      <c r="B43" s="335" t="s">
        <v>118</v>
      </c>
      <c r="C43" s="334">
        <f t="shared" si="0"/>
        <v>5</v>
      </c>
      <c r="D43" s="335" t="s">
        <v>152</v>
      </c>
      <c r="E43" s="335" t="s">
        <v>30</v>
      </c>
      <c r="F43" s="336">
        <f>COUNTIFS(D$3:D43,D43,A$3:A43,A43)</f>
        <v>1</v>
      </c>
      <c r="G43" s="335" t="s">
        <v>96</v>
      </c>
      <c r="H43" s="335" t="s">
        <v>32</v>
      </c>
      <c r="I43" s="335">
        <v>1</v>
      </c>
      <c r="J43" s="20" t="s">
        <v>33</v>
      </c>
      <c r="K43" s="335">
        <v>35</v>
      </c>
      <c r="L43" s="249" t="s">
        <v>35</v>
      </c>
      <c r="M43" s="249" t="s">
        <v>35</v>
      </c>
      <c r="N43" s="249" t="s">
        <v>35</v>
      </c>
      <c r="O43" s="249" t="s">
        <v>35</v>
      </c>
      <c r="P43" s="249" t="s">
        <v>46</v>
      </c>
      <c r="Q43" s="249" t="s">
        <v>47</v>
      </c>
      <c r="R43" s="249" t="s">
        <v>97</v>
      </c>
      <c r="S43" s="249"/>
      <c r="T43" s="249" t="s">
        <v>38</v>
      </c>
      <c r="U43" s="346">
        <v>1</v>
      </c>
      <c r="V43" s="346"/>
      <c r="W43" s="347"/>
      <c r="X43" s="249"/>
      <c r="Y43" s="249" t="s">
        <v>153</v>
      </c>
    </row>
    <row r="44" s="304" customFormat="1" ht="84" customHeight="1" spans="1:25">
      <c r="A44" s="139">
        <f t="shared" si="1"/>
        <v>7</v>
      </c>
      <c r="B44" s="335" t="s">
        <v>118</v>
      </c>
      <c r="C44" s="334">
        <f t="shared" si="0"/>
        <v>6</v>
      </c>
      <c r="D44" s="335" t="s">
        <v>154</v>
      </c>
      <c r="E44" s="335" t="s">
        <v>30</v>
      </c>
      <c r="F44" s="336">
        <f>COUNTIFS(D$3:D44,D44,A$3:A44,A44)</f>
        <v>1</v>
      </c>
      <c r="G44" s="335" t="s">
        <v>96</v>
      </c>
      <c r="H44" s="335" t="s">
        <v>32</v>
      </c>
      <c r="I44" s="335">
        <v>1</v>
      </c>
      <c r="J44" s="20" t="s">
        <v>33</v>
      </c>
      <c r="K44" s="335">
        <v>35</v>
      </c>
      <c r="L44" s="249" t="s">
        <v>35</v>
      </c>
      <c r="M44" s="249" t="s">
        <v>35</v>
      </c>
      <c r="N44" s="249" t="s">
        <v>35</v>
      </c>
      <c r="O44" s="249" t="s">
        <v>35</v>
      </c>
      <c r="P44" s="249" t="s">
        <v>46</v>
      </c>
      <c r="Q44" s="249" t="s">
        <v>47</v>
      </c>
      <c r="R44" s="249" t="s">
        <v>97</v>
      </c>
      <c r="S44" s="249"/>
      <c r="T44" s="249" t="s">
        <v>38</v>
      </c>
      <c r="U44" s="346">
        <v>1</v>
      </c>
      <c r="V44" s="347"/>
      <c r="W44" s="347"/>
      <c r="X44" s="249"/>
      <c r="Y44" s="249" t="s">
        <v>155</v>
      </c>
    </row>
    <row r="45" s="304" customFormat="1" ht="73" customHeight="1" spans="1:25">
      <c r="A45" s="139">
        <f t="shared" si="1"/>
        <v>7</v>
      </c>
      <c r="B45" s="335" t="s">
        <v>118</v>
      </c>
      <c r="C45" s="334">
        <f t="shared" si="0"/>
        <v>7</v>
      </c>
      <c r="D45" s="335" t="s">
        <v>156</v>
      </c>
      <c r="E45" s="335" t="s">
        <v>30</v>
      </c>
      <c r="F45" s="336">
        <f>COUNTIFS(D$3:D45,D45,A$3:A45,A45)</f>
        <v>1</v>
      </c>
      <c r="G45" s="335" t="s">
        <v>157</v>
      </c>
      <c r="H45" s="335" t="s">
        <v>32</v>
      </c>
      <c r="I45" s="335">
        <v>1</v>
      </c>
      <c r="J45" s="20" t="s">
        <v>33</v>
      </c>
      <c r="K45" s="335">
        <v>35</v>
      </c>
      <c r="L45" s="249" t="s">
        <v>35</v>
      </c>
      <c r="M45" s="249" t="s">
        <v>35</v>
      </c>
      <c r="N45" s="249" t="s">
        <v>35</v>
      </c>
      <c r="O45" s="249" t="s">
        <v>35</v>
      </c>
      <c r="P45" s="249" t="s">
        <v>46</v>
      </c>
      <c r="Q45" s="249" t="s">
        <v>47</v>
      </c>
      <c r="R45" s="249" t="s">
        <v>158</v>
      </c>
      <c r="S45" s="249" t="s">
        <v>159</v>
      </c>
      <c r="T45" s="249" t="s">
        <v>76</v>
      </c>
      <c r="U45" s="346">
        <v>1</v>
      </c>
      <c r="V45" s="347"/>
      <c r="W45" s="347"/>
      <c r="X45" s="249"/>
      <c r="Y45" s="249" t="s">
        <v>160</v>
      </c>
    </row>
    <row r="46" s="304" customFormat="1" ht="102" customHeight="1" spans="1:25">
      <c r="A46" s="139">
        <f t="shared" si="1"/>
        <v>7</v>
      </c>
      <c r="B46" s="335" t="s">
        <v>118</v>
      </c>
      <c r="C46" s="334">
        <f t="shared" si="0"/>
        <v>8</v>
      </c>
      <c r="D46" s="335" t="s">
        <v>161</v>
      </c>
      <c r="E46" s="335" t="s">
        <v>30</v>
      </c>
      <c r="F46" s="336">
        <f>COUNTIFS(D$3:D46,D46,A$3:A46,A46)</f>
        <v>1</v>
      </c>
      <c r="G46" s="335" t="s">
        <v>96</v>
      </c>
      <c r="H46" s="335" t="s">
        <v>32</v>
      </c>
      <c r="I46" s="335">
        <v>1</v>
      </c>
      <c r="J46" s="20" t="s">
        <v>33</v>
      </c>
      <c r="K46" s="335">
        <v>35</v>
      </c>
      <c r="L46" s="249" t="s">
        <v>35</v>
      </c>
      <c r="M46" s="249" t="s">
        <v>35</v>
      </c>
      <c r="N46" s="249" t="s">
        <v>35</v>
      </c>
      <c r="O46" s="249" t="s">
        <v>35</v>
      </c>
      <c r="P46" s="249" t="s">
        <v>46</v>
      </c>
      <c r="Q46" s="249" t="s">
        <v>47</v>
      </c>
      <c r="R46" s="249" t="s">
        <v>97</v>
      </c>
      <c r="S46" s="249"/>
      <c r="T46" s="249" t="s">
        <v>38</v>
      </c>
      <c r="U46" s="346">
        <v>1</v>
      </c>
      <c r="V46" s="347"/>
      <c r="W46" s="347"/>
      <c r="X46" s="249"/>
      <c r="Y46" s="249" t="s">
        <v>162</v>
      </c>
    </row>
    <row r="47" s="310" customFormat="1" ht="140" customHeight="1" spans="1:25">
      <c r="A47" s="139">
        <f t="shared" si="1"/>
        <v>7</v>
      </c>
      <c r="B47" s="335" t="s">
        <v>118</v>
      </c>
      <c r="C47" s="334">
        <f t="shared" si="0"/>
        <v>9</v>
      </c>
      <c r="D47" s="335" t="s">
        <v>163</v>
      </c>
      <c r="E47" s="335" t="s">
        <v>164</v>
      </c>
      <c r="F47" s="336">
        <f>COUNTIFS(D$3:D47,D47,A$3:A47,A47)</f>
        <v>1</v>
      </c>
      <c r="G47" s="335" t="s">
        <v>165</v>
      </c>
      <c r="H47" s="335" t="s">
        <v>32</v>
      </c>
      <c r="I47" s="335">
        <v>1</v>
      </c>
      <c r="J47" s="20" t="s">
        <v>33</v>
      </c>
      <c r="K47" s="335">
        <v>35</v>
      </c>
      <c r="L47" s="249" t="s">
        <v>35</v>
      </c>
      <c r="M47" s="249" t="s">
        <v>35</v>
      </c>
      <c r="N47" s="249" t="s">
        <v>35</v>
      </c>
      <c r="O47" s="249" t="s">
        <v>35</v>
      </c>
      <c r="P47" s="249" t="s">
        <v>36</v>
      </c>
      <c r="Q47" s="249" t="s">
        <v>37</v>
      </c>
      <c r="R47" s="249" t="s">
        <v>166</v>
      </c>
      <c r="S47" s="249" t="s">
        <v>75</v>
      </c>
      <c r="T47" s="249" t="s">
        <v>76</v>
      </c>
      <c r="U47" s="343">
        <v>1</v>
      </c>
      <c r="V47" s="249"/>
      <c r="W47" s="249"/>
      <c r="X47" s="249" t="s">
        <v>167</v>
      </c>
      <c r="Y47" s="249" t="s">
        <v>168</v>
      </c>
    </row>
    <row r="48" s="311" customFormat="1" ht="132" customHeight="1" spans="1:25">
      <c r="A48" s="139">
        <f t="shared" si="1"/>
        <v>7</v>
      </c>
      <c r="B48" s="335" t="s">
        <v>118</v>
      </c>
      <c r="C48" s="334">
        <f t="shared" si="0"/>
        <v>9</v>
      </c>
      <c r="D48" s="335" t="s">
        <v>163</v>
      </c>
      <c r="E48" s="335" t="s">
        <v>164</v>
      </c>
      <c r="F48" s="336">
        <f>COUNTIFS(D$3:D48,D48,A$3:A48,A48)</f>
        <v>2</v>
      </c>
      <c r="G48" s="335" t="s">
        <v>169</v>
      </c>
      <c r="H48" s="335" t="s">
        <v>32</v>
      </c>
      <c r="I48" s="335">
        <v>1</v>
      </c>
      <c r="J48" s="20" t="s">
        <v>33</v>
      </c>
      <c r="K48" s="335">
        <v>35</v>
      </c>
      <c r="L48" s="249" t="s">
        <v>35</v>
      </c>
      <c r="M48" s="249" t="s">
        <v>35</v>
      </c>
      <c r="N48" s="249" t="s">
        <v>35</v>
      </c>
      <c r="O48" s="249" t="s">
        <v>35</v>
      </c>
      <c r="P48" s="249" t="s">
        <v>36</v>
      </c>
      <c r="Q48" s="249" t="s">
        <v>37</v>
      </c>
      <c r="R48" s="249" t="s">
        <v>170</v>
      </c>
      <c r="S48" s="249" t="s">
        <v>75</v>
      </c>
      <c r="T48" s="249" t="s">
        <v>76</v>
      </c>
      <c r="U48" s="343">
        <v>1</v>
      </c>
      <c r="V48" s="249"/>
      <c r="W48" s="249"/>
      <c r="X48" s="249" t="s">
        <v>167</v>
      </c>
      <c r="Y48" s="249" t="s">
        <v>168</v>
      </c>
    </row>
    <row r="49" s="311" customFormat="1" ht="113" customHeight="1" spans="1:25">
      <c r="A49" s="139">
        <f t="shared" si="1"/>
        <v>7</v>
      </c>
      <c r="B49" s="335" t="s">
        <v>118</v>
      </c>
      <c r="C49" s="334">
        <f t="shared" si="0"/>
        <v>9</v>
      </c>
      <c r="D49" s="335" t="s">
        <v>163</v>
      </c>
      <c r="E49" s="335" t="s">
        <v>164</v>
      </c>
      <c r="F49" s="336">
        <f>COUNTIFS(D$3:D49,D49,A$3:A49,A49)</f>
        <v>3</v>
      </c>
      <c r="G49" s="335" t="s">
        <v>171</v>
      </c>
      <c r="H49" s="335" t="s">
        <v>32</v>
      </c>
      <c r="I49" s="335">
        <v>1</v>
      </c>
      <c r="J49" s="20" t="s">
        <v>33</v>
      </c>
      <c r="K49" s="335">
        <v>35</v>
      </c>
      <c r="L49" s="249" t="s">
        <v>35</v>
      </c>
      <c r="M49" s="249" t="s">
        <v>35</v>
      </c>
      <c r="N49" s="249" t="s">
        <v>35</v>
      </c>
      <c r="O49" s="249" t="s">
        <v>35</v>
      </c>
      <c r="P49" s="249" t="s">
        <v>36</v>
      </c>
      <c r="Q49" s="249" t="s">
        <v>37</v>
      </c>
      <c r="R49" s="249" t="s">
        <v>172</v>
      </c>
      <c r="S49" s="249" t="s">
        <v>75</v>
      </c>
      <c r="T49" s="249" t="s">
        <v>76</v>
      </c>
      <c r="U49" s="343">
        <v>1</v>
      </c>
      <c r="V49" s="249"/>
      <c r="W49" s="249"/>
      <c r="X49" s="249" t="s">
        <v>167</v>
      </c>
      <c r="Y49" s="249" t="s">
        <v>168</v>
      </c>
    </row>
    <row r="50" s="311" customFormat="1" ht="116" customHeight="1" spans="1:25">
      <c r="A50" s="139">
        <f t="shared" si="1"/>
        <v>7</v>
      </c>
      <c r="B50" s="335" t="s">
        <v>118</v>
      </c>
      <c r="C50" s="334">
        <f t="shared" si="0"/>
        <v>9</v>
      </c>
      <c r="D50" s="335" t="s">
        <v>163</v>
      </c>
      <c r="E50" s="335" t="s">
        <v>164</v>
      </c>
      <c r="F50" s="336">
        <f>COUNTIFS(D$3:D50,D50,A$3:A50,A50)</f>
        <v>4</v>
      </c>
      <c r="G50" s="335" t="s">
        <v>173</v>
      </c>
      <c r="H50" s="335" t="s">
        <v>32</v>
      </c>
      <c r="I50" s="335">
        <v>1</v>
      </c>
      <c r="J50" s="20" t="s">
        <v>33</v>
      </c>
      <c r="K50" s="335">
        <v>35</v>
      </c>
      <c r="L50" s="249" t="s">
        <v>35</v>
      </c>
      <c r="M50" s="249" t="s">
        <v>35</v>
      </c>
      <c r="N50" s="249" t="s">
        <v>35</v>
      </c>
      <c r="O50" s="249" t="s">
        <v>35</v>
      </c>
      <c r="P50" s="249" t="s">
        <v>36</v>
      </c>
      <c r="Q50" s="249" t="s">
        <v>37</v>
      </c>
      <c r="R50" s="249" t="s">
        <v>174</v>
      </c>
      <c r="S50" s="249" t="s">
        <v>75</v>
      </c>
      <c r="T50" s="249" t="s">
        <v>76</v>
      </c>
      <c r="U50" s="343">
        <v>1</v>
      </c>
      <c r="V50" s="249"/>
      <c r="W50" s="249"/>
      <c r="X50" s="249" t="s">
        <v>167</v>
      </c>
      <c r="Y50" s="249" t="s">
        <v>168</v>
      </c>
    </row>
    <row r="51" s="311" customFormat="1" ht="159" customHeight="1" spans="1:25">
      <c r="A51" s="139">
        <f t="shared" si="1"/>
        <v>7</v>
      </c>
      <c r="B51" s="335" t="s">
        <v>118</v>
      </c>
      <c r="C51" s="334">
        <f t="shared" si="0"/>
        <v>9</v>
      </c>
      <c r="D51" s="335" t="s">
        <v>163</v>
      </c>
      <c r="E51" s="335" t="s">
        <v>164</v>
      </c>
      <c r="F51" s="336">
        <f>COUNTIFS(D$3:D51,D51,A$3:A51,A51)</f>
        <v>5</v>
      </c>
      <c r="G51" s="335" t="s">
        <v>175</v>
      </c>
      <c r="H51" s="335" t="s">
        <v>32</v>
      </c>
      <c r="I51" s="335">
        <v>1</v>
      </c>
      <c r="J51" s="20" t="s">
        <v>33</v>
      </c>
      <c r="K51" s="335">
        <v>35</v>
      </c>
      <c r="L51" s="249" t="s">
        <v>35</v>
      </c>
      <c r="M51" s="249" t="s">
        <v>35</v>
      </c>
      <c r="N51" s="249" t="s">
        <v>35</v>
      </c>
      <c r="O51" s="249" t="s">
        <v>35</v>
      </c>
      <c r="P51" s="249" t="s">
        <v>36</v>
      </c>
      <c r="Q51" s="249" t="s">
        <v>37</v>
      </c>
      <c r="R51" s="249" t="s">
        <v>176</v>
      </c>
      <c r="S51" s="249" t="s">
        <v>75</v>
      </c>
      <c r="T51" s="249" t="s">
        <v>76</v>
      </c>
      <c r="U51" s="343">
        <v>1</v>
      </c>
      <c r="V51" s="249"/>
      <c r="W51" s="249"/>
      <c r="X51" s="249" t="s">
        <v>167</v>
      </c>
      <c r="Y51" s="249" t="s">
        <v>168</v>
      </c>
    </row>
    <row r="52" s="311" customFormat="1" ht="123" customHeight="1" spans="1:25">
      <c r="A52" s="139">
        <f t="shared" si="1"/>
        <v>7</v>
      </c>
      <c r="B52" s="335" t="s">
        <v>118</v>
      </c>
      <c r="C52" s="334">
        <f t="shared" si="0"/>
        <v>9</v>
      </c>
      <c r="D52" s="335" t="s">
        <v>163</v>
      </c>
      <c r="E52" s="335" t="s">
        <v>164</v>
      </c>
      <c r="F52" s="336">
        <f>COUNTIFS(D$3:D52,D52,A$3:A52,A52)</f>
        <v>6</v>
      </c>
      <c r="G52" s="335" t="s">
        <v>177</v>
      </c>
      <c r="H52" s="335" t="s">
        <v>32</v>
      </c>
      <c r="I52" s="335">
        <v>1</v>
      </c>
      <c r="J52" s="20" t="s">
        <v>33</v>
      </c>
      <c r="K52" s="335">
        <v>35</v>
      </c>
      <c r="L52" s="249" t="s">
        <v>35</v>
      </c>
      <c r="M52" s="249" t="s">
        <v>35</v>
      </c>
      <c r="N52" s="249" t="s">
        <v>35</v>
      </c>
      <c r="O52" s="249" t="s">
        <v>35</v>
      </c>
      <c r="P52" s="249" t="s">
        <v>36</v>
      </c>
      <c r="Q52" s="249" t="s">
        <v>37</v>
      </c>
      <c r="R52" s="249" t="s">
        <v>178</v>
      </c>
      <c r="S52" s="249" t="s">
        <v>75</v>
      </c>
      <c r="T52" s="249" t="s">
        <v>76</v>
      </c>
      <c r="U52" s="343">
        <v>1</v>
      </c>
      <c r="V52" s="249"/>
      <c r="W52" s="249"/>
      <c r="X52" s="249" t="s">
        <v>167</v>
      </c>
      <c r="Y52" s="249" t="s">
        <v>168</v>
      </c>
    </row>
    <row r="53" s="311" customFormat="1" ht="150" customHeight="1" spans="1:25">
      <c r="A53" s="139">
        <f t="shared" si="1"/>
        <v>7</v>
      </c>
      <c r="B53" s="335" t="s">
        <v>118</v>
      </c>
      <c r="C53" s="334">
        <f t="shared" si="0"/>
        <v>9</v>
      </c>
      <c r="D53" s="335" t="s">
        <v>163</v>
      </c>
      <c r="E53" s="335" t="s">
        <v>164</v>
      </c>
      <c r="F53" s="336">
        <f>COUNTIFS(D$3:D53,D53,A$3:A53,A53)</f>
        <v>7</v>
      </c>
      <c r="G53" s="335" t="s">
        <v>179</v>
      </c>
      <c r="H53" s="335" t="s">
        <v>32</v>
      </c>
      <c r="I53" s="335">
        <v>1</v>
      </c>
      <c r="J53" s="20" t="s">
        <v>33</v>
      </c>
      <c r="K53" s="335">
        <v>35</v>
      </c>
      <c r="L53" s="249" t="s">
        <v>35</v>
      </c>
      <c r="M53" s="249" t="s">
        <v>35</v>
      </c>
      <c r="N53" s="249" t="s">
        <v>35</v>
      </c>
      <c r="O53" s="249" t="s">
        <v>35</v>
      </c>
      <c r="P53" s="249" t="s">
        <v>36</v>
      </c>
      <c r="Q53" s="249" t="s">
        <v>37</v>
      </c>
      <c r="R53" s="249" t="s">
        <v>180</v>
      </c>
      <c r="S53" s="249" t="s">
        <v>75</v>
      </c>
      <c r="T53" s="249" t="s">
        <v>76</v>
      </c>
      <c r="U53" s="343">
        <v>1</v>
      </c>
      <c r="V53" s="249"/>
      <c r="W53" s="249"/>
      <c r="X53" s="249" t="s">
        <v>167</v>
      </c>
      <c r="Y53" s="249" t="s">
        <v>168</v>
      </c>
    </row>
    <row r="54" s="311" customFormat="1" ht="136" customHeight="1" spans="1:25">
      <c r="A54" s="139">
        <f t="shared" si="1"/>
        <v>7</v>
      </c>
      <c r="B54" s="335" t="s">
        <v>118</v>
      </c>
      <c r="C54" s="334">
        <f t="shared" si="0"/>
        <v>9</v>
      </c>
      <c r="D54" s="335" t="s">
        <v>163</v>
      </c>
      <c r="E54" s="335" t="s">
        <v>164</v>
      </c>
      <c r="F54" s="336">
        <f>COUNTIFS(D$3:D54,D54,A$3:A54,A54)</f>
        <v>8</v>
      </c>
      <c r="G54" s="335" t="s">
        <v>181</v>
      </c>
      <c r="H54" s="335" t="s">
        <v>32</v>
      </c>
      <c r="I54" s="335">
        <v>1</v>
      </c>
      <c r="J54" s="20" t="s">
        <v>33</v>
      </c>
      <c r="K54" s="335">
        <v>35</v>
      </c>
      <c r="L54" s="249" t="s">
        <v>35</v>
      </c>
      <c r="M54" s="249" t="s">
        <v>35</v>
      </c>
      <c r="N54" s="249" t="s">
        <v>35</v>
      </c>
      <c r="O54" s="249" t="s">
        <v>35</v>
      </c>
      <c r="P54" s="249" t="s">
        <v>36</v>
      </c>
      <c r="Q54" s="249" t="s">
        <v>37</v>
      </c>
      <c r="R54" s="249" t="s">
        <v>182</v>
      </c>
      <c r="S54" s="249" t="s">
        <v>75</v>
      </c>
      <c r="T54" s="249" t="s">
        <v>76</v>
      </c>
      <c r="U54" s="343">
        <v>1</v>
      </c>
      <c r="V54" s="249"/>
      <c r="W54" s="249"/>
      <c r="X54" s="249" t="s">
        <v>167</v>
      </c>
      <c r="Y54" s="249" t="s">
        <v>168</v>
      </c>
    </row>
    <row r="55" s="311" customFormat="1" ht="164" customHeight="1" spans="1:25">
      <c r="A55" s="139">
        <f t="shared" si="1"/>
        <v>7</v>
      </c>
      <c r="B55" s="335" t="s">
        <v>118</v>
      </c>
      <c r="C55" s="334">
        <f t="shared" si="0"/>
        <v>9</v>
      </c>
      <c r="D55" s="335" t="s">
        <v>163</v>
      </c>
      <c r="E55" s="335" t="s">
        <v>164</v>
      </c>
      <c r="F55" s="336">
        <f>COUNTIFS(D$3:D55,D55,A$3:A55,A55)</f>
        <v>9</v>
      </c>
      <c r="G55" s="335" t="s">
        <v>183</v>
      </c>
      <c r="H55" s="335" t="s">
        <v>32</v>
      </c>
      <c r="I55" s="335">
        <v>2</v>
      </c>
      <c r="J55" s="20" t="s">
        <v>33</v>
      </c>
      <c r="K55" s="335">
        <v>35</v>
      </c>
      <c r="L55" s="249" t="s">
        <v>35</v>
      </c>
      <c r="M55" s="249" t="s">
        <v>35</v>
      </c>
      <c r="N55" s="249" t="s">
        <v>35</v>
      </c>
      <c r="O55" s="249" t="s">
        <v>35</v>
      </c>
      <c r="P55" s="249" t="s">
        <v>36</v>
      </c>
      <c r="Q55" s="249" t="s">
        <v>37</v>
      </c>
      <c r="R55" s="249" t="s">
        <v>184</v>
      </c>
      <c r="S55" s="249" t="s">
        <v>75</v>
      </c>
      <c r="T55" s="249" t="s">
        <v>76</v>
      </c>
      <c r="U55" s="343">
        <v>1</v>
      </c>
      <c r="V55" s="249"/>
      <c r="W55" s="249"/>
      <c r="X55" s="249" t="s">
        <v>167</v>
      </c>
      <c r="Y55" s="249" t="s">
        <v>168</v>
      </c>
    </row>
    <row r="56" s="311" customFormat="1" ht="160" customHeight="1" spans="1:25">
      <c r="A56" s="139">
        <f t="shared" si="1"/>
        <v>7</v>
      </c>
      <c r="B56" s="335" t="s">
        <v>118</v>
      </c>
      <c r="C56" s="334">
        <f t="shared" si="0"/>
        <v>9</v>
      </c>
      <c r="D56" s="335" t="s">
        <v>163</v>
      </c>
      <c r="E56" s="335" t="s">
        <v>164</v>
      </c>
      <c r="F56" s="336">
        <f>COUNTIFS(D$3:D56,D56,A$3:A56,A56)</f>
        <v>10</v>
      </c>
      <c r="G56" s="335" t="s">
        <v>185</v>
      </c>
      <c r="H56" s="335" t="s">
        <v>32</v>
      </c>
      <c r="I56" s="335">
        <v>2</v>
      </c>
      <c r="J56" s="20" t="s">
        <v>33</v>
      </c>
      <c r="K56" s="335">
        <v>35</v>
      </c>
      <c r="L56" s="249" t="s">
        <v>35</v>
      </c>
      <c r="M56" s="249" t="s">
        <v>35</v>
      </c>
      <c r="N56" s="249" t="s">
        <v>35</v>
      </c>
      <c r="O56" s="249" t="s">
        <v>35</v>
      </c>
      <c r="P56" s="249" t="s">
        <v>36</v>
      </c>
      <c r="Q56" s="249" t="s">
        <v>37</v>
      </c>
      <c r="R56" s="249" t="s">
        <v>186</v>
      </c>
      <c r="S56" s="249" t="s">
        <v>75</v>
      </c>
      <c r="T56" s="249" t="s">
        <v>76</v>
      </c>
      <c r="U56" s="343">
        <v>1</v>
      </c>
      <c r="V56" s="249"/>
      <c r="W56" s="249"/>
      <c r="X56" s="249" t="s">
        <v>167</v>
      </c>
      <c r="Y56" s="249" t="s">
        <v>168</v>
      </c>
    </row>
    <row r="57" s="311" customFormat="1" ht="181" customHeight="1" spans="1:25">
      <c r="A57" s="139">
        <f t="shared" si="1"/>
        <v>7</v>
      </c>
      <c r="B57" s="335" t="s">
        <v>118</v>
      </c>
      <c r="C57" s="334">
        <f t="shared" si="0"/>
        <v>9</v>
      </c>
      <c r="D57" s="335" t="s">
        <v>163</v>
      </c>
      <c r="E57" s="335" t="s">
        <v>164</v>
      </c>
      <c r="F57" s="336">
        <f>COUNTIFS(D$3:D57,D57,A$3:A57,A57)</f>
        <v>11</v>
      </c>
      <c r="G57" s="335" t="s">
        <v>187</v>
      </c>
      <c r="H57" s="335" t="s">
        <v>32</v>
      </c>
      <c r="I57" s="335">
        <v>2</v>
      </c>
      <c r="J57" s="20" t="s">
        <v>33</v>
      </c>
      <c r="K57" s="335">
        <v>35</v>
      </c>
      <c r="L57" s="249" t="s">
        <v>35</v>
      </c>
      <c r="M57" s="249" t="s">
        <v>35</v>
      </c>
      <c r="N57" s="249" t="s">
        <v>35</v>
      </c>
      <c r="O57" s="249" t="s">
        <v>35</v>
      </c>
      <c r="P57" s="249" t="s">
        <v>36</v>
      </c>
      <c r="Q57" s="249" t="s">
        <v>37</v>
      </c>
      <c r="R57" s="249" t="s">
        <v>188</v>
      </c>
      <c r="S57" s="249" t="s">
        <v>75</v>
      </c>
      <c r="T57" s="249" t="s">
        <v>76</v>
      </c>
      <c r="U57" s="343">
        <v>1</v>
      </c>
      <c r="V57" s="249"/>
      <c r="W57" s="249"/>
      <c r="X57" s="249" t="s">
        <v>167</v>
      </c>
      <c r="Y57" s="249" t="s">
        <v>168</v>
      </c>
    </row>
    <row r="58" s="311" customFormat="1" ht="230" customHeight="1" spans="1:25">
      <c r="A58" s="139">
        <f t="shared" si="1"/>
        <v>7</v>
      </c>
      <c r="B58" s="335" t="s">
        <v>118</v>
      </c>
      <c r="C58" s="334">
        <f t="shared" si="0"/>
        <v>9</v>
      </c>
      <c r="D58" s="335" t="s">
        <v>163</v>
      </c>
      <c r="E58" s="335" t="s">
        <v>164</v>
      </c>
      <c r="F58" s="336">
        <f>COUNTIFS(D$3:D58,D58,A$3:A58,A58)</f>
        <v>12</v>
      </c>
      <c r="G58" s="335" t="s">
        <v>189</v>
      </c>
      <c r="H58" s="335" t="s">
        <v>32</v>
      </c>
      <c r="I58" s="335">
        <v>2</v>
      </c>
      <c r="J58" s="20" t="s">
        <v>33</v>
      </c>
      <c r="K58" s="335">
        <v>35</v>
      </c>
      <c r="L58" s="249" t="s">
        <v>35</v>
      </c>
      <c r="M58" s="249" t="s">
        <v>35</v>
      </c>
      <c r="N58" s="249" t="s">
        <v>35</v>
      </c>
      <c r="O58" s="249" t="s">
        <v>35</v>
      </c>
      <c r="P58" s="249" t="s">
        <v>36</v>
      </c>
      <c r="Q58" s="249" t="s">
        <v>37</v>
      </c>
      <c r="R58" s="249" t="s">
        <v>190</v>
      </c>
      <c r="S58" s="249" t="s">
        <v>75</v>
      </c>
      <c r="T58" s="249" t="s">
        <v>76</v>
      </c>
      <c r="U58" s="343">
        <v>1</v>
      </c>
      <c r="V58" s="249"/>
      <c r="W58" s="249"/>
      <c r="X58" s="249" t="s">
        <v>167</v>
      </c>
      <c r="Y58" s="249" t="s">
        <v>168</v>
      </c>
    </row>
    <row r="59" s="311" customFormat="1" ht="217" customHeight="1" spans="1:25">
      <c r="A59" s="139">
        <f t="shared" si="1"/>
        <v>7</v>
      </c>
      <c r="B59" s="335" t="s">
        <v>118</v>
      </c>
      <c r="C59" s="334">
        <f t="shared" si="0"/>
        <v>9</v>
      </c>
      <c r="D59" s="335" t="s">
        <v>163</v>
      </c>
      <c r="E59" s="335" t="s">
        <v>164</v>
      </c>
      <c r="F59" s="336">
        <f>COUNTIFS(D$3:D59,D59,A$3:A59,A59)</f>
        <v>13</v>
      </c>
      <c r="G59" s="335" t="s">
        <v>191</v>
      </c>
      <c r="H59" s="335" t="s">
        <v>32</v>
      </c>
      <c r="I59" s="335">
        <v>1</v>
      </c>
      <c r="J59" s="20" t="s">
        <v>33</v>
      </c>
      <c r="K59" s="335">
        <v>35</v>
      </c>
      <c r="L59" s="249" t="s">
        <v>35</v>
      </c>
      <c r="M59" s="249" t="s">
        <v>35</v>
      </c>
      <c r="N59" s="249" t="s">
        <v>35</v>
      </c>
      <c r="O59" s="249" t="s">
        <v>35</v>
      </c>
      <c r="P59" s="249" t="s">
        <v>36</v>
      </c>
      <c r="Q59" s="249" t="s">
        <v>37</v>
      </c>
      <c r="R59" s="249" t="s">
        <v>192</v>
      </c>
      <c r="S59" s="249" t="s">
        <v>75</v>
      </c>
      <c r="T59" s="249" t="s">
        <v>76</v>
      </c>
      <c r="U59" s="343">
        <v>1</v>
      </c>
      <c r="V59" s="249"/>
      <c r="W59" s="249"/>
      <c r="X59" s="249" t="s">
        <v>167</v>
      </c>
      <c r="Y59" s="249" t="s">
        <v>168</v>
      </c>
    </row>
    <row r="60" s="312" customFormat="1" ht="68" customHeight="1" spans="1:25">
      <c r="A60" s="139">
        <f t="shared" si="1"/>
        <v>8</v>
      </c>
      <c r="B60" s="335" t="s">
        <v>193</v>
      </c>
      <c r="C60" s="334">
        <f t="shared" si="0"/>
        <v>1</v>
      </c>
      <c r="D60" s="335" t="s">
        <v>194</v>
      </c>
      <c r="E60" s="335" t="s">
        <v>30</v>
      </c>
      <c r="F60" s="336">
        <f>COUNTIFS(D$3:D60,D60,A$3:A60,A60)</f>
        <v>1</v>
      </c>
      <c r="G60" s="335" t="s">
        <v>195</v>
      </c>
      <c r="H60" s="335" t="s">
        <v>32</v>
      </c>
      <c r="I60" s="335">
        <v>1</v>
      </c>
      <c r="J60" s="20" t="s">
        <v>33</v>
      </c>
      <c r="K60" s="335">
        <v>35</v>
      </c>
      <c r="L60" s="249" t="s">
        <v>35</v>
      </c>
      <c r="M60" s="249" t="s">
        <v>35</v>
      </c>
      <c r="N60" s="249" t="s">
        <v>35</v>
      </c>
      <c r="O60" s="249" t="s">
        <v>35</v>
      </c>
      <c r="P60" s="249" t="s">
        <v>36</v>
      </c>
      <c r="Q60" s="249" t="s">
        <v>37</v>
      </c>
      <c r="R60" s="249" t="s">
        <v>196</v>
      </c>
      <c r="S60" s="249"/>
      <c r="T60" s="249" t="s">
        <v>38</v>
      </c>
      <c r="U60" s="343">
        <v>1</v>
      </c>
      <c r="V60" s="249"/>
      <c r="W60" s="249"/>
      <c r="X60" s="249"/>
      <c r="Y60" s="249" t="s">
        <v>197</v>
      </c>
    </row>
    <row r="61" s="312" customFormat="1" ht="71" customHeight="1" spans="1:25">
      <c r="A61" s="139">
        <f t="shared" si="1"/>
        <v>8</v>
      </c>
      <c r="B61" s="335" t="s">
        <v>193</v>
      </c>
      <c r="C61" s="334">
        <f t="shared" si="0"/>
        <v>2</v>
      </c>
      <c r="D61" s="335" t="s">
        <v>198</v>
      </c>
      <c r="E61" s="335" t="s">
        <v>30</v>
      </c>
      <c r="F61" s="336">
        <f>COUNTIFS(D$3:D61,D61,A$3:A61,A61)</f>
        <v>1</v>
      </c>
      <c r="G61" s="335" t="s">
        <v>195</v>
      </c>
      <c r="H61" s="335" t="s">
        <v>32</v>
      </c>
      <c r="I61" s="335">
        <v>1</v>
      </c>
      <c r="J61" s="20" t="s">
        <v>33</v>
      </c>
      <c r="K61" s="335">
        <v>35</v>
      </c>
      <c r="L61" s="249" t="s">
        <v>35</v>
      </c>
      <c r="M61" s="249" t="s">
        <v>35</v>
      </c>
      <c r="N61" s="249" t="s">
        <v>35</v>
      </c>
      <c r="O61" s="249" t="s">
        <v>35</v>
      </c>
      <c r="P61" s="249" t="s">
        <v>46</v>
      </c>
      <c r="Q61" s="249" t="s">
        <v>47</v>
      </c>
      <c r="R61" s="249" t="s">
        <v>103</v>
      </c>
      <c r="S61" s="249" t="s">
        <v>199</v>
      </c>
      <c r="T61" s="249" t="s">
        <v>38</v>
      </c>
      <c r="U61" s="343">
        <v>1</v>
      </c>
      <c r="V61" s="249"/>
      <c r="W61" s="249"/>
      <c r="X61" s="249"/>
      <c r="Y61" s="249" t="s">
        <v>200</v>
      </c>
    </row>
    <row r="62" s="312" customFormat="1" ht="71" customHeight="1" spans="1:25">
      <c r="A62" s="139">
        <f t="shared" si="1"/>
        <v>8</v>
      </c>
      <c r="B62" s="335" t="s">
        <v>193</v>
      </c>
      <c r="C62" s="334">
        <f t="shared" si="0"/>
        <v>3</v>
      </c>
      <c r="D62" s="335" t="s">
        <v>201</v>
      </c>
      <c r="E62" s="335" t="s">
        <v>30</v>
      </c>
      <c r="F62" s="336">
        <f>COUNTIFS(D$3:D62,D62,A$3:A62,A62)</f>
        <v>1</v>
      </c>
      <c r="G62" s="335" t="s">
        <v>195</v>
      </c>
      <c r="H62" s="335" t="s">
        <v>32</v>
      </c>
      <c r="I62" s="335">
        <v>1</v>
      </c>
      <c r="J62" s="20" t="s">
        <v>33</v>
      </c>
      <c r="K62" s="335">
        <v>35</v>
      </c>
      <c r="L62" s="249" t="s">
        <v>35</v>
      </c>
      <c r="M62" s="249" t="s">
        <v>35</v>
      </c>
      <c r="N62" s="249" t="s">
        <v>35</v>
      </c>
      <c r="O62" s="249" t="s">
        <v>35</v>
      </c>
      <c r="P62" s="249" t="s">
        <v>46</v>
      </c>
      <c r="Q62" s="249" t="s">
        <v>47</v>
      </c>
      <c r="R62" s="249" t="s">
        <v>202</v>
      </c>
      <c r="S62" s="249"/>
      <c r="T62" s="249" t="s">
        <v>38</v>
      </c>
      <c r="U62" s="343">
        <v>1</v>
      </c>
      <c r="V62" s="249"/>
      <c r="W62" s="249"/>
      <c r="X62" s="249"/>
      <c r="Y62" s="249" t="s">
        <v>203</v>
      </c>
    </row>
    <row r="63" s="304" customFormat="1" ht="69" customHeight="1" spans="1:25">
      <c r="A63" s="139">
        <f t="shared" si="1"/>
        <v>9</v>
      </c>
      <c r="B63" s="335" t="s">
        <v>204</v>
      </c>
      <c r="C63" s="334">
        <f t="shared" si="0"/>
        <v>1</v>
      </c>
      <c r="D63" s="335" t="s">
        <v>205</v>
      </c>
      <c r="E63" s="335" t="s">
        <v>206</v>
      </c>
      <c r="F63" s="336">
        <f>COUNTIFS(D$3:D63,D63,A$3:A63,A63)</f>
        <v>1</v>
      </c>
      <c r="G63" s="335" t="s">
        <v>207</v>
      </c>
      <c r="H63" s="335" t="s">
        <v>32</v>
      </c>
      <c r="I63" s="335">
        <v>1</v>
      </c>
      <c r="J63" s="20" t="s">
        <v>33</v>
      </c>
      <c r="K63" s="335">
        <v>35</v>
      </c>
      <c r="L63" s="249" t="s">
        <v>35</v>
      </c>
      <c r="M63" s="249" t="s">
        <v>35</v>
      </c>
      <c r="N63" s="249" t="s">
        <v>35</v>
      </c>
      <c r="O63" s="249" t="s">
        <v>35</v>
      </c>
      <c r="P63" s="249" t="s">
        <v>46</v>
      </c>
      <c r="Q63" s="249" t="s">
        <v>47</v>
      </c>
      <c r="R63" s="249" t="s">
        <v>208</v>
      </c>
      <c r="S63" s="249"/>
      <c r="T63" s="249" t="s">
        <v>38</v>
      </c>
      <c r="U63" s="341">
        <v>1</v>
      </c>
      <c r="V63" s="335"/>
      <c r="W63" s="335"/>
      <c r="X63" s="249"/>
      <c r="Y63" s="249" t="s">
        <v>209</v>
      </c>
    </row>
    <row r="64" s="304" customFormat="1" ht="68" customHeight="1" spans="1:25">
      <c r="A64" s="139">
        <f t="shared" si="1"/>
        <v>10</v>
      </c>
      <c r="B64" s="335" t="s">
        <v>210</v>
      </c>
      <c r="C64" s="334">
        <f t="shared" si="0"/>
        <v>1</v>
      </c>
      <c r="D64" s="335" t="s">
        <v>211</v>
      </c>
      <c r="E64" s="335" t="s">
        <v>30</v>
      </c>
      <c r="F64" s="336">
        <f>COUNTIFS(D$3:D64,D64,A$3:A64,A64)</f>
        <v>1</v>
      </c>
      <c r="G64" s="335" t="s">
        <v>212</v>
      </c>
      <c r="H64" s="335" t="s">
        <v>32</v>
      </c>
      <c r="I64" s="335">
        <v>1</v>
      </c>
      <c r="J64" s="20" t="s">
        <v>33</v>
      </c>
      <c r="K64" s="335">
        <v>35</v>
      </c>
      <c r="L64" s="249" t="s">
        <v>35</v>
      </c>
      <c r="M64" s="249" t="s">
        <v>35</v>
      </c>
      <c r="N64" s="249" t="s">
        <v>35</v>
      </c>
      <c r="O64" s="249" t="s">
        <v>35</v>
      </c>
      <c r="P64" s="249" t="s">
        <v>46</v>
      </c>
      <c r="Q64" s="249" t="s">
        <v>47</v>
      </c>
      <c r="R64" s="249" t="s">
        <v>213</v>
      </c>
      <c r="S64" s="249"/>
      <c r="T64" s="249" t="s">
        <v>38</v>
      </c>
      <c r="U64" s="341">
        <v>1</v>
      </c>
      <c r="V64" s="335"/>
      <c r="W64" s="335"/>
      <c r="X64" s="249"/>
      <c r="Y64" s="249" t="s">
        <v>214</v>
      </c>
    </row>
    <row r="65" s="313" customFormat="1" ht="138" customHeight="1" spans="1:25">
      <c r="A65" s="139">
        <f t="shared" si="1"/>
        <v>11</v>
      </c>
      <c r="B65" s="335" t="s">
        <v>215</v>
      </c>
      <c r="C65" s="334">
        <f t="shared" si="0"/>
        <v>1</v>
      </c>
      <c r="D65" s="335" t="s">
        <v>216</v>
      </c>
      <c r="E65" s="335" t="s">
        <v>30</v>
      </c>
      <c r="F65" s="336">
        <f>COUNTIFS(D$3:D65,D65,A$3:A65,A65)</f>
        <v>1</v>
      </c>
      <c r="G65" s="335" t="s">
        <v>217</v>
      </c>
      <c r="H65" s="335" t="s">
        <v>32</v>
      </c>
      <c r="I65" s="335">
        <v>7</v>
      </c>
      <c r="J65" s="20" t="s">
        <v>33</v>
      </c>
      <c r="K65" s="335">
        <v>30</v>
      </c>
      <c r="L65" s="249" t="s">
        <v>34</v>
      </c>
      <c r="M65" s="249" t="s">
        <v>35</v>
      </c>
      <c r="N65" s="249" t="s">
        <v>35</v>
      </c>
      <c r="O65" s="249" t="s">
        <v>35</v>
      </c>
      <c r="P65" s="249" t="s">
        <v>46</v>
      </c>
      <c r="Q65" s="249" t="s">
        <v>47</v>
      </c>
      <c r="R65" s="249" t="s">
        <v>218</v>
      </c>
      <c r="S65" s="249"/>
      <c r="T65" s="249" t="s">
        <v>38</v>
      </c>
      <c r="U65" s="343">
        <v>1</v>
      </c>
      <c r="V65" s="249"/>
      <c r="W65" s="249"/>
      <c r="X65" s="249" t="s">
        <v>219</v>
      </c>
      <c r="Y65" s="249" t="s">
        <v>220</v>
      </c>
    </row>
    <row r="66" s="314" customFormat="1" ht="131" customHeight="1" spans="1:25">
      <c r="A66" s="139">
        <f t="shared" si="1"/>
        <v>11</v>
      </c>
      <c r="B66" s="335" t="s">
        <v>215</v>
      </c>
      <c r="C66" s="334">
        <f t="shared" si="0"/>
        <v>1</v>
      </c>
      <c r="D66" s="335" t="s">
        <v>216</v>
      </c>
      <c r="E66" s="335" t="s">
        <v>30</v>
      </c>
      <c r="F66" s="336">
        <f>COUNTIFS(D$3:D66,D66,A$3:A66,A66)</f>
        <v>2</v>
      </c>
      <c r="G66" s="335" t="s">
        <v>221</v>
      </c>
      <c r="H66" s="335" t="s">
        <v>32</v>
      </c>
      <c r="I66" s="335">
        <v>7</v>
      </c>
      <c r="J66" s="20" t="s">
        <v>33</v>
      </c>
      <c r="K66" s="335">
        <v>30</v>
      </c>
      <c r="L66" s="249" t="s">
        <v>41</v>
      </c>
      <c r="M66" s="249" t="s">
        <v>35</v>
      </c>
      <c r="N66" s="249" t="s">
        <v>35</v>
      </c>
      <c r="O66" s="249" t="s">
        <v>35</v>
      </c>
      <c r="P66" s="249" t="s">
        <v>46</v>
      </c>
      <c r="Q66" s="249" t="s">
        <v>47</v>
      </c>
      <c r="R66" s="249" t="s">
        <v>218</v>
      </c>
      <c r="S66" s="249"/>
      <c r="T66" s="249" t="s">
        <v>38</v>
      </c>
      <c r="U66" s="343">
        <v>1</v>
      </c>
      <c r="V66" s="249"/>
      <c r="W66" s="249"/>
      <c r="X66" s="249" t="s">
        <v>219</v>
      </c>
      <c r="Y66" s="249" t="s">
        <v>220</v>
      </c>
    </row>
    <row r="67" s="314" customFormat="1" ht="120" customHeight="1" spans="1:25">
      <c r="A67" s="139">
        <f t="shared" si="1"/>
        <v>11</v>
      </c>
      <c r="B67" s="335" t="s">
        <v>215</v>
      </c>
      <c r="C67" s="334">
        <f t="shared" si="0"/>
        <v>1</v>
      </c>
      <c r="D67" s="335" t="s">
        <v>216</v>
      </c>
      <c r="E67" s="335" t="s">
        <v>30</v>
      </c>
      <c r="F67" s="336">
        <f>COUNTIFS(D$3:D67,D67,A$3:A67,A67)</f>
        <v>3</v>
      </c>
      <c r="G67" s="335" t="s">
        <v>222</v>
      </c>
      <c r="H67" s="335" t="s">
        <v>32</v>
      </c>
      <c r="I67" s="335">
        <v>4</v>
      </c>
      <c r="J67" s="20" t="s">
        <v>33</v>
      </c>
      <c r="K67" s="335">
        <v>35</v>
      </c>
      <c r="L67" s="249" t="s">
        <v>34</v>
      </c>
      <c r="M67" s="249" t="s">
        <v>35</v>
      </c>
      <c r="N67" s="249" t="s">
        <v>35</v>
      </c>
      <c r="O67" s="249" t="s">
        <v>35</v>
      </c>
      <c r="P67" s="249" t="s">
        <v>46</v>
      </c>
      <c r="Q67" s="249" t="s">
        <v>47</v>
      </c>
      <c r="R67" s="249" t="s">
        <v>97</v>
      </c>
      <c r="S67" s="249"/>
      <c r="T67" s="249" t="s">
        <v>38</v>
      </c>
      <c r="U67" s="343">
        <v>1</v>
      </c>
      <c r="V67" s="249"/>
      <c r="W67" s="249"/>
      <c r="X67" s="249" t="s">
        <v>223</v>
      </c>
      <c r="Y67" s="249" t="s">
        <v>220</v>
      </c>
    </row>
    <row r="68" s="314" customFormat="1" ht="106" customHeight="1" spans="1:25">
      <c r="A68" s="139">
        <f t="shared" si="1"/>
        <v>11</v>
      </c>
      <c r="B68" s="335" t="s">
        <v>215</v>
      </c>
      <c r="C68" s="334">
        <f t="shared" si="0"/>
        <v>1</v>
      </c>
      <c r="D68" s="335" t="s">
        <v>216</v>
      </c>
      <c r="E68" s="335" t="s">
        <v>30</v>
      </c>
      <c r="F68" s="336">
        <f>COUNTIFS(D$3:D68,D68,A$3:A68,A68)</f>
        <v>4</v>
      </c>
      <c r="G68" s="335" t="s">
        <v>224</v>
      </c>
      <c r="H68" s="335" t="s">
        <v>32</v>
      </c>
      <c r="I68" s="335">
        <v>4</v>
      </c>
      <c r="J68" s="20" t="s">
        <v>33</v>
      </c>
      <c r="K68" s="335">
        <v>35</v>
      </c>
      <c r="L68" s="249" t="s">
        <v>41</v>
      </c>
      <c r="M68" s="249" t="s">
        <v>35</v>
      </c>
      <c r="N68" s="249" t="s">
        <v>35</v>
      </c>
      <c r="O68" s="249" t="s">
        <v>35</v>
      </c>
      <c r="P68" s="249" t="s">
        <v>46</v>
      </c>
      <c r="Q68" s="249" t="s">
        <v>47</v>
      </c>
      <c r="R68" s="249" t="s">
        <v>97</v>
      </c>
      <c r="S68" s="249"/>
      <c r="T68" s="249" t="s">
        <v>38</v>
      </c>
      <c r="U68" s="343">
        <v>1</v>
      </c>
      <c r="V68" s="249"/>
      <c r="W68" s="249"/>
      <c r="X68" s="249" t="s">
        <v>223</v>
      </c>
      <c r="Y68" s="249" t="s">
        <v>220</v>
      </c>
    </row>
    <row r="69" s="314" customFormat="1" ht="81" customHeight="1" spans="1:25">
      <c r="A69" s="139">
        <f t="shared" si="1"/>
        <v>11</v>
      </c>
      <c r="B69" s="335" t="s">
        <v>215</v>
      </c>
      <c r="C69" s="334">
        <f t="shared" si="0"/>
        <v>1</v>
      </c>
      <c r="D69" s="335" t="s">
        <v>216</v>
      </c>
      <c r="E69" s="335" t="s">
        <v>30</v>
      </c>
      <c r="F69" s="336">
        <f>COUNTIFS(D$3:D69,D69,A$3:A69,A69)</f>
        <v>5</v>
      </c>
      <c r="G69" s="335" t="s">
        <v>225</v>
      </c>
      <c r="H69" s="335" t="s">
        <v>32</v>
      </c>
      <c r="I69" s="335">
        <v>1</v>
      </c>
      <c r="J69" s="20" t="s">
        <v>33</v>
      </c>
      <c r="K69" s="335">
        <v>35</v>
      </c>
      <c r="L69" s="249" t="s">
        <v>34</v>
      </c>
      <c r="M69" s="249" t="s">
        <v>35</v>
      </c>
      <c r="N69" s="249" t="s">
        <v>35</v>
      </c>
      <c r="O69" s="249" t="s">
        <v>35</v>
      </c>
      <c r="P69" s="249" t="s">
        <v>46</v>
      </c>
      <c r="Q69" s="249" t="s">
        <v>47</v>
      </c>
      <c r="R69" s="249" t="s">
        <v>226</v>
      </c>
      <c r="S69" s="249"/>
      <c r="T69" s="249" t="s">
        <v>38</v>
      </c>
      <c r="U69" s="343">
        <v>1</v>
      </c>
      <c r="V69" s="249"/>
      <c r="W69" s="249"/>
      <c r="X69" s="249" t="s">
        <v>227</v>
      </c>
      <c r="Y69" s="249" t="s">
        <v>220</v>
      </c>
    </row>
    <row r="70" s="314" customFormat="1" ht="105" customHeight="1" spans="1:25">
      <c r="A70" s="139">
        <f t="shared" si="1"/>
        <v>11</v>
      </c>
      <c r="B70" s="335" t="s">
        <v>215</v>
      </c>
      <c r="C70" s="334">
        <f t="shared" si="0"/>
        <v>1</v>
      </c>
      <c r="D70" s="335" t="s">
        <v>216</v>
      </c>
      <c r="E70" s="335" t="s">
        <v>30</v>
      </c>
      <c r="F70" s="336">
        <f>COUNTIFS(D$3:D70,D70,A$3:A70,A70)</f>
        <v>6</v>
      </c>
      <c r="G70" s="335" t="s">
        <v>228</v>
      </c>
      <c r="H70" s="335" t="s">
        <v>32</v>
      </c>
      <c r="I70" s="335">
        <v>1</v>
      </c>
      <c r="J70" s="20" t="s">
        <v>33</v>
      </c>
      <c r="K70" s="335">
        <v>35</v>
      </c>
      <c r="L70" s="249" t="s">
        <v>41</v>
      </c>
      <c r="M70" s="249" t="s">
        <v>35</v>
      </c>
      <c r="N70" s="249" t="s">
        <v>35</v>
      </c>
      <c r="O70" s="249" t="s">
        <v>35</v>
      </c>
      <c r="P70" s="249" t="s">
        <v>46</v>
      </c>
      <c r="Q70" s="249" t="s">
        <v>47</v>
      </c>
      <c r="R70" s="249" t="s">
        <v>226</v>
      </c>
      <c r="S70" s="249"/>
      <c r="T70" s="249" t="s">
        <v>38</v>
      </c>
      <c r="U70" s="343">
        <v>1</v>
      </c>
      <c r="V70" s="249"/>
      <c r="W70" s="249"/>
      <c r="X70" s="249" t="s">
        <v>227</v>
      </c>
      <c r="Y70" s="249" t="s">
        <v>220</v>
      </c>
    </row>
    <row r="71" s="314" customFormat="1" ht="107" customHeight="1" spans="1:25">
      <c r="A71" s="139">
        <f t="shared" si="1"/>
        <v>11</v>
      </c>
      <c r="B71" s="335" t="s">
        <v>215</v>
      </c>
      <c r="C71" s="334">
        <f t="shared" si="0"/>
        <v>1</v>
      </c>
      <c r="D71" s="335" t="s">
        <v>216</v>
      </c>
      <c r="E71" s="335" t="s">
        <v>30</v>
      </c>
      <c r="F71" s="336">
        <f>COUNTIFS(D$3:D71,D71,A$3:A71,A71)</f>
        <v>7</v>
      </c>
      <c r="G71" s="335" t="s">
        <v>229</v>
      </c>
      <c r="H71" s="335" t="s">
        <v>32</v>
      </c>
      <c r="I71" s="335">
        <v>1</v>
      </c>
      <c r="J71" s="20" t="s">
        <v>33</v>
      </c>
      <c r="K71" s="335">
        <v>35</v>
      </c>
      <c r="L71" s="249" t="s">
        <v>34</v>
      </c>
      <c r="M71" s="249" t="s">
        <v>35</v>
      </c>
      <c r="N71" s="249" t="s">
        <v>35</v>
      </c>
      <c r="O71" s="249" t="s">
        <v>35</v>
      </c>
      <c r="P71" s="249" t="s">
        <v>46</v>
      </c>
      <c r="Q71" s="249" t="s">
        <v>47</v>
      </c>
      <c r="R71" s="249" t="s">
        <v>230</v>
      </c>
      <c r="S71" s="249"/>
      <c r="T71" s="249" t="s">
        <v>76</v>
      </c>
      <c r="U71" s="343">
        <v>1</v>
      </c>
      <c r="V71" s="249"/>
      <c r="W71" s="249"/>
      <c r="X71" s="249" t="s">
        <v>227</v>
      </c>
      <c r="Y71" s="249" t="s">
        <v>220</v>
      </c>
    </row>
    <row r="72" s="314" customFormat="1" ht="128" customHeight="1" spans="1:25">
      <c r="A72" s="139">
        <f t="shared" si="1"/>
        <v>11</v>
      </c>
      <c r="B72" s="335" t="s">
        <v>215</v>
      </c>
      <c r="C72" s="334">
        <f t="shared" si="0"/>
        <v>1</v>
      </c>
      <c r="D72" s="335" t="s">
        <v>216</v>
      </c>
      <c r="E72" s="335" t="s">
        <v>30</v>
      </c>
      <c r="F72" s="336">
        <f>COUNTIFS(D$3:D72,D72,A$3:A72,A72)</f>
        <v>8</v>
      </c>
      <c r="G72" s="335" t="s">
        <v>231</v>
      </c>
      <c r="H72" s="335" t="s">
        <v>32</v>
      </c>
      <c r="I72" s="335">
        <v>1</v>
      </c>
      <c r="J72" s="20" t="s">
        <v>33</v>
      </c>
      <c r="K72" s="335">
        <v>35</v>
      </c>
      <c r="L72" s="249" t="s">
        <v>41</v>
      </c>
      <c r="M72" s="249" t="s">
        <v>35</v>
      </c>
      <c r="N72" s="249" t="s">
        <v>35</v>
      </c>
      <c r="O72" s="249" t="s">
        <v>35</v>
      </c>
      <c r="P72" s="249" t="s">
        <v>46</v>
      </c>
      <c r="Q72" s="249" t="s">
        <v>47</v>
      </c>
      <c r="R72" s="249" t="s">
        <v>230</v>
      </c>
      <c r="S72" s="249"/>
      <c r="T72" s="249" t="s">
        <v>76</v>
      </c>
      <c r="U72" s="343">
        <v>1</v>
      </c>
      <c r="V72" s="249"/>
      <c r="W72" s="249"/>
      <c r="X72" s="249" t="s">
        <v>227</v>
      </c>
      <c r="Y72" s="249" t="s">
        <v>220</v>
      </c>
    </row>
    <row r="73" s="314" customFormat="1" ht="75" customHeight="1" spans="1:25">
      <c r="A73" s="139">
        <f t="shared" si="1"/>
        <v>11</v>
      </c>
      <c r="B73" s="335" t="s">
        <v>215</v>
      </c>
      <c r="C73" s="334">
        <f t="shared" si="0"/>
        <v>1</v>
      </c>
      <c r="D73" s="335" t="s">
        <v>216</v>
      </c>
      <c r="E73" s="335" t="s">
        <v>30</v>
      </c>
      <c r="F73" s="336">
        <f>COUNTIFS(D$3:D73,D73,A$3:A73,A73)</f>
        <v>9</v>
      </c>
      <c r="G73" s="335" t="s">
        <v>232</v>
      </c>
      <c r="H73" s="335" t="s">
        <v>32</v>
      </c>
      <c r="I73" s="335">
        <v>1</v>
      </c>
      <c r="J73" s="20" t="s">
        <v>33</v>
      </c>
      <c r="K73" s="335">
        <v>30</v>
      </c>
      <c r="L73" s="249" t="s">
        <v>34</v>
      </c>
      <c r="M73" s="249" t="s">
        <v>35</v>
      </c>
      <c r="N73" s="249" t="s">
        <v>35</v>
      </c>
      <c r="O73" s="249" t="s">
        <v>35</v>
      </c>
      <c r="P73" s="249" t="s">
        <v>46</v>
      </c>
      <c r="Q73" s="249" t="s">
        <v>47</v>
      </c>
      <c r="R73" s="249" t="s">
        <v>35</v>
      </c>
      <c r="S73" s="249"/>
      <c r="T73" s="249" t="s">
        <v>38</v>
      </c>
      <c r="U73" s="343">
        <v>1</v>
      </c>
      <c r="V73" s="249"/>
      <c r="W73" s="249"/>
      <c r="X73" s="249" t="s">
        <v>227</v>
      </c>
      <c r="Y73" s="249" t="s">
        <v>220</v>
      </c>
    </row>
    <row r="74" s="314" customFormat="1" ht="75" customHeight="1" spans="1:25">
      <c r="A74" s="139">
        <f t="shared" si="1"/>
        <v>11</v>
      </c>
      <c r="B74" s="335" t="s">
        <v>215</v>
      </c>
      <c r="C74" s="334">
        <f t="shared" si="0"/>
        <v>1</v>
      </c>
      <c r="D74" s="335" t="s">
        <v>216</v>
      </c>
      <c r="E74" s="335" t="s">
        <v>30</v>
      </c>
      <c r="F74" s="336">
        <f>COUNTIFS(D$3:D74,D74,A$3:A74,A74)</f>
        <v>10</v>
      </c>
      <c r="G74" s="335" t="s">
        <v>233</v>
      </c>
      <c r="H74" s="335" t="s">
        <v>32</v>
      </c>
      <c r="I74" s="335">
        <v>1</v>
      </c>
      <c r="J74" s="20" t="s">
        <v>33</v>
      </c>
      <c r="K74" s="335">
        <v>30</v>
      </c>
      <c r="L74" s="249" t="s">
        <v>41</v>
      </c>
      <c r="M74" s="249" t="s">
        <v>35</v>
      </c>
      <c r="N74" s="249" t="s">
        <v>35</v>
      </c>
      <c r="O74" s="249" t="s">
        <v>35</v>
      </c>
      <c r="P74" s="249" t="s">
        <v>46</v>
      </c>
      <c r="Q74" s="249" t="s">
        <v>47</v>
      </c>
      <c r="R74" s="249" t="s">
        <v>35</v>
      </c>
      <c r="S74" s="249"/>
      <c r="T74" s="249" t="s">
        <v>38</v>
      </c>
      <c r="U74" s="343">
        <v>1</v>
      </c>
      <c r="V74" s="249"/>
      <c r="W74" s="249"/>
      <c r="X74" s="249" t="s">
        <v>227</v>
      </c>
      <c r="Y74" s="249" t="s">
        <v>220</v>
      </c>
    </row>
    <row r="75" s="314" customFormat="1" ht="132" customHeight="1" spans="1:25">
      <c r="A75" s="139">
        <f t="shared" si="1"/>
        <v>11</v>
      </c>
      <c r="B75" s="335" t="s">
        <v>215</v>
      </c>
      <c r="C75" s="334">
        <f t="shared" si="0"/>
        <v>1</v>
      </c>
      <c r="D75" s="335" t="s">
        <v>216</v>
      </c>
      <c r="E75" s="335" t="s">
        <v>30</v>
      </c>
      <c r="F75" s="336">
        <f>COUNTIFS(D$3:D75,D75,A$3:A75,A75)</f>
        <v>11</v>
      </c>
      <c r="G75" s="335" t="s">
        <v>234</v>
      </c>
      <c r="H75" s="335" t="s">
        <v>32</v>
      </c>
      <c r="I75" s="335">
        <v>1</v>
      </c>
      <c r="J75" s="20" t="s">
        <v>33</v>
      </c>
      <c r="K75" s="335">
        <v>35</v>
      </c>
      <c r="L75" s="249" t="s">
        <v>34</v>
      </c>
      <c r="M75" s="249" t="s">
        <v>35</v>
      </c>
      <c r="N75" s="249" t="s">
        <v>35</v>
      </c>
      <c r="O75" s="249" t="s">
        <v>35</v>
      </c>
      <c r="P75" s="249" t="s">
        <v>36</v>
      </c>
      <c r="Q75" s="249" t="s">
        <v>37</v>
      </c>
      <c r="R75" s="249" t="s">
        <v>235</v>
      </c>
      <c r="S75" s="249"/>
      <c r="T75" s="249" t="s">
        <v>38</v>
      </c>
      <c r="U75" s="343">
        <v>1</v>
      </c>
      <c r="V75" s="249"/>
      <c r="W75" s="249"/>
      <c r="X75" s="249" t="s">
        <v>227</v>
      </c>
      <c r="Y75" s="249" t="s">
        <v>220</v>
      </c>
    </row>
    <row r="76" s="314" customFormat="1" ht="119" customHeight="1" spans="1:25">
      <c r="A76" s="139">
        <f t="shared" si="1"/>
        <v>11</v>
      </c>
      <c r="B76" s="335" t="s">
        <v>215</v>
      </c>
      <c r="C76" s="334">
        <f t="shared" si="0"/>
        <v>1</v>
      </c>
      <c r="D76" s="335" t="s">
        <v>216</v>
      </c>
      <c r="E76" s="335" t="s">
        <v>30</v>
      </c>
      <c r="F76" s="336">
        <f>COUNTIFS(D$3:D76,D76,A$3:A76,A76)</f>
        <v>12</v>
      </c>
      <c r="G76" s="335" t="s">
        <v>236</v>
      </c>
      <c r="H76" s="335" t="s">
        <v>32</v>
      </c>
      <c r="I76" s="335">
        <v>1</v>
      </c>
      <c r="J76" s="20" t="s">
        <v>33</v>
      </c>
      <c r="K76" s="335">
        <v>35</v>
      </c>
      <c r="L76" s="249" t="s">
        <v>41</v>
      </c>
      <c r="M76" s="249" t="s">
        <v>35</v>
      </c>
      <c r="N76" s="249" t="s">
        <v>35</v>
      </c>
      <c r="O76" s="249" t="s">
        <v>35</v>
      </c>
      <c r="P76" s="249" t="s">
        <v>36</v>
      </c>
      <c r="Q76" s="249" t="s">
        <v>37</v>
      </c>
      <c r="R76" s="249" t="s">
        <v>235</v>
      </c>
      <c r="S76" s="249"/>
      <c r="T76" s="249" t="s">
        <v>38</v>
      </c>
      <c r="U76" s="343">
        <v>1</v>
      </c>
      <c r="V76" s="249"/>
      <c r="W76" s="249"/>
      <c r="X76" s="249" t="s">
        <v>227</v>
      </c>
      <c r="Y76" s="249" t="s">
        <v>220</v>
      </c>
    </row>
    <row r="77" s="304" customFormat="1" ht="99" customHeight="1" spans="1:25">
      <c r="A77" s="139">
        <f t="shared" si="1"/>
        <v>12</v>
      </c>
      <c r="B77" s="335" t="s">
        <v>237</v>
      </c>
      <c r="C77" s="334">
        <f t="shared" si="0"/>
        <v>1</v>
      </c>
      <c r="D77" s="335" t="s">
        <v>238</v>
      </c>
      <c r="E77" s="335" t="s">
        <v>30</v>
      </c>
      <c r="F77" s="336">
        <f>COUNTIFS(D$3:D77,D77,A$3:A77,A77)</f>
        <v>1</v>
      </c>
      <c r="G77" s="335" t="s">
        <v>239</v>
      </c>
      <c r="H77" s="335" t="s">
        <v>32</v>
      </c>
      <c r="I77" s="335">
        <v>1</v>
      </c>
      <c r="J77" s="20" t="s">
        <v>33</v>
      </c>
      <c r="K77" s="335">
        <v>35</v>
      </c>
      <c r="L77" s="249" t="s">
        <v>35</v>
      </c>
      <c r="M77" s="249" t="s">
        <v>35</v>
      </c>
      <c r="N77" s="249" t="s">
        <v>35</v>
      </c>
      <c r="O77" s="249" t="s">
        <v>35</v>
      </c>
      <c r="P77" s="249" t="s">
        <v>46</v>
      </c>
      <c r="Q77" s="249" t="s">
        <v>35</v>
      </c>
      <c r="R77" s="249" t="s">
        <v>240</v>
      </c>
      <c r="S77" s="249" t="s">
        <v>241</v>
      </c>
      <c r="T77" s="249" t="s">
        <v>38</v>
      </c>
      <c r="U77" s="341">
        <v>1</v>
      </c>
      <c r="V77" s="335"/>
      <c r="W77" s="335"/>
      <c r="X77" s="249" t="s">
        <v>242</v>
      </c>
      <c r="Y77" s="249" t="s">
        <v>243</v>
      </c>
    </row>
    <row r="78" s="304" customFormat="1" ht="114" customHeight="1" spans="1:25">
      <c r="A78" s="139">
        <f t="shared" si="1"/>
        <v>12</v>
      </c>
      <c r="B78" s="335" t="s">
        <v>237</v>
      </c>
      <c r="C78" s="334">
        <f t="shared" si="0"/>
        <v>1</v>
      </c>
      <c r="D78" s="335" t="s">
        <v>238</v>
      </c>
      <c r="E78" s="335" t="s">
        <v>30</v>
      </c>
      <c r="F78" s="336">
        <f>COUNTIFS(D$3:D78,D78,A$3:A78,A78)</f>
        <v>2</v>
      </c>
      <c r="G78" s="335" t="s">
        <v>244</v>
      </c>
      <c r="H78" s="335" t="s">
        <v>32</v>
      </c>
      <c r="I78" s="335">
        <v>1</v>
      </c>
      <c r="J78" s="20" t="s">
        <v>33</v>
      </c>
      <c r="K78" s="335">
        <v>35</v>
      </c>
      <c r="L78" s="249" t="s">
        <v>35</v>
      </c>
      <c r="M78" s="249" t="s">
        <v>35</v>
      </c>
      <c r="N78" s="249" t="s">
        <v>35</v>
      </c>
      <c r="O78" s="249" t="s">
        <v>35</v>
      </c>
      <c r="P78" s="249" t="s">
        <v>46</v>
      </c>
      <c r="Q78" s="249" t="s">
        <v>47</v>
      </c>
      <c r="R78" s="249" t="s">
        <v>245</v>
      </c>
      <c r="S78" s="249" t="s">
        <v>246</v>
      </c>
      <c r="T78" s="249" t="s">
        <v>38</v>
      </c>
      <c r="U78" s="341">
        <v>1</v>
      </c>
      <c r="V78" s="335"/>
      <c r="W78" s="335"/>
      <c r="X78" s="249" t="s">
        <v>247</v>
      </c>
      <c r="Y78" s="249" t="s">
        <v>243</v>
      </c>
    </row>
    <row r="79" s="304" customFormat="1" ht="73" customHeight="1" spans="1:25">
      <c r="A79" s="139">
        <f t="shared" si="1"/>
        <v>13</v>
      </c>
      <c r="B79" s="335" t="s">
        <v>248</v>
      </c>
      <c r="C79" s="334">
        <f t="shared" si="0"/>
        <v>1</v>
      </c>
      <c r="D79" s="335" t="s">
        <v>249</v>
      </c>
      <c r="E79" s="335" t="s">
        <v>30</v>
      </c>
      <c r="F79" s="336">
        <f>COUNTIFS(D$3:D79,D79,A$3:A79,A79)</f>
        <v>1</v>
      </c>
      <c r="G79" s="335" t="s">
        <v>96</v>
      </c>
      <c r="H79" s="335" t="s">
        <v>32</v>
      </c>
      <c r="I79" s="335">
        <v>1</v>
      </c>
      <c r="J79" s="20" t="s">
        <v>33</v>
      </c>
      <c r="K79" s="335">
        <v>35</v>
      </c>
      <c r="L79" s="249" t="s">
        <v>35</v>
      </c>
      <c r="M79" s="249" t="s">
        <v>35</v>
      </c>
      <c r="N79" s="249" t="s">
        <v>35</v>
      </c>
      <c r="O79" s="249" t="s">
        <v>35</v>
      </c>
      <c r="P79" s="249" t="s">
        <v>36</v>
      </c>
      <c r="Q79" s="249" t="s">
        <v>37</v>
      </c>
      <c r="R79" s="249" t="s">
        <v>97</v>
      </c>
      <c r="S79" s="249"/>
      <c r="T79" s="249" t="s">
        <v>38</v>
      </c>
      <c r="U79" s="341">
        <v>1</v>
      </c>
      <c r="V79" s="335"/>
      <c r="W79" s="335"/>
      <c r="X79" s="249" t="s">
        <v>250</v>
      </c>
      <c r="Y79" s="249" t="s">
        <v>251</v>
      </c>
    </row>
    <row r="80" s="304" customFormat="1" ht="111" customHeight="1" spans="1:25">
      <c r="A80" s="139">
        <f t="shared" si="1"/>
        <v>13</v>
      </c>
      <c r="B80" s="335" t="s">
        <v>248</v>
      </c>
      <c r="C80" s="334">
        <f t="shared" ref="C80:C143" si="2">IF(A80=A79,(IF(D80=D79,C79,C79+1)),1)</f>
        <v>1</v>
      </c>
      <c r="D80" s="335" t="s">
        <v>249</v>
      </c>
      <c r="E80" s="335" t="s">
        <v>30</v>
      </c>
      <c r="F80" s="336">
        <f>COUNTIFS(D$3:D80,D80,A$3:A80,A80)</f>
        <v>2</v>
      </c>
      <c r="G80" s="335" t="s">
        <v>252</v>
      </c>
      <c r="H80" s="335" t="s">
        <v>32</v>
      </c>
      <c r="I80" s="335">
        <v>1</v>
      </c>
      <c r="J80" s="20" t="s">
        <v>33</v>
      </c>
      <c r="K80" s="335">
        <v>35</v>
      </c>
      <c r="L80" s="249" t="s">
        <v>34</v>
      </c>
      <c r="M80" s="249" t="s">
        <v>35</v>
      </c>
      <c r="N80" s="249" t="s">
        <v>35</v>
      </c>
      <c r="O80" s="249" t="s">
        <v>35</v>
      </c>
      <c r="P80" s="249" t="s">
        <v>36</v>
      </c>
      <c r="Q80" s="249" t="s">
        <v>37</v>
      </c>
      <c r="R80" s="249" t="s">
        <v>253</v>
      </c>
      <c r="S80" s="249"/>
      <c r="T80" s="249" t="s">
        <v>38</v>
      </c>
      <c r="U80" s="341">
        <v>1</v>
      </c>
      <c r="V80" s="335"/>
      <c r="W80" s="335"/>
      <c r="X80" s="249" t="s">
        <v>254</v>
      </c>
      <c r="Y80" s="249" t="s">
        <v>251</v>
      </c>
    </row>
    <row r="81" s="304" customFormat="1" ht="104" customHeight="1" spans="1:25">
      <c r="A81" s="139">
        <f t="shared" ref="A81:A144" si="3">IF(B81=B80,A80,A80+1)</f>
        <v>13</v>
      </c>
      <c r="B81" s="335" t="s">
        <v>248</v>
      </c>
      <c r="C81" s="334">
        <f t="shared" si="2"/>
        <v>1</v>
      </c>
      <c r="D81" s="335" t="s">
        <v>249</v>
      </c>
      <c r="E81" s="335" t="s">
        <v>30</v>
      </c>
      <c r="F81" s="336">
        <f>COUNTIFS(D$3:D81,D81,A$3:A81,A81)</f>
        <v>3</v>
      </c>
      <c r="G81" s="335" t="s">
        <v>255</v>
      </c>
      <c r="H81" s="335" t="s">
        <v>32</v>
      </c>
      <c r="I81" s="335">
        <v>1</v>
      </c>
      <c r="J81" s="20" t="s">
        <v>33</v>
      </c>
      <c r="K81" s="335">
        <v>35</v>
      </c>
      <c r="L81" s="249" t="s">
        <v>41</v>
      </c>
      <c r="M81" s="249" t="s">
        <v>35</v>
      </c>
      <c r="N81" s="249" t="s">
        <v>35</v>
      </c>
      <c r="O81" s="249" t="s">
        <v>35</v>
      </c>
      <c r="P81" s="249" t="s">
        <v>36</v>
      </c>
      <c r="Q81" s="249" t="s">
        <v>37</v>
      </c>
      <c r="R81" s="249" t="s">
        <v>253</v>
      </c>
      <c r="S81" s="249"/>
      <c r="T81" s="249" t="s">
        <v>38</v>
      </c>
      <c r="U81" s="341">
        <v>1</v>
      </c>
      <c r="V81" s="335"/>
      <c r="W81" s="335"/>
      <c r="X81" s="249" t="s">
        <v>254</v>
      </c>
      <c r="Y81" s="249" t="s">
        <v>256</v>
      </c>
    </row>
    <row r="82" s="315" customFormat="1" ht="85" customHeight="1" spans="1:25">
      <c r="A82" s="139">
        <f t="shared" si="3"/>
        <v>13</v>
      </c>
      <c r="B82" s="335" t="s">
        <v>248</v>
      </c>
      <c r="C82" s="334">
        <f t="shared" si="2"/>
        <v>2</v>
      </c>
      <c r="D82" s="335" t="s">
        <v>257</v>
      </c>
      <c r="E82" s="335" t="s">
        <v>30</v>
      </c>
      <c r="F82" s="336">
        <f>COUNTIFS(D$3:D82,D82,A$3:A82,A82)</f>
        <v>1</v>
      </c>
      <c r="G82" s="335" t="s">
        <v>258</v>
      </c>
      <c r="H82" s="335" t="s">
        <v>32</v>
      </c>
      <c r="I82" s="335">
        <v>1</v>
      </c>
      <c r="J82" s="20" t="s">
        <v>33</v>
      </c>
      <c r="K82" s="335">
        <v>35</v>
      </c>
      <c r="L82" s="249" t="s">
        <v>35</v>
      </c>
      <c r="M82" s="249" t="s">
        <v>35</v>
      </c>
      <c r="N82" s="249" t="s">
        <v>35</v>
      </c>
      <c r="O82" s="249" t="s">
        <v>35</v>
      </c>
      <c r="P82" s="249" t="s">
        <v>46</v>
      </c>
      <c r="Q82" s="249" t="s">
        <v>47</v>
      </c>
      <c r="R82" s="249" t="s">
        <v>259</v>
      </c>
      <c r="S82" s="249"/>
      <c r="T82" s="249" t="s">
        <v>38</v>
      </c>
      <c r="U82" s="341">
        <v>1</v>
      </c>
      <c r="V82" s="335"/>
      <c r="W82" s="335"/>
      <c r="X82" s="249" t="s">
        <v>260</v>
      </c>
      <c r="Y82" s="249" t="s">
        <v>256</v>
      </c>
    </row>
    <row r="83" s="18" customFormat="1" ht="72" customHeight="1" spans="1:25">
      <c r="A83" s="139">
        <f t="shared" si="3"/>
        <v>13</v>
      </c>
      <c r="B83" s="335" t="s">
        <v>248</v>
      </c>
      <c r="C83" s="334">
        <f t="shared" si="2"/>
        <v>3</v>
      </c>
      <c r="D83" s="335" t="s">
        <v>261</v>
      </c>
      <c r="E83" s="335" t="s">
        <v>30</v>
      </c>
      <c r="F83" s="336">
        <f>COUNTIFS(D$3:D83,D83,A$3:A83,A83)</f>
        <v>1</v>
      </c>
      <c r="G83" s="335" t="s">
        <v>96</v>
      </c>
      <c r="H83" s="335" t="s">
        <v>32</v>
      </c>
      <c r="I83" s="335">
        <v>1</v>
      </c>
      <c r="J83" s="20" t="s">
        <v>33</v>
      </c>
      <c r="K83" s="335">
        <v>35</v>
      </c>
      <c r="L83" s="249" t="s">
        <v>35</v>
      </c>
      <c r="M83" s="249" t="s">
        <v>35</v>
      </c>
      <c r="N83" s="249" t="s">
        <v>35</v>
      </c>
      <c r="O83" s="249" t="s">
        <v>35</v>
      </c>
      <c r="P83" s="249" t="s">
        <v>46</v>
      </c>
      <c r="Q83" s="249" t="s">
        <v>47</v>
      </c>
      <c r="R83" s="249" t="s">
        <v>262</v>
      </c>
      <c r="S83" s="249"/>
      <c r="T83" s="249" t="s">
        <v>38</v>
      </c>
      <c r="U83" s="341">
        <v>1</v>
      </c>
      <c r="V83" s="335"/>
      <c r="W83" s="335"/>
      <c r="X83" s="249"/>
      <c r="Y83" s="249" t="s">
        <v>256</v>
      </c>
    </row>
    <row r="84" s="304" customFormat="1" ht="84" customHeight="1" spans="1:25">
      <c r="A84" s="139">
        <f t="shared" si="3"/>
        <v>13</v>
      </c>
      <c r="B84" s="335" t="s">
        <v>248</v>
      </c>
      <c r="C84" s="334">
        <f t="shared" si="2"/>
        <v>4</v>
      </c>
      <c r="D84" s="335" t="s">
        <v>263</v>
      </c>
      <c r="E84" s="335" t="s">
        <v>30</v>
      </c>
      <c r="F84" s="336">
        <f>COUNTIFS(D$3:D84,D84,A$3:A84,A84)</f>
        <v>1</v>
      </c>
      <c r="G84" s="335" t="s">
        <v>264</v>
      </c>
      <c r="H84" s="335" t="s">
        <v>32</v>
      </c>
      <c r="I84" s="335">
        <v>1</v>
      </c>
      <c r="J84" s="20" t="s">
        <v>33</v>
      </c>
      <c r="K84" s="335">
        <v>35</v>
      </c>
      <c r="L84" s="249" t="s">
        <v>35</v>
      </c>
      <c r="M84" s="249" t="s">
        <v>35</v>
      </c>
      <c r="N84" s="249" t="s">
        <v>35</v>
      </c>
      <c r="O84" s="249" t="s">
        <v>35</v>
      </c>
      <c r="P84" s="249" t="s">
        <v>46</v>
      </c>
      <c r="Q84" s="249" t="s">
        <v>47</v>
      </c>
      <c r="R84" s="249" t="s">
        <v>265</v>
      </c>
      <c r="S84" s="249"/>
      <c r="T84" s="249" t="s">
        <v>38</v>
      </c>
      <c r="U84" s="341">
        <v>1</v>
      </c>
      <c r="V84" s="335"/>
      <c r="W84" s="335"/>
      <c r="X84" s="249"/>
      <c r="Y84" s="249" t="s">
        <v>256</v>
      </c>
    </row>
    <row r="85" s="304" customFormat="1" ht="113" customHeight="1" spans="1:25">
      <c r="A85" s="139">
        <f t="shared" si="3"/>
        <v>13</v>
      </c>
      <c r="B85" s="335" t="s">
        <v>248</v>
      </c>
      <c r="C85" s="334">
        <f t="shared" si="2"/>
        <v>4</v>
      </c>
      <c r="D85" s="335" t="s">
        <v>263</v>
      </c>
      <c r="E85" s="335" t="s">
        <v>30</v>
      </c>
      <c r="F85" s="336">
        <f>COUNTIFS(D$3:D85,D85,A$3:A85,A85)</f>
        <v>2</v>
      </c>
      <c r="G85" s="335" t="s">
        <v>266</v>
      </c>
      <c r="H85" s="335" t="s">
        <v>32</v>
      </c>
      <c r="I85" s="335">
        <v>1</v>
      </c>
      <c r="J85" s="20" t="s">
        <v>33</v>
      </c>
      <c r="K85" s="335">
        <v>35</v>
      </c>
      <c r="L85" s="249" t="s">
        <v>34</v>
      </c>
      <c r="M85" s="249" t="s">
        <v>35</v>
      </c>
      <c r="N85" s="249" t="s">
        <v>35</v>
      </c>
      <c r="O85" s="249" t="s">
        <v>35</v>
      </c>
      <c r="P85" s="249" t="s">
        <v>36</v>
      </c>
      <c r="Q85" s="249" t="s">
        <v>37</v>
      </c>
      <c r="R85" s="249" t="s">
        <v>267</v>
      </c>
      <c r="S85" s="249"/>
      <c r="T85" s="249" t="s">
        <v>38</v>
      </c>
      <c r="U85" s="341">
        <v>1</v>
      </c>
      <c r="V85" s="335"/>
      <c r="W85" s="335"/>
      <c r="X85" s="249" t="s">
        <v>268</v>
      </c>
      <c r="Y85" s="249" t="s">
        <v>256</v>
      </c>
    </row>
    <row r="86" s="304" customFormat="1" ht="98" customHeight="1" spans="1:25">
      <c r="A86" s="139">
        <f t="shared" si="3"/>
        <v>13</v>
      </c>
      <c r="B86" s="335" t="s">
        <v>248</v>
      </c>
      <c r="C86" s="334">
        <f t="shared" si="2"/>
        <v>4</v>
      </c>
      <c r="D86" s="335" t="s">
        <v>263</v>
      </c>
      <c r="E86" s="335" t="s">
        <v>30</v>
      </c>
      <c r="F86" s="336">
        <f>COUNTIFS(D$3:D86,D86,A$3:A86,A86)</f>
        <v>3</v>
      </c>
      <c r="G86" s="335" t="s">
        <v>269</v>
      </c>
      <c r="H86" s="335" t="s">
        <v>32</v>
      </c>
      <c r="I86" s="335">
        <v>1</v>
      </c>
      <c r="J86" s="20" t="s">
        <v>33</v>
      </c>
      <c r="K86" s="335">
        <v>35</v>
      </c>
      <c r="L86" s="249" t="s">
        <v>41</v>
      </c>
      <c r="M86" s="249" t="s">
        <v>35</v>
      </c>
      <c r="N86" s="249" t="s">
        <v>35</v>
      </c>
      <c r="O86" s="249" t="s">
        <v>35</v>
      </c>
      <c r="P86" s="249" t="s">
        <v>36</v>
      </c>
      <c r="Q86" s="249" t="s">
        <v>37</v>
      </c>
      <c r="R86" s="249" t="s">
        <v>267</v>
      </c>
      <c r="S86" s="249"/>
      <c r="T86" s="249" t="s">
        <v>38</v>
      </c>
      <c r="U86" s="341">
        <v>1</v>
      </c>
      <c r="V86" s="335"/>
      <c r="W86" s="335"/>
      <c r="X86" s="249" t="s">
        <v>268</v>
      </c>
      <c r="Y86" s="249" t="s">
        <v>256</v>
      </c>
    </row>
    <row r="87" s="304" customFormat="1" ht="114" customHeight="1" spans="1:25">
      <c r="A87" s="139">
        <f t="shared" si="3"/>
        <v>14</v>
      </c>
      <c r="B87" s="335" t="s">
        <v>270</v>
      </c>
      <c r="C87" s="334">
        <f t="shared" si="2"/>
        <v>1</v>
      </c>
      <c r="D87" s="335" t="s">
        <v>271</v>
      </c>
      <c r="E87" s="335" t="s">
        <v>30</v>
      </c>
      <c r="F87" s="336">
        <f>COUNTIFS(D$3:D87,D87,A$3:A87,A87)</f>
        <v>1</v>
      </c>
      <c r="G87" s="335" t="s">
        <v>272</v>
      </c>
      <c r="H87" s="335" t="s">
        <v>32</v>
      </c>
      <c r="I87" s="335">
        <v>1</v>
      </c>
      <c r="J87" s="20" t="s">
        <v>33</v>
      </c>
      <c r="K87" s="335">
        <v>35</v>
      </c>
      <c r="L87" s="249" t="s">
        <v>35</v>
      </c>
      <c r="M87" s="249" t="s">
        <v>35</v>
      </c>
      <c r="N87" s="249" t="s">
        <v>35</v>
      </c>
      <c r="O87" s="249" t="s">
        <v>35</v>
      </c>
      <c r="P87" s="249" t="s">
        <v>36</v>
      </c>
      <c r="Q87" s="249" t="s">
        <v>37</v>
      </c>
      <c r="R87" s="249" t="s">
        <v>273</v>
      </c>
      <c r="S87" s="249"/>
      <c r="T87" s="249" t="s">
        <v>38</v>
      </c>
      <c r="U87" s="341">
        <v>1</v>
      </c>
      <c r="V87" s="335"/>
      <c r="W87" s="335"/>
      <c r="X87" s="249"/>
      <c r="Y87" s="249" t="s">
        <v>274</v>
      </c>
    </row>
    <row r="88" s="316" customFormat="1" ht="102" customHeight="1" spans="1:25">
      <c r="A88" s="139">
        <f t="shared" si="3"/>
        <v>14</v>
      </c>
      <c r="B88" s="335" t="s">
        <v>270</v>
      </c>
      <c r="C88" s="334">
        <f t="shared" si="2"/>
        <v>2</v>
      </c>
      <c r="D88" s="335" t="s">
        <v>275</v>
      </c>
      <c r="E88" s="335" t="s">
        <v>30</v>
      </c>
      <c r="F88" s="336">
        <f>COUNTIFS(D$3:D88,D88,A$3:A88,A88)</f>
        <v>1</v>
      </c>
      <c r="G88" s="335" t="s">
        <v>276</v>
      </c>
      <c r="H88" s="335" t="s">
        <v>32</v>
      </c>
      <c r="I88" s="335">
        <v>1</v>
      </c>
      <c r="J88" s="20" t="s">
        <v>33</v>
      </c>
      <c r="K88" s="335">
        <v>35</v>
      </c>
      <c r="L88" s="249" t="s">
        <v>34</v>
      </c>
      <c r="M88" s="249" t="s">
        <v>35</v>
      </c>
      <c r="N88" s="249" t="s">
        <v>35</v>
      </c>
      <c r="O88" s="249" t="s">
        <v>35</v>
      </c>
      <c r="P88" s="249" t="s">
        <v>36</v>
      </c>
      <c r="Q88" s="249" t="s">
        <v>37</v>
      </c>
      <c r="R88" s="249" t="s">
        <v>273</v>
      </c>
      <c r="S88" s="249"/>
      <c r="T88" s="249" t="s">
        <v>38</v>
      </c>
      <c r="U88" s="341">
        <v>1</v>
      </c>
      <c r="V88" s="335"/>
      <c r="W88" s="335"/>
      <c r="X88" s="249"/>
      <c r="Y88" s="249" t="s">
        <v>274</v>
      </c>
    </row>
    <row r="89" s="316" customFormat="1" ht="116" customHeight="1" spans="1:25">
      <c r="A89" s="139">
        <f t="shared" si="3"/>
        <v>14</v>
      </c>
      <c r="B89" s="335" t="s">
        <v>270</v>
      </c>
      <c r="C89" s="334">
        <f t="shared" si="2"/>
        <v>2</v>
      </c>
      <c r="D89" s="335" t="s">
        <v>275</v>
      </c>
      <c r="E89" s="335" t="s">
        <v>30</v>
      </c>
      <c r="F89" s="336">
        <f>COUNTIFS(D$3:D89,D89,A$3:A89,A89)</f>
        <v>2</v>
      </c>
      <c r="G89" s="335" t="s">
        <v>277</v>
      </c>
      <c r="H89" s="335" t="s">
        <v>32</v>
      </c>
      <c r="I89" s="335">
        <v>1</v>
      </c>
      <c r="J89" s="20" t="s">
        <v>33</v>
      </c>
      <c r="K89" s="335">
        <v>35</v>
      </c>
      <c r="L89" s="249" t="s">
        <v>41</v>
      </c>
      <c r="M89" s="249" t="s">
        <v>35</v>
      </c>
      <c r="N89" s="249" t="s">
        <v>35</v>
      </c>
      <c r="O89" s="249" t="s">
        <v>35</v>
      </c>
      <c r="P89" s="249" t="s">
        <v>36</v>
      </c>
      <c r="Q89" s="249" t="s">
        <v>37</v>
      </c>
      <c r="R89" s="249" t="s">
        <v>273</v>
      </c>
      <c r="S89" s="249"/>
      <c r="T89" s="249" t="s">
        <v>38</v>
      </c>
      <c r="U89" s="341">
        <v>1</v>
      </c>
      <c r="V89" s="335"/>
      <c r="W89" s="335"/>
      <c r="X89" s="249"/>
      <c r="Y89" s="249" t="s">
        <v>274</v>
      </c>
    </row>
    <row r="90" s="303" customFormat="1" ht="150" customHeight="1" spans="1:25">
      <c r="A90" s="139">
        <f t="shared" si="3"/>
        <v>15</v>
      </c>
      <c r="B90" s="335" t="s">
        <v>278</v>
      </c>
      <c r="C90" s="334">
        <f t="shared" si="2"/>
        <v>1</v>
      </c>
      <c r="D90" s="335" t="s">
        <v>279</v>
      </c>
      <c r="E90" s="335" t="s">
        <v>30</v>
      </c>
      <c r="F90" s="336">
        <f>COUNTIFS(D$3:D90,D90,A$3:A90,A90)</f>
        <v>1</v>
      </c>
      <c r="G90" s="335" t="s">
        <v>280</v>
      </c>
      <c r="H90" s="335" t="s">
        <v>32</v>
      </c>
      <c r="I90" s="335">
        <v>1</v>
      </c>
      <c r="J90" s="20" t="s">
        <v>33</v>
      </c>
      <c r="K90" s="335">
        <v>35</v>
      </c>
      <c r="L90" s="249" t="s">
        <v>35</v>
      </c>
      <c r="M90" s="249" t="s">
        <v>35</v>
      </c>
      <c r="N90" s="249" t="s">
        <v>35</v>
      </c>
      <c r="O90" s="249" t="s">
        <v>35</v>
      </c>
      <c r="P90" s="249" t="s">
        <v>46</v>
      </c>
      <c r="Q90" s="249" t="s">
        <v>47</v>
      </c>
      <c r="R90" s="249" t="s">
        <v>100</v>
      </c>
      <c r="S90" s="249"/>
      <c r="T90" s="249" t="s">
        <v>38</v>
      </c>
      <c r="U90" s="341">
        <v>1</v>
      </c>
      <c r="V90" s="335"/>
      <c r="W90" s="335"/>
      <c r="X90" s="249" t="s">
        <v>281</v>
      </c>
      <c r="Y90" s="249" t="s">
        <v>282</v>
      </c>
    </row>
    <row r="91" s="18" customFormat="1" ht="143" customHeight="1" spans="1:25">
      <c r="A91" s="139">
        <f t="shared" si="3"/>
        <v>15</v>
      </c>
      <c r="B91" s="335" t="s">
        <v>278</v>
      </c>
      <c r="C91" s="334">
        <f t="shared" si="2"/>
        <v>2</v>
      </c>
      <c r="D91" s="335" t="s">
        <v>283</v>
      </c>
      <c r="E91" s="335" t="s">
        <v>30</v>
      </c>
      <c r="F91" s="336">
        <f>COUNTIFS(D$3:D91,D91,A$3:A91,A91)</f>
        <v>1</v>
      </c>
      <c r="G91" s="335" t="s">
        <v>284</v>
      </c>
      <c r="H91" s="335" t="s">
        <v>32</v>
      </c>
      <c r="I91" s="335">
        <v>1</v>
      </c>
      <c r="J91" s="20" t="s">
        <v>33</v>
      </c>
      <c r="K91" s="335">
        <v>35</v>
      </c>
      <c r="L91" s="249" t="s">
        <v>35</v>
      </c>
      <c r="M91" s="249" t="s">
        <v>35</v>
      </c>
      <c r="N91" s="249" t="s">
        <v>35</v>
      </c>
      <c r="O91" s="249" t="s">
        <v>35</v>
      </c>
      <c r="P91" s="249" t="s">
        <v>46</v>
      </c>
      <c r="Q91" s="249" t="s">
        <v>47</v>
      </c>
      <c r="R91" s="249" t="s">
        <v>100</v>
      </c>
      <c r="S91" s="249"/>
      <c r="T91" s="249" t="s">
        <v>38</v>
      </c>
      <c r="U91" s="341">
        <v>1</v>
      </c>
      <c r="V91" s="341"/>
      <c r="W91" s="341"/>
      <c r="X91" s="249" t="s">
        <v>281</v>
      </c>
      <c r="Y91" s="249" t="s">
        <v>282</v>
      </c>
    </row>
    <row r="92" s="18" customFormat="1" ht="123" customHeight="1" spans="1:25">
      <c r="A92" s="139">
        <f t="shared" si="3"/>
        <v>15</v>
      </c>
      <c r="B92" s="335" t="s">
        <v>278</v>
      </c>
      <c r="C92" s="334">
        <f t="shared" si="2"/>
        <v>3</v>
      </c>
      <c r="D92" s="335" t="s">
        <v>285</v>
      </c>
      <c r="E92" s="335" t="s">
        <v>30</v>
      </c>
      <c r="F92" s="336">
        <f>COUNTIFS(D$3:D92,D92,A$3:A92,A92)</f>
        <v>1</v>
      </c>
      <c r="G92" s="335" t="s">
        <v>280</v>
      </c>
      <c r="H92" s="335" t="s">
        <v>32</v>
      </c>
      <c r="I92" s="335">
        <v>1</v>
      </c>
      <c r="J92" s="20" t="s">
        <v>33</v>
      </c>
      <c r="K92" s="335">
        <v>35</v>
      </c>
      <c r="L92" s="249" t="s">
        <v>35</v>
      </c>
      <c r="M92" s="249" t="s">
        <v>35</v>
      </c>
      <c r="N92" s="249" t="s">
        <v>35</v>
      </c>
      <c r="O92" s="249" t="s">
        <v>35</v>
      </c>
      <c r="P92" s="249" t="s">
        <v>36</v>
      </c>
      <c r="Q92" s="249" t="s">
        <v>37</v>
      </c>
      <c r="R92" s="249" t="s">
        <v>100</v>
      </c>
      <c r="S92" s="249"/>
      <c r="T92" s="249" t="s">
        <v>38</v>
      </c>
      <c r="U92" s="341">
        <v>1</v>
      </c>
      <c r="V92" s="335"/>
      <c r="W92" s="335"/>
      <c r="X92" s="249" t="s">
        <v>281</v>
      </c>
      <c r="Y92" s="249" t="s">
        <v>282</v>
      </c>
    </row>
    <row r="93" s="304" customFormat="1" ht="216" customHeight="1" spans="1:25">
      <c r="A93" s="139">
        <f t="shared" si="3"/>
        <v>16</v>
      </c>
      <c r="B93" s="335" t="s">
        <v>286</v>
      </c>
      <c r="C93" s="334">
        <f t="shared" si="2"/>
        <v>1</v>
      </c>
      <c r="D93" s="335" t="s">
        <v>287</v>
      </c>
      <c r="E93" s="335" t="s">
        <v>30</v>
      </c>
      <c r="F93" s="336">
        <f>COUNTIFS(D$3:D93,D93,A$3:A93,A93)</f>
        <v>1</v>
      </c>
      <c r="G93" s="335" t="s">
        <v>288</v>
      </c>
      <c r="H93" s="335" t="s">
        <v>32</v>
      </c>
      <c r="I93" s="335">
        <v>3</v>
      </c>
      <c r="J93" s="20" t="s">
        <v>33</v>
      </c>
      <c r="K93" s="335">
        <v>35</v>
      </c>
      <c r="L93" s="249" t="s">
        <v>35</v>
      </c>
      <c r="M93" s="249" t="s">
        <v>35</v>
      </c>
      <c r="N93" s="249" t="s">
        <v>35</v>
      </c>
      <c r="O93" s="249" t="s">
        <v>35</v>
      </c>
      <c r="P93" s="249" t="s">
        <v>36</v>
      </c>
      <c r="Q93" s="249" t="s">
        <v>37</v>
      </c>
      <c r="R93" s="249" t="s">
        <v>289</v>
      </c>
      <c r="S93" s="249"/>
      <c r="T93" s="249" t="s">
        <v>38</v>
      </c>
      <c r="U93" s="354">
        <v>1</v>
      </c>
      <c r="V93" s="355"/>
      <c r="W93" s="355"/>
      <c r="X93" s="249" t="s">
        <v>290</v>
      </c>
      <c r="Y93" s="249" t="s">
        <v>291</v>
      </c>
    </row>
    <row r="94" s="304" customFormat="1" ht="224" customHeight="1" spans="1:25">
      <c r="A94" s="139">
        <f t="shared" si="3"/>
        <v>16</v>
      </c>
      <c r="B94" s="335" t="s">
        <v>286</v>
      </c>
      <c r="C94" s="334">
        <f t="shared" si="2"/>
        <v>1</v>
      </c>
      <c r="D94" s="335" t="s">
        <v>287</v>
      </c>
      <c r="E94" s="335" t="s">
        <v>30</v>
      </c>
      <c r="F94" s="336">
        <f>COUNTIFS(D$3:D94,D94,A$3:A94,A94)</f>
        <v>2</v>
      </c>
      <c r="G94" s="335" t="s">
        <v>292</v>
      </c>
      <c r="H94" s="335" t="s">
        <v>32</v>
      </c>
      <c r="I94" s="335">
        <v>4</v>
      </c>
      <c r="J94" s="20" t="s">
        <v>33</v>
      </c>
      <c r="K94" s="335">
        <v>35</v>
      </c>
      <c r="L94" s="249" t="s">
        <v>35</v>
      </c>
      <c r="M94" s="249" t="s">
        <v>35</v>
      </c>
      <c r="N94" s="249" t="s">
        <v>35</v>
      </c>
      <c r="O94" s="249" t="s">
        <v>35</v>
      </c>
      <c r="P94" s="249" t="s">
        <v>46</v>
      </c>
      <c r="Q94" s="249" t="s">
        <v>47</v>
      </c>
      <c r="R94" s="249" t="s">
        <v>289</v>
      </c>
      <c r="S94" s="249"/>
      <c r="T94" s="249" t="s">
        <v>38</v>
      </c>
      <c r="U94" s="354">
        <v>1</v>
      </c>
      <c r="V94" s="355"/>
      <c r="W94" s="355"/>
      <c r="X94" s="249" t="s">
        <v>293</v>
      </c>
      <c r="Y94" s="249" t="s">
        <v>291</v>
      </c>
    </row>
    <row r="95" s="304" customFormat="1" ht="101" customHeight="1" spans="1:25">
      <c r="A95" s="139">
        <f t="shared" si="3"/>
        <v>16</v>
      </c>
      <c r="B95" s="335" t="s">
        <v>286</v>
      </c>
      <c r="C95" s="334">
        <f t="shared" si="2"/>
        <v>1</v>
      </c>
      <c r="D95" s="335" t="s">
        <v>287</v>
      </c>
      <c r="E95" s="335" t="s">
        <v>30</v>
      </c>
      <c r="F95" s="336">
        <f>COUNTIFS(D$3:D95,D95,A$3:A95,A95)</f>
        <v>3</v>
      </c>
      <c r="G95" s="335" t="s">
        <v>294</v>
      </c>
      <c r="H95" s="335" t="s">
        <v>32</v>
      </c>
      <c r="I95" s="335">
        <v>2</v>
      </c>
      <c r="J95" s="20" t="s">
        <v>33</v>
      </c>
      <c r="K95" s="335">
        <v>35</v>
      </c>
      <c r="L95" s="249" t="s">
        <v>35</v>
      </c>
      <c r="M95" s="249" t="s">
        <v>35</v>
      </c>
      <c r="N95" s="249" t="s">
        <v>35</v>
      </c>
      <c r="O95" s="249" t="s">
        <v>35</v>
      </c>
      <c r="P95" s="249" t="s">
        <v>46</v>
      </c>
      <c r="Q95" s="249" t="s">
        <v>47</v>
      </c>
      <c r="R95" s="249" t="s">
        <v>295</v>
      </c>
      <c r="S95" s="249"/>
      <c r="T95" s="249" t="s">
        <v>38</v>
      </c>
      <c r="U95" s="354">
        <v>1</v>
      </c>
      <c r="V95" s="355"/>
      <c r="W95" s="355"/>
      <c r="X95" s="249" t="s">
        <v>296</v>
      </c>
      <c r="Y95" s="249" t="s">
        <v>291</v>
      </c>
    </row>
    <row r="96" s="304" customFormat="1" ht="153" customHeight="1" spans="1:25">
      <c r="A96" s="139">
        <f t="shared" si="3"/>
        <v>16</v>
      </c>
      <c r="B96" s="335" t="s">
        <v>286</v>
      </c>
      <c r="C96" s="334">
        <f t="shared" si="2"/>
        <v>1</v>
      </c>
      <c r="D96" s="335" t="s">
        <v>287</v>
      </c>
      <c r="E96" s="335" t="s">
        <v>30</v>
      </c>
      <c r="F96" s="336">
        <f>COUNTIFS(D$3:D96,D96,A$3:A96,A96)</f>
        <v>4</v>
      </c>
      <c r="G96" s="335" t="s">
        <v>297</v>
      </c>
      <c r="H96" s="335" t="s">
        <v>150</v>
      </c>
      <c r="I96" s="335">
        <v>2</v>
      </c>
      <c r="J96" s="20" t="s">
        <v>33</v>
      </c>
      <c r="K96" s="335">
        <v>35</v>
      </c>
      <c r="L96" s="249" t="s">
        <v>35</v>
      </c>
      <c r="M96" s="249" t="s">
        <v>35</v>
      </c>
      <c r="N96" s="249" t="s">
        <v>35</v>
      </c>
      <c r="O96" s="249" t="s">
        <v>35</v>
      </c>
      <c r="P96" s="249" t="s">
        <v>46</v>
      </c>
      <c r="Q96" s="249" t="s">
        <v>47</v>
      </c>
      <c r="R96" s="249" t="s">
        <v>298</v>
      </c>
      <c r="S96" s="249"/>
      <c r="T96" s="249" t="s">
        <v>38</v>
      </c>
      <c r="U96" s="354">
        <v>1</v>
      </c>
      <c r="V96" s="355"/>
      <c r="W96" s="355"/>
      <c r="X96" s="249" t="s">
        <v>299</v>
      </c>
      <c r="Y96" s="249" t="s">
        <v>291</v>
      </c>
    </row>
    <row r="97" s="304" customFormat="1" ht="153" customHeight="1" spans="1:25">
      <c r="A97" s="139">
        <f t="shared" si="3"/>
        <v>16</v>
      </c>
      <c r="B97" s="335" t="s">
        <v>286</v>
      </c>
      <c r="C97" s="334">
        <f t="shared" si="2"/>
        <v>1</v>
      </c>
      <c r="D97" s="335" t="s">
        <v>287</v>
      </c>
      <c r="E97" s="335" t="s">
        <v>30</v>
      </c>
      <c r="F97" s="336">
        <f>COUNTIFS(D$3:D97,D97,A$3:A97,A97)</f>
        <v>5</v>
      </c>
      <c r="G97" s="335" t="s">
        <v>300</v>
      </c>
      <c r="H97" s="335" t="s">
        <v>32</v>
      </c>
      <c r="I97" s="335">
        <v>3</v>
      </c>
      <c r="J97" s="20" t="s">
        <v>33</v>
      </c>
      <c r="K97" s="335">
        <v>35</v>
      </c>
      <c r="L97" s="249" t="s">
        <v>35</v>
      </c>
      <c r="M97" s="249" t="s">
        <v>35</v>
      </c>
      <c r="N97" s="249" t="s">
        <v>35</v>
      </c>
      <c r="O97" s="249" t="s">
        <v>35</v>
      </c>
      <c r="P97" s="249" t="s">
        <v>36</v>
      </c>
      <c r="Q97" s="249" t="s">
        <v>37</v>
      </c>
      <c r="R97" s="249" t="s">
        <v>301</v>
      </c>
      <c r="S97" s="249"/>
      <c r="T97" s="249" t="s">
        <v>38</v>
      </c>
      <c r="U97" s="354">
        <v>1</v>
      </c>
      <c r="V97" s="355"/>
      <c r="W97" s="355"/>
      <c r="X97" s="249" t="s">
        <v>302</v>
      </c>
      <c r="Y97" s="249" t="s">
        <v>291</v>
      </c>
    </row>
    <row r="98" s="304" customFormat="1" ht="89" customHeight="1" spans="1:25">
      <c r="A98" s="139">
        <f t="shared" si="3"/>
        <v>16</v>
      </c>
      <c r="B98" s="335" t="s">
        <v>286</v>
      </c>
      <c r="C98" s="334">
        <f t="shared" si="2"/>
        <v>2</v>
      </c>
      <c r="D98" s="335" t="s">
        <v>303</v>
      </c>
      <c r="E98" s="335" t="s">
        <v>30</v>
      </c>
      <c r="F98" s="336">
        <f>COUNTIFS(D$3:D98,D98,A$3:A98,A98)</f>
        <v>1</v>
      </c>
      <c r="G98" s="335" t="s">
        <v>96</v>
      </c>
      <c r="H98" s="335" t="s">
        <v>32</v>
      </c>
      <c r="I98" s="335">
        <v>1</v>
      </c>
      <c r="J98" s="20" t="s">
        <v>33</v>
      </c>
      <c r="K98" s="335">
        <v>35</v>
      </c>
      <c r="L98" s="249" t="s">
        <v>35</v>
      </c>
      <c r="M98" s="249" t="s">
        <v>35</v>
      </c>
      <c r="N98" s="249" t="s">
        <v>35</v>
      </c>
      <c r="O98" s="249" t="s">
        <v>35</v>
      </c>
      <c r="P98" s="249" t="s">
        <v>36</v>
      </c>
      <c r="Q98" s="249" t="s">
        <v>37</v>
      </c>
      <c r="R98" s="249" t="s">
        <v>97</v>
      </c>
      <c r="S98" s="249"/>
      <c r="T98" s="249" t="s">
        <v>38</v>
      </c>
      <c r="U98" s="354">
        <v>1</v>
      </c>
      <c r="V98" s="355"/>
      <c r="W98" s="355"/>
      <c r="X98" s="249" t="s">
        <v>304</v>
      </c>
      <c r="Y98" s="249" t="s">
        <v>291</v>
      </c>
    </row>
    <row r="99" s="304" customFormat="1" ht="84" customHeight="1" spans="1:25">
      <c r="A99" s="139">
        <f t="shared" si="3"/>
        <v>16</v>
      </c>
      <c r="B99" s="335" t="s">
        <v>286</v>
      </c>
      <c r="C99" s="334">
        <f t="shared" si="2"/>
        <v>3</v>
      </c>
      <c r="D99" s="335" t="s">
        <v>305</v>
      </c>
      <c r="E99" s="335" t="s">
        <v>30</v>
      </c>
      <c r="F99" s="336">
        <f>COUNTIFS(D$3:D99,D99,A$3:A99,A99)</f>
        <v>1</v>
      </c>
      <c r="G99" s="335" t="s">
        <v>306</v>
      </c>
      <c r="H99" s="335" t="s">
        <v>32</v>
      </c>
      <c r="I99" s="335">
        <v>1</v>
      </c>
      <c r="J99" s="20" t="s">
        <v>33</v>
      </c>
      <c r="K99" s="335">
        <v>35</v>
      </c>
      <c r="L99" s="249" t="s">
        <v>35</v>
      </c>
      <c r="M99" s="249" t="s">
        <v>35</v>
      </c>
      <c r="N99" s="249" t="s">
        <v>35</v>
      </c>
      <c r="O99" s="249" t="s">
        <v>35</v>
      </c>
      <c r="P99" s="249" t="s">
        <v>46</v>
      </c>
      <c r="Q99" s="249" t="s">
        <v>47</v>
      </c>
      <c r="R99" s="249" t="s">
        <v>301</v>
      </c>
      <c r="S99" s="249"/>
      <c r="T99" s="249" t="s">
        <v>38</v>
      </c>
      <c r="U99" s="356" t="s">
        <v>307</v>
      </c>
      <c r="V99" s="357"/>
      <c r="W99" s="357"/>
      <c r="X99" s="249" t="s">
        <v>304</v>
      </c>
      <c r="Y99" s="249" t="s">
        <v>291</v>
      </c>
    </row>
    <row r="100" s="304" customFormat="1" ht="87" customHeight="1" spans="1:25">
      <c r="A100" s="139">
        <f t="shared" si="3"/>
        <v>16</v>
      </c>
      <c r="B100" s="335" t="s">
        <v>286</v>
      </c>
      <c r="C100" s="334">
        <f t="shared" si="2"/>
        <v>4</v>
      </c>
      <c r="D100" s="335" t="s">
        <v>308</v>
      </c>
      <c r="E100" s="335" t="s">
        <v>30</v>
      </c>
      <c r="F100" s="336">
        <f>COUNTIFS(D$3:D100,D100,A$3:A100,A100)</f>
        <v>1</v>
      </c>
      <c r="G100" s="335" t="s">
        <v>96</v>
      </c>
      <c r="H100" s="335" t="s">
        <v>32</v>
      </c>
      <c r="I100" s="335">
        <v>1</v>
      </c>
      <c r="J100" s="20" t="s">
        <v>33</v>
      </c>
      <c r="K100" s="335">
        <v>35</v>
      </c>
      <c r="L100" s="249" t="s">
        <v>35</v>
      </c>
      <c r="M100" s="249" t="s">
        <v>35</v>
      </c>
      <c r="N100" s="249" t="s">
        <v>35</v>
      </c>
      <c r="O100" s="249" t="s">
        <v>35</v>
      </c>
      <c r="P100" s="249" t="s">
        <v>46</v>
      </c>
      <c r="Q100" s="249" t="s">
        <v>47</v>
      </c>
      <c r="R100" s="249" t="s">
        <v>97</v>
      </c>
      <c r="S100" s="249"/>
      <c r="T100" s="249" t="s">
        <v>38</v>
      </c>
      <c r="U100" s="354">
        <v>1</v>
      </c>
      <c r="V100" s="355"/>
      <c r="W100" s="355"/>
      <c r="X100" s="249" t="s">
        <v>304</v>
      </c>
      <c r="Y100" s="249" t="s">
        <v>291</v>
      </c>
    </row>
    <row r="101" s="304" customFormat="1" ht="92" customHeight="1" spans="1:25">
      <c r="A101" s="139">
        <f t="shared" si="3"/>
        <v>16</v>
      </c>
      <c r="B101" s="335" t="s">
        <v>286</v>
      </c>
      <c r="C101" s="334">
        <f t="shared" si="2"/>
        <v>5</v>
      </c>
      <c r="D101" s="335" t="s">
        <v>309</v>
      </c>
      <c r="E101" s="335" t="s">
        <v>30</v>
      </c>
      <c r="F101" s="336">
        <f>COUNTIFS(D$3:D101,D101,A$3:A101,A101)</f>
        <v>1</v>
      </c>
      <c r="G101" s="335" t="s">
        <v>310</v>
      </c>
      <c r="H101" s="335" t="s">
        <v>32</v>
      </c>
      <c r="I101" s="335">
        <v>1</v>
      </c>
      <c r="J101" s="20" t="s">
        <v>33</v>
      </c>
      <c r="K101" s="335">
        <v>35</v>
      </c>
      <c r="L101" s="249" t="s">
        <v>35</v>
      </c>
      <c r="M101" s="249" t="s">
        <v>35</v>
      </c>
      <c r="N101" s="249" t="s">
        <v>35</v>
      </c>
      <c r="O101" s="249" t="s">
        <v>35</v>
      </c>
      <c r="P101" s="249" t="s">
        <v>46</v>
      </c>
      <c r="Q101" s="249" t="s">
        <v>47</v>
      </c>
      <c r="R101" s="249" t="s">
        <v>311</v>
      </c>
      <c r="S101" s="249"/>
      <c r="T101" s="249" t="s">
        <v>38</v>
      </c>
      <c r="U101" s="354">
        <v>1</v>
      </c>
      <c r="V101" s="355"/>
      <c r="W101" s="355"/>
      <c r="X101" s="249" t="s">
        <v>312</v>
      </c>
      <c r="Y101" s="249" t="s">
        <v>291</v>
      </c>
    </row>
    <row r="102" s="304" customFormat="1" ht="78" customHeight="1" spans="1:25">
      <c r="A102" s="139">
        <f t="shared" si="3"/>
        <v>16</v>
      </c>
      <c r="B102" s="335" t="s">
        <v>286</v>
      </c>
      <c r="C102" s="334">
        <f t="shared" si="2"/>
        <v>5</v>
      </c>
      <c r="D102" s="335" t="s">
        <v>309</v>
      </c>
      <c r="E102" s="335" t="s">
        <v>30</v>
      </c>
      <c r="F102" s="336">
        <f>COUNTIFS(D$3:D102,D102,A$3:A102,A102)</f>
        <v>2</v>
      </c>
      <c r="G102" s="335" t="s">
        <v>313</v>
      </c>
      <c r="H102" s="335" t="s">
        <v>32</v>
      </c>
      <c r="I102" s="335">
        <v>1</v>
      </c>
      <c r="J102" s="20" t="s">
        <v>33</v>
      </c>
      <c r="K102" s="335">
        <v>35</v>
      </c>
      <c r="L102" s="249" t="s">
        <v>35</v>
      </c>
      <c r="M102" s="249" t="s">
        <v>35</v>
      </c>
      <c r="N102" s="249" t="s">
        <v>35</v>
      </c>
      <c r="O102" s="249" t="s">
        <v>35</v>
      </c>
      <c r="P102" s="249" t="s">
        <v>46</v>
      </c>
      <c r="Q102" s="249" t="s">
        <v>47</v>
      </c>
      <c r="R102" s="249" t="s">
        <v>314</v>
      </c>
      <c r="S102" s="249"/>
      <c r="T102" s="249" t="s">
        <v>38</v>
      </c>
      <c r="U102" s="354">
        <v>1</v>
      </c>
      <c r="V102" s="355"/>
      <c r="W102" s="355"/>
      <c r="X102" s="249" t="s">
        <v>315</v>
      </c>
      <c r="Y102" s="249" t="s">
        <v>291</v>
      </c>
    </row>
    <row r="103" s="304" customFormat="1" ht="66" customHeight="1" spans="1:25">
      <c r="A103" s="139">
        <f t="shared" si="3"/>
        <v>17</v>
      </c>
      <c r="B103" s="335" t="s">
        <v>316</v>
      </c>
      <c r="C103" s="334">
        <f t="shared" si="2"/>
        <v>1</v>
      </c>
      <c r="D103" s="335" t="s">
        <v>317</v>
      </c>
      <c r="E103" s="335" t="s">
        <v>30</v>
      </c>
      <c r="F103" s="336">
        <f>COUNTIFS(D$3:D103,D103,A$3:A103,A103)</f>
        <v>1</v>
      </c>
      <c r="G103" s="335" t="s">
        <v>318</v>
      </c>
      <c r="H103" s="335" t="s">
        <v>32</v>
      </c>
      <c r="I103" s="335">
        <v>1</v>
      </c>
      <c r="J103" s="20" t="s">
        <v>33</v>
      </c>
      <c r="K103" s="335">
        <v>35</v>
      </c>
      <c r="L103" s="249" t="s">
        <v>35</v>
      </c>
      <c r="M103" s="249" t="s">
        <v>35</v>
      </c>
      <c r="N103" s="249" t="s">
        <v>35</v>
      </c>
      <c r="O103" s="249" t="s">
        <v>35</v>
      </c>
      <c r="P103" s="249" t="s">
        <v>46</v>
      </c>
      <c r="Q103" s="249" t="s">
        <v>47</v>
      </c>
      <c r="R103" s="249" t="s">
        <v>146</v>
      </c>
      <c r="S103" s="249"/>
      <c r="T103" s="249" t="s">
        <v>38</v>
      </c>
      <c r="U103" s="341">
        <v>1</v>
      </c>
      <c r="V103" s="335"/>
      <c r="W103" s="335"/>
      <c r="X103" s="249" t="s">
        <v>260</v>
      </c>
      <c r="Y103" s="249" t="s">
        <v>319</v>
      </c>
    </row>
    <row r="104" s="304" customFormat="1" ht="100" customHeight="1" spans="1:25">
      <c r="A104" s="139">
        <f t="shared" si="3"/>
        <v>18</v>
      </c>
      <c r="B104" s="335" t="s">
        <v>320</v>
      </c>
      <c r="C104" s="334">
        <f t="shared" si="2"/>
        <v>1</v>
      </c>
      <c r="D104" s="335" t="s">
        <v>321</v>
      </c>
      <c r="E104" s="335" t="s">
        <v>56</v>
      </c>
      <c r="F104" s="336">
        <f>COUNTIFS(D$3:D104,D104,A$3:A104,A104)</f>
        <v>1</v>
      </c>
      <c r="G104" s="335" t="s">
        <v>322</v>
      </c>
      <c r="H104" s="335" t="s">
        <v>32</v>
      </c>
      <c r="I104" s="335">
        <v>1</v>
      </c>
      <c r="J104" s="20" t="s">
        <v>33</v>
      </c>
      <c r="K104" s="335">
        <v>35</v>
      </c>
      <c r="L104" s="249" t="s">
        <v>35</v>
      </c>
      <c r="M104" s="249" t="s">
        <v>35</v>
      </c>
      <c r="N104" s="249" t="s">
        <v>35</v>
      </c>
      <c r="O104" s="249" t="s">
        <v>35</v>
      </c>
      <c r="P104" s="249" t="s">
        <v>46</v>
      </c>
      <c r="Q104" s="249" t="s">
        <v>47</v>
      </c>
      <c r="R104" s="249" t="s">
        <v>323</v>
      </c>
      <c r="S104" s="249"/>
      <c r="T104" s="249" t="s">
        <v>38</v>
      </c>
      <c r="U104" s="341">
        <v>1</v>
      </c>
      <c r="V104" s="335"/>
      <c r="W104" s="335"/>
      <c r="X104" s="249" t="s">
        <v>324</v>
      </c>
      <c r="Y104" s="249" t="s">
        <v>325</v>
      </c>
    </row>
    <row r="105" s="317" customFormat="1" ht="94" customHeight="1" spans="1:25">
      <c r="A105" s="139">
        <f t="shared" si="3"/>
        <v>18</v>
      </c>
      <c r="B105" s="335" t="s">
        <v>320</v>
      </c>
      <c r="C105" s="334">
        <f t="shared" si="2"/>
        <v>2</v>
      </c>
      <c r="D105" s="335" t="s">
        <v>326</v>
      </c>
      <c r="E105" s="335" t="s">
        <v>56</v>
      </c>
      <c r="F105" s="336">
        <f>COUNTIFS(D$3:D105,D105,A$3:A105,A105)</f>
        <v>1</v>
      </c>
      <c r="G105" s="335" t="s">
        <v>322</v>
      </c>
      <c r="H105" s="335" t="s">
        <v>32</v>
      </c>
      <c r="I105" s="335">
        <v>1</v>
      </c>
      <c r="J105" s="20" t="s">
        <v>33</v>
      </c>
      <c r="K105" s="335">
        <v>35</v>
      </c>
      <c r="L105" s="249" t="s">
        <v>35</v>
      </c>
      <c r="M105" s="249" t="s">
        <v>35</v>
      </c>
      <c r="N105" s="249" t="s">
        <v>35</v>
      </c>
      <c r="O105" s="249" t="s">
        <v>35</v>
      </c>
      <c r="P105" s="249" t="s">
        <v>46</v>
      </c>
      <c r="Q105" s="249" t="s">
        <v>47</v>
      </c>
      <c r="R105" s="249" t="s">
        <v>323</v>
      </c>
      <c r="S105" s="249"/>
      <c r="T105" s="249" t="s">
        <v>38</v>
      </c>
      <c r="U105" s="343">
        <v>1</v>
      </c>
      <c r="V105" s="343"/>
      <c r="W105" s="249"/>
      <c r="X105" s="249" t="s">
        <v>324</v>
      </c>
      <c r="Y105" s="249" t="s">
        <v>325</v>
      </c>
    </row>
    <row r="106" s="18" customFormat="1" ht="54" customHeight="1" spans="1:25">
      <c r="A106" s="139">
        <f t="shared" si="3"/>
        <v>18</v>
      </c>
      <c r="B106" s="335" t="s">
        <v>320</v>
      </c>
      <c r="C106" s="334">
        <f t="shared" si="2"/>
        <v>3</v>
      </c>
      <c r="D106" s="335" t="s">
        <v>327</v>
      </c>
      <c r="E106" s="335" t="s">
        <v>56</v>
      </c>
      <c r="F106" s="336">
        <f>COUNTIFS(D$3:D106,D106,A$3:A106,A106)</f>
        <v>1</v>
      </c>
      <c r="G106" s="335" t="s">
        <v>328</v>
      </c>
      <c r="H106" s="335" t="s">
        <v>32</v>
      </c>
      <c r="I106" s="335">
        <v>1</v>
      </c>
      <c r="J106" s="353" t="s">
        <v>33</v>
      </c>
      <c r="K106" s="335">
        <v>35</v>
      </c>
      <c r="L106" s="249" t="s">
        <v>35</v>
      </c>
      <c r="M106" s="249" t="s">
        <v>35</v>
      </c>
      <c r="N106" s="249" t="s">
        <v>35</v>
      </c>
      <c r="O106" s="249" t="s">
        <v>35</v>
      </c>
      <c r="P106" s="249" t="s">
        <v>46</v>
      </c>
      <c r="Q106" s="249" t="s">
        <v>47</v>
      </c>
      <c r="R106" s="249" t="s">
        <v>329</v>
      </c>
      <c r="S106" s="249"/>
      <c r="T106" s="249" t="s">
        <v>38</v>
      </c>
      <c r="U106" s="358">
        <v>1</v>
      </c>
      <c r="V106" s="359"/>
      <c r="W106" s="359"/>
      <c r="X106" s="249" t="s">
        <v>330</v>
      </c>
      <c r="Y106" s="249" t="s">
        <v>325</v>
      </c>
    </row>
    <row r="107" s="15" customFormat="1" ht="69" customHeight="1" spans="1:25">
      <c r="A107" s="139">
        <f t="shared" si="3"/>
        <v>18</v>
      </c>
      <c r="B107" s="335" t="s">
        <v>320</v>
      </c>
      <c r="C107" s="334">
        <f t="shared" si="2"/>
        <v>4</v>
      </c>
      <c r="D107" s="335" t="s">
        <v>331</v>
      </c>
      <c r="E107" s="335" t="s">
        <v>56</v>
      </c>
      <c r="F107" s="336">
        <f>COUNTIFS(D$3:D107,D107,A$3:A107,A107)</f>
        <v>1</v>
      </c>
      <c r="G107" s="335" t="s">
        <v>332</v>
      </c>
      <c r="H107" s="335" t="s">
        <v>32</v>
      </c>
      <c r="I107" s="335">
        <v>1</v>
      </c>
      <c r="J107" s="20" t="s">
        <v>33</v>
      </c>
      <c r="K107" s="335">
        <v>35</v>
      </c>
      <c r="L107" s="249" t="s">
        <v>35</v>
      </c>
      <c r="M107" s="249" t="s">
        <v>35</v>
      </c>
      <c r="N107" s="249" t="s">
        <v>35</v>
      </c>
      <c r="O107" s="249" t="s">
        <v>35</v>
      </c>
      <c r="P107" s="249" t="s">
        <v>46</v>
      </c>
      <c r="Q107" s="249" t="s">
        <v>47</v>
      </c>
      <c r="R107" s="249" t="s">
        <v>97</v>
      </c>
      <c r="S107" s="249"/>
      <c r="T107" s="249" t="s">
        <v>38</v>
      </c>
      <c r="U107" s="103">
        <v>1</v>
      </c>
      <c r="V107" s="143"/>
      <c r="W107" s="143"/>
      <c r="X107" s="249" t="s">
        <v>260</v>
      </c>
      <c r="Y107" s="249" t="s">
        <v>325</v>
      </c>
    </row>
    <row r="108" s="318" customFormat="1" ht="93" customHeight="1" spans="1:25">
      <c r="A108" s="139">
        <f t="shared" si="3"/>
        <v>19</v>
      </c>
      <c r="B108" s="335" t="s">
        <v>333</v>
      </c>
      <c r="C108" s="334">
        <f t="shared" si="2"/>
        <v>1</v>
      </c>
      <c r="D108" s="335" t="s">
        <v>334</v>
      </c>
      <c r="E108" s="335" t="s">
        <v>30</v>
      </c>
      <c r="F108" s="336">
        <f>COUNTIFS(D$3:D108,D108,A$3:A108,A108)</f>
        <v>1</v>
      </c>
      <c r="G108" s="335" t="s">
        <v>335</v>
      </c>
      <c r="H108" s="335" t="s">
        <v>32</v>
      </c>
      <c r="I108" s="335">
        <v>1</v>
      </c>
      <c r="J108" s="20" t="s">
        <v>33</v>
      </c>
      <c r="K108" s="335">
        <v>35</v>
      </c>
      <c r="L108" s="249" t="s">
        <v>35</v>
      </c>
      <c r="M108" s="249" t="s">
        <v>35</v>
      </c>
      <c r="N108" s="249" t="s">
        <v>35</v>
      </c>
      <c r="O108" s="249" t="s">
        <v>35</v>
      </c>
      <c r="P108" s="249" t="s">
        <v>46</v>
      </c>
      <c r="Q108" s="249" t="s">
        <v>47</v>
      </c>
      <c r="R108" s="249" t="s">
        <v>336</v>
      </c>
      <c r="S108" s="249"/>
      <c r="T108" s="249" t="s">
        <v>38</v>
      </c>
      <c r="U108" s="360">
        <v>1</v>
      </c>
      <c r="V108" s="361"/>
      <c r="W108" s="361"/>
      <c r="X108" s="249" t="s">
        <v>260</v>
      </c>
      <c r="Y108" s="249" t="s">
        <v>337</v>
      </c>
    </row>
    <row r="109" s="318" customFormat="1" ht="76" customHeight="1" spans="1:25">
      <c r="A109" s="139">
        <f t="shared" si="3"/>
        <v>19</v>
      </c>
      <c r="B109" s="335" t="s">
        <v>333</v>
      </c>
      <c r="C109" s="334">
        <f t="shared" si="2"/>
        <v>2</v>
      </c>
      <c r="D109" s="335" t="s">
        <v>338</v>
      </c>
      <c r="E109" s="335" t="s">
        <v>56</v>
      </c>
      <c r="F109" s="336">
        <f>COUNTIFS(D$3:D109,D109,A$3:A109,A109)</f>
        <v>1</v>
      </c>
      <c r="G109" s="335" t="s">
        <v>339</v>
      </c>
      <c r="H109" s="335" t="s">
        <v>32</v>
      </c>
      <c r="I109" s="335">
        <v>2</v>
      </c>
      <c r="J109" s="20" t="s">
        <v>33</v>
      </c>
      <c r="K109" s="335">
        <v>35</v>
      </c>
      <c r="L109" s="249" t="s">
        <v>35</v>
      </c>
      <c r="M109" s="249" t="s">
        <v>35</v>
      </c>
      <c r="N109" s="249" t="s">
        <v>35</v>
      </c>
      <c r="O109" s="249" t="s">
        <v>35</v>
      </c>
      <c r="P109" s="249" t="s">
        <v>46</v>
      </c>
      <c r="Q109" s="249" t="s">
        <v>47</v>
      </c>
      <c r="R109" s="249" t="s">
        <v>340</v>
      </c>
      <c r="S109" s="249"/>
      <c r="T109" s="249" t="s">
        <v>38</v>
      </c>
      <c r="U109" s="360">
        <v>1</v>
      </c>
      <c r="V109" s="361"/>
      <c r="W109" s="361"/>
      <c r="X109" s="249" t="s">
        <v>260</v>
      </c>
      <c r="Y109" s="249" t="s">
        <v>337</v>
      </c>
    </row>
    <row r="110" s="318" customFormat="1" ht="76" customHeight="1" spans="1:25">
      <c r="A110" s="139">
        <f t="shared" si="3"/>
        <v>19</v>
      </c>
      <c r="B110" s="335" t="s">
        <v>333</v>
      </c>
      <c r="C110" s="334">
        <f t="shared" si="2"/>
        <v>2</v>
      </c>
      <c r="D110" s="335" t="s">
        <v>338</v>
      </c>
      <c r="E110" s="335" t="s">
        <v>56</v>
      </c>
      <c r="F110" s="336">
        <f>COUNTIFS(D$3:D110,D110,A$3:A110,A110)</f>
        <v>2</v>
      </c>
      <c r="G110" s="335" t="s">
        <v>341</v>
      </c>
      <c r="H110" s="335" t="s">
        <v>32</v>
      </c>
      <c r="I110" s="335">
        <v>2</v>
      </c>
      <c r="J110" s="20" t="s">
        <v>33</v>
      </c>
      <c r="K110" s="335">
        <v>35</v>
      </c>
      <c r="L110" s="249" t="s">
        <v>35</v>
      </c>
      <c r="M110" s="249" t="s">
        <v>35</v>
      </c>
      <c r="N110" s="249" t="s">
        <v>35</v>
      </c>
      <c r="O110" s="249" t="s">
        <v>35</v>
      </c>
      <c r="P110" s="249" t="s">
        <v>46</v>
      </c>
      <c r="Q110" s="249" t="s">
        <v>35</v>
      </c>
      <c r="R110" s="249" t="s">
        <v>340</v>
      </c>
      <c r="S110" s="249"/>
      <c r="T110" s="249" t="s">
        <v>38</v>
      </c>
      <c r="U110" s="360">
        <v>1</v>
      </c>
      <c r="V110" s="361"/>
      <c r="W110" s="361"/>
      <c r="X110" s="249" t="s">
        <v>260</v>
      </c>
      <c r="Y110" s="249" t="s">
        <v>337</v>
      </c>
    </row>
    <row r="111" s="318" customFormat="1" ht="76" customHeight="1" spans="1:25">
      <c r="A111" s="139">
        <f t="shared" si="3"/>
        <v>19</v>
      </c>
      <c r="B111" s="335" t="s">
        <v>333</v>
      </c>
      <c r="C111" s="334">
        <f t="shared" si="2"/>
        <v>2</v>
      </c>
      <c r="D111" s="335" t="s">
        <v>338</v>
      </c>
      <c r="E111" s="335" t="s">
        <v>56</v>
      </c>
      <c r="F111" s="336">
        <f>COUNTIFS(D$3:D111,D111,A$3:A111,A111)</f>
        <v>3</v>
      </c>
      <c r="G111" s="335" t="s">
        <v>342</v>
      </c>
      <c r="H111" s="335" t="s">
        <v>32</v>
      </c>
      <c r="I111" s="335">
        <v>1</v>
      </c>
      <c r="J111" s="20" t="s">
        <v>33</v>
      </c>
      <c r="K111" s="335">
        <v>35</v>
      </c>
      <c r="L111" s="249" t="s">
        <v>35</v>
      </c>
      <c r="M111" s="249" t="s">
        <v>35</v>
      </c>
      <c r="N111" s="249" t="s">
        <v>35</v>
      </c>
      <c r="O111" s="249" t="s">
        <v>35</v>
      </c>
      <c r="P111" s="249" t="s">
        <v>46</v>
      </c>
      <c r="Q111" s="249" t="s">
        <v>47</v>
      </c>
      <c r="R111" s="249" t="s">
        <v>343</v>
      </c>
      <c r="S111" s="249"/>
      <c r="T111" s="249" t="s">
        <v>38</v>
      </c>
      <c r="U111" s="360">
        <v>1</v>
      </c>
      <c r="V111" s="361"/>
      <c r="W111" s="361"/>
      <c r="X111" s="249" t="s">
        <v>260</v>
      </c>
      <c r="Y111" s="249" t="s">
        <v>337</v>
      </c>
    </row>
    <row r="112" s="318" customFormat="1" ht="76" customHeight="1" spans="1:25">
      <c r="A112" s="139">
        <f t="shared" si="3"/>
        <v>19</v>
      </c>
      <c r="B112" s="335" t="s">
        <v>333</v>
      </c>
      <c r="C112" s="334">
        <f t="shared" si="2"/>
        <v>2</v>
      </c>
      <c r="D112" s="335" t="s">
        <v>338</v>
      </c>
      <c r="E112" s="335" t="s">
        <v>56</v>
      </c>
      <c r="F112" s="336">
        <f>COUNTIFS(D$3:D112,D112,A$3:A112,A112)</f>
        <v>4</v>
      </c>
      <c r="G112" s="335" t="s">
        <v>344</v>
      </c>
      <c r="H112" s="335" t="s">
        <v>32</v>
      </c>
      <c r="I112" s="335">
        <v>1</v>
      </c>
      <c r="J112" s="20" t="s">
        <v>33</v>
      </c>
      <c r="K112" s="335">
        <v>35</v>
      </c>
      <c r="L112" s="249" t="s">
        <v>35</v>
      </c>
      <c r="M112" s="249" t="s">
        <v>35</v>
      </c>
      <c r="N112" s="249" t="s">
        <v>35</v>
      </c>
      <c r="O112" s="249" t="s">
        <v>35</v>
      </c>
      <c r="P112" s="249" t="s">
        <v>46</v>
      </c>
      <c r="Q112" s="249" t="s">
        <v>47</v>
      </c>
      <c r="R112" s="249" t="s">
        <v>345</v>
      </c>
      <c r="S112" s="249"/>
      <c r="T112" s="249" t="s">
        <v>38</v>
      </c>
      <c r="U112" s="360">
        <v>1</v>
      </c>
      <c r="V112" s="361"/>
      <c r="W112" s="361"/>
      <c r="X112" s="249" t="s">
        <v>260</v>
      </c>
      <c r="Y112" s="249" t="s">
        <v>337</v>
      </c>
    </row>
    <row r="113" s="318" customFormat="1" ht="76" customHeight="1" spans="1:25">
      <c r="A113" s="139">
        <f t="shared" si="3"/>
        <v>19</v>
      </c>
      <c r="B113" s="335" t="s">
        <v>333</v>
      </c>
      <c r="C113" s="334">
        <f t="shared" si="2"/>
        <v>3</v>
      </c>
      <c r="D113" s="335" t="s">
        <v>346</v>
      </c>
      <c r="E113" s="335" t="s">
        <v>56</v>
      </c>
      <c r="F113" s="336">
        <f>COUNTIFS(D$3:D113,D113,A$3:A113,A113)</f>
        <v>1</v>
      </c>
      <c r="G113" s="335" t="s">
        <v>347</v>
      </c>
      <c r="H113" s="335" t="s">
        <v>32</v>
      </c>
      <c r="I113" s="335">
        <v>1</v>
      </c>
      <c r="J113" s="20" t="s">
        <v>33</v>
      </c>
      <c r="K113" s="335">
        <v>35</v>
      </c>
      <c r="L113" s="249" t="s">
        <v>35</v>
      </c>
      <c r="M113" s="249" t="s">
        <v>35</v>
      </c>
      <c r="N113" s="249" t="s">
        <v>35</v>
      </c>
      <c r="O113" s="249" t="s">
        <v>35</v>
      </c>
      <c r="P113" s="249" t="s">
        <v>46</v>
      </c>
      <c r="Q113" s="249" t="s">
        <v>47</v>
      </c>
      <c r="R113" s="249" t="s">
        <v>340</v>
      </c>
      <c r="S113" s="249"/>
      <c r="T113" s="249" t="s">
        <v>38</v>
      </c>
      <c r="U113" s="360">
        <v>1</v>
      </c>
      <c r="V113" s="361"/>
      <c r="W113" s="361"/>
      <c r="X113" s="249" t="s">
        <v>260</v>
      </c>
      <c r="Y113" s="249" t="s">
        <v>337</v>
      </c>
    </row>
    <row r="114" s="318" customFormat="1" ht="76" customHeight="1" spans="1:25">
      <c r="A114" s="139">
        <f t="shared" si="3"/>
        <v>19</v>
      </c>
      <c r="B114" s="335" t="s">
        <v>333</v>
      </c>
      <c r="C114" s="334">
        <f t="shared" si="2"/>
        <v>3</v>
      </c>
      <c r="D114" s="335" t="s">
        <v>346</v>
      </c>
      <c r="E114" s="335" t="s">
        <v>56</v>
      </c>
      <c r="F114" s="336">
        <f>COUNTIFS(D$3:D114,D114,A$3:A114,A114)</f>
        <v>2</v>
      </c>
      <c r="G114" s="335" t="s">
        <v>348</v>
      </c>
      <c r="H114" s="335" t="s">
        <v>32</v>
      </c>
      <c r="I114" s="335">
        <v>1</v>
      </c>
      <c r="J114" s="20" t="s">
        <v>33</v>
      </c>
      <c r="K114" s="335">
        <v>35</v>
      </c>
      <c r="L114" s="249" t="s">
        <v>35</v>
      </c>
      <c r="M114" s="249" t="s">
        <v>35</v>
      </c>
      <c r="N114" s="249" t="s">
        <v>35</v>
      </c>
      <c r="O114" s="249" t="s">
        <v>35</v>
      </c>
      <c r="P114" s="249" t="s">
        <v>46</v>
      </c>
      <c r="Q114" s="249" t="s">
        <v>47</v>
      </c>
      <c r="R114" s="249" t="s">
        <v>349</v>
      </c>
      <c r="S114" s="249"/>
      <c r="T114" s="249" t="s">
        <v>38</v>
      </c>
      <c r="U114" s="360">
        <v>1</v>
      </c>
      <c r="V114" s="361"/>
      <c r="W114" s="361"/>
      <c r="X114" s="249" t="s">
        <v>260</v>
      </c>
      <c r="Y114" s="249" t="s">
        <v>337</v>
      </c>
    </row>
    <row r="115" s="318" customFormat="1" ht="76" customHeight="1" spans="1:25">
      <c r="A115" s="139">
        <f t="shared" si="3"/>
        <v>19</v>
      </c>
      <c r="B115" s="335" t="s">
        <v>333</v>
      </c>
      <c r="C115" s="334">
        <f t="shared" si="2"/>
        <v>3</v>
      </c>
      <c r="D115" s="335" t="s">
        <v>346</v>
      </c>
      <c r="E115" s="335" t="s">
        <v>56</v>
      </c>
      <c r="F115" s="336">
        <f>COUNTIFS(D$3:D115,D115,A$3:A115,A115)</f>
        <v>3</v>
      </c>
      <c r="G115" s="335" t="s">
        <v>350</v>
      </c>
      <c r="H115" s="335" t="s">
        <v>32</v>
      </c>
      <c r="I115" s="335">
        <v>1</v>
      </c>
      <c r="J115" s="20" t="s">
        <v>33</v>
      </c>
      <c r="K115" s="335">
        <v>35</v>
      </c>
      <c r="L115" s="249" t="s">
        <v>35</v>
      </c>
      <c r="M115" s="249" t="s">
        <v>35</v>
      </c>
      <c r="N115" s="249" t="s">
        <v>35</v>
      </c>
      <c r="O115" s="249" t="s">
        <v>35</v>
      </c>
      <c r="P115" s="249" t="s">
        <v>46</v>
      </c>
      <c r="Q115" s="249" t="s">
        <v>47</v>
      </c>
      <c r="R115" s="249" t="s">
        <v>345</v>
      </c>
      <c r="S115" s="249"/>
      <c r="T115" s="249" t="s">
        <v>38</v>
      </c>
      <c r="U115" s="360">
        <v>1</v>
      </c>
      <c r="V115" s="361"/>
      <c r="W115" s="361"/>
      <c r="X115" s="249" t="s">
        <v>260</v>
      </c>
      <c r="Y115" s="249" t="s">
        <v>337</v>
      </c>
    </row>
    <row r="116" s="318" customFormat="1" ht="111" customHeight="1" spans="1:25">
      <c r="A116" s="139">
        <f t="shared" si="3"/>
        <v>19</v>
      </c>
      <c r="B116" s="335" t="s">
        <v>333</v>
      </c>
      <c r="C116" s="334">
        <f t="shared" si="2"/>
        <v>4</v>
      </c>
      <c r="D116" s="335" t="s">
        <v>351</v>
      </c>
      <c r="E116" s="335" t="s">
        <v>30</v>
      </c>
      <c r="F116" s="336">
        <f>COUNTIFS(D$3:D116,D116,A$3:A116,A116)</f>
        <v>1</v>
      </c>
      <c r="G116" s="335" t="s">
        <v>352</v>
      </c>
      <c r="H116" s="335" t="s">
        <v>32</v>
      </c>
      <c r="I116" s="335">
        <v>1</v>
      </c>
      <c r="J116" s="20" t="s">
        <v>33</v>
      </c>
      <c r="K116" s="335">
        <v>35</v>
      </c>
      <c r="L116" s="249" t="s">
        <v>35</v>
      </c>
      <c r="M116" s="249" t="s">
        <v>35</v>
      </c>
      <c r="N116" s="249" t="s">
        <v>35</v>
      </c>
      <c r="O116" s="249" t="s">
        <v>35</v>
      </c>
      <c r="P116" s="249" t="s">
        <v>46</v>
      </c>
      <c r="Q116" s="249" t="s">
        <v>47</v>
      </c>
      <c r="R116" s="249" t="s">
        <v>340</v>
      </c>
      <c r="S116" s="249"/>
      <c r="T116" s="249" t="s">
        <v>38</v>
      </c>
      <c r="U116" s="360">
        <v>1</v>
      </c>
      <c r="V116" s="249"/>
      <c r="W116" s="249"/>
      <c r="X116" s="249" t="s">
        <v>260</v>
      </c>
      <c r="Y116" s="249" t="s">
        <v>337</v>
      </c>
    </row>
    <row r="117" s="318" customFormat="1" ht="116" customHeight="1" spans="1:25">
      <c r="A117" s="139">
        <f t="shared" si="3"/>
        <v>19</v>
      </c>
      <c r="B117" s="335" t="s">
        <v>333</v>
      </c>
      <c r="C117" s="334">
        <f t="shared" si="2"/>
        <v>4</v>
      </c>
      <c r="D117" s="335" t="s">
        <v>351</v>
      </c>
      <c r="E117" s="335" t="s">
        <v>30</v>
      </c>
      <c r="F117" s="336">
        <f>COUNTIFS(D$3:D117,D117,A$3:A117,A117)</f>
        <v>2</v>
      </c>
      <c r="G117" s="335" t="s">
        <v>353</v>
      </c>
      <c r="H117" s="335" t="s">
        <v>32</v>
      </c>
      <c r="I117" s="335">
        <v>1</v>
      </c>
      <c r="J117" s="20" t="s">
        <v>33</v>
      </c>
      <c r="K117" s="335">
        <v>35</v>
      </c>
      <c r="L117" s="249" t="s">
        <v>35</v>
      </c>
      <c r="M117" s="249" t="s">
        <v>35</v>
      </c>
      <c r="N117" s="249" t="s">
        <v>35</v>
      </c>
      <c r="O117" s="249" t="s">
        <v>35</v>
      </c>
      <c r="P117" s="249" t="s">
        <v>46</v>
      </c>
      <c r="Q117" s="249" t="s">
        <v>47</v>
      </c>
      <c r="R117" s="249" t="s">
        <v>100</v>
      </c>
      <c r="S117" s="249"/>
      <c r="T117" s="249" t="s">
        <v>38</v>
      </c>
      <c r="U117" s="360">
        <v>1</v>
      </c>
      <c r="V117" s="249"/>
      <c r="W117" s="249"/>
      <c r="X117" s="249" t="s">
        <v>260</v>
      </c>
      <c r="Y117" s="249" t="s">
        <v>337</v>
      </c>
    </row>
    <row r="118" s="303" customFormat="1" ht="76" customHeight="1" spans="1:256">
      <c r="A118" s="139">
        <f t="shared" si="3"/>
        <v>19</v>
      </c>
      <c r="B118" s="335" t="s">
        <v>333</v>
      </c>
      <c r="C118" s="334">
        <f t="shared" si="2"/>
        <v>5</v>
      </c>
      <c r="D118" s="335" t="s">
        <v>354</v>
      </c>
      <c r="E118" s="335" t="s">
        <v>56</v>
      </c>
      <c r="F118" s="336">
        <f>COUNTIFS(D$3:D118,D118,A$3:A118,A118)</f>
        <v>1</v>
      </c>
      <c r="G118" s="335" t="s">
        <v>355</v>
      </c>
      <c r="H118" s="335" t="s">
        <v>356</v>
      </c>
      <c r="I118" s="335">
        <v>2</v>
      </c>
      <c r="J118" s="20" t="s">
        <v>33</v>
      </c>
      <c r="K118" s="335">
        <v>35</v>
      </c>
      <c r="L118" s="249" t="s">
        <v>35</v>
      </c>
      <c r="M118" s="249" t="s">
        <v>35</v>
      </c>
      <c r="N118" s="249" t="s">
        <v>35</v>
      </c>
      <c r="O118" s="249" t="s">
        <v>35</v>
      </c>
      <c r="P118" s="249" t="s">
        <v>46</v>
      </c>
      <c r="Q118" s="249" t="s">
        <v>47</v>
      </c>
      <c r="R118" s="249" t="s">
        <v>340</v>
      </c>
      <c r="S118" s="249"/>
      <c r="T118" s="249" t="s">
        <v>38</v>
      </c>
      <c r="U118" s="360">
        <v>1</v>
      </c>
      <c r="V118" s="362"/>
      <c r="W118" s="363"/>
      <c r="X118" s="249" t="s">
        <v>260</v>
      </c>
      <c r="Y118" s="249" t="s">
        <v>337</v>
      </c>
      <c r="Z118" s="318"/>
      <c r="AA118" s="318"/>
      <c r="AB118" s="318"/>
      <c r="AC118" s="318"/>
      <c r="AD118" s="318"/>
      <c r="AE118" s="318"/>
      <c r="AF118" s="318"/>
      <c r="AG118" s="318"/>
      <c r="AH118" s="318"/>
      <c r="AI118" s="318"/>
      <c r="AJ118" s="318"/>
      <c r="AK118" s="318"/>
      <c r="AL118" s="318"/>
      <c r="AM118" s="318"/>
      <c r="AN118" s="318"/>
      <c r="AO118" s="318"/>
      <c r="AP118" s="318"/>
      <c r="AQ118" s="318"/>
      <c r="AR118" s="318"/>
      <c r="AS118" s="318"/>
      <c r="AT118" s="318"/>
      <c r="AU118" s="318"/>
      <c r="AV118" s="318"/>
      <c r="AW118" s="318"/>
      <c r="AX118" s="318"/>
      <c r="AY118" s="318"/>
      <c r="AZ118" s="318"/>
      <c r="BA118" s="318"/>
      <c r="BB118" s="318"/>
      <c r="BC118" s="318"/>
      <c r="BD118" s="318"/>
      <c r="BE118" s="318"/>
      <c r="BF118" s="318"/>
      <c r="BG118" s="318"/>
      <c r="BH118" s="318"/>
      <c r="BI118" s="318"/>
      <c r="BJ118" s="318"/>
      <c r="BK118" s="318"/>
      <c r="BL118" s="318"/>
      <c r="BM118" s="318"/>
      <c r="BN118" s="318"/>
      <c r="BO118" s="318"/>
      <c r="BP118" s="318"/>
      <c r="BQ118" s="318"/>
      <c r="BR118" s="318"/>
      <c r="BS118" s="318"/>
      <c r="BT118" s="318"/>
      <c r="BU118" s="318"/>
      <c r="BV118" s="318"/>
      <c r="BW118" s="318"/>
      <c r="BX118" s="318"/>
      <c r="BY118" s="318"/>
      <c r="BZ118" s="318"/>
      <c r="CA118" s="318"/>
      <c r="CB118" s="318"/>
      <c r="CC118" s="318"/>
      <c r="CD118" s="318"/>
      <c r="CE118" s="318"/>
      <c r="CF118" s="318"/>
      <c r="CG118" s="318"/>
      <c r="CH118" s="318"/>
      <c r="CI118" s="318"/>
      <c r="CJ118" s="318"/>
      <c r="CK118" s="318"/>
      <c r="CL118" s="318"/>
      <c r="CM118" s="318"/>
      <c r="CN118" s="318"/>
      <c r="CO118" s="318"/>
      <c r="CP118" s="318"/>
      <c r="CQ118" s="318"/>
      <c r="CR118" s="318"/>
      <c r="CS118" s="318"/>
      <c r="CT118" s="318"/>
      <c r="CU118" s="318"/>
      <c r="CV118" s="318"/>
      <c r="CW118" s="318"/>
      <c r="CX118" s="318"/>
      <c r="CY118" s="318"/>
      <c r="CZ118" s="318"/>
      <c r="DA118" s="318"/>
      <c r="DB118" s="318"/>
      <c r="DC118" s="318"/>
      <c r="DD118" s="318"/>
      <c r="DE118" s="318"/>
      <c r="DF118" s="318"/>
      <c r="DG118" s="318"/>
      <c r="DH118" s="318"/>
      <c r="DI118" s="318"/>
      <c r="DJ118" s="318"/>
      <c r="DK118" s="318"/>
      <c r="DL118" s="318"/>
      <c r="DM118" s="318"/>
      <c r="DN118" s="318"/>
      <c r="DO118" s="318"/>
      <c r="DP118" s="318"/>
      <c r="DQ118" s="318"/>
      <c r="DR118" s="318"/>
      <c r="DS118" s="318"/>
      <c r="DT118" s="318"/>
      <c r="DU118" s="318"/>
      <c r="DV118" s="318"/>
      <c r="DW118" s="318"/>
      <c r="DX118" s="318"/>
      <c r="DY118" s="318"/>
      <c r="DZ118" s="318"/>
      <c r="EA118" s="318"/>
      <c r="EB118" s="318"/>
      <c r="EC118" s="318"/>
      <c r="ED118" s="318"/>
      <c r="EE118" s="318"/>
      <c r="EF118" s="318"/>
      <c r="EG118" s="318"/>
      <c r="EH118" s="318"/>
      <c r="EI118" s="318"/>
      <c r="EJ118" s="318"/>
      <c r="EK118" s="318"/>
      <c r="EL118" s="318"/>
      <c r="EM118" s="318"/>
      <c r="EN118" s="318"/>
      <c r="EO118" s="318"/>
      <c r="EP118" s="318"/>
      <c r="EQ118" s="318"/>
      <c r="ER118" s="318"/>
      <c r="ES118" s="318"/>
      <c r="ET118" s="318"/>
      <c r="EU118" s="318"/>
      <c r="EV118" s="318"/>
      <c r="EW118" s="318"/>
      <c r="EX118" s="318"/>
      <c r="EY118" s="318"/>
      <c r="EZ118" s="318"/>
      <c r="FA118" s="318"/>
      <c r="FB118" s="318"/>
      <c r="FC118" s="318"/>
      <c r="FD118" s="318"/>
      <c r="FE118" s="318"/>
      <c r="FF118" s="318"/>
      <c r="FG118" s="318"/>
      <c r="FH118" s="318"/>
      <c r="FI118" s="318"/>
      <c r="FJ118" s="318"/>
      <c r="FK118" s="318"/>
      <c r="FL118" s="318"/>
      <c r="FM118" s="318"/>
      <c r="FN118" s="318"/>
      <c r="FO118" s="318"/>
      <c r="FP118" s="318"/>
      <c r="FQ118" s="318"/>
      <c r="FR118" s="318"/>
      <c r="FS118" s="318"/>
      <c r="FT118" s="318"/>
      <c r="FU118" s="318"/>
      <c r="FV118" s="318"/>
      <c r="FW118" s="318"/>
      <c r="FX118" s="318"/>
      <c r="FY118" s="318"/>
      <c r="FZ118" s="318"/>
      <c r="GA118" s="318"/>
      <c r="GB118" s="318"/>
      <c r="GC118" s="318"/>
      <c r="GD118" s="318"/>
      <c r="GE118" s="318"/>
      <c r="GF118" s="318"/>
      <c r="GG118" s="318"/>
      <c r="GH118" s="318"/>
      <c r="GI118" s="318"/>
      <c r="GJ118" s="318"/>
      <c r="GK118" s="318"/>
      <c r="GL118" s="318"/>
      <c r="GM118" s="318"/>
      <c r="GN118" s="318"/>
      <c r="GO118" s="318"/>
      <c r="GP118" s="318"/>
      <c r="GQ118" s="318"/>
      <c r="GR118" s="318"/>
      <c r="GS118" s="318"/>
      <c r="GT118" s="318"/>
      <c r="GU118" s="318"/>
      <c r="GV118" s="318"/>
      <c r="GW118" s="318"/>
      <c r="GX118" s="318"/>
      <c r="GY118" s="318"/>
      <c r="GZ118" s="318"/>
      <c r="HA118" s="318"/>
      <c r="HB118" s="318"/>
      <c r="HC118" s="318"/>
      <c r="HD118" s="318"/>
      <c r="HE118" s="318"/>
      <c r="HF118" s="318"/>
      <c r="HG118" s="318"/>
      <c r="HH118" s="318"/>
      <c r="HI118" s="318"/>
      <c r="HJ118" s="318"/>
      <c r="HK118" s="318"/>
      <c r="HL118" s="318"/>
      <c r="HM118" s="318"/>
      <c r="HN118" s="318"/>
      <c r="HO118" s="318"/>
      <c r="HP118" s="318"/>
      <c r="HQ118" s="318"/>
      <c r="HR118" s="318"/>
      <c r="HS118" s="318"/>
      <c r="HT118" s="318"/>
      <c r="HU118" s="318"/>
      <c r="HV118" s="318"/>
      <c r="HW118" s="318"/>
      <c r="HX118" s="318"/>
      <c r="HY118" s="318"/>
      <c r="HZ118" s="318"/>
      <c r="IA118" s="318"/>
      <c r="IB118" s="318"/>
      <c r="IC118" s="318"/>
      <c r="ID118" s="318"/>
      <c r="IE118" s="318"/>
      <c r="IF118" s="318"/>
      <c r="IG118" s="318"/>
      <c r="IH118" s="318"/>
      <c r="II118" s="318"/>
      <c r="IJ118" s="318"/>
      <c r="IK118" s="318"/>
      <c r="IL118" s="318"/>
      <c r="IM118" s="318"/>
      <c r="IN118" s="318"/>
      <c r="IO118" s="318"/>
      <c r="IP118" s="318"/>
      <c r="IQ118" s="318"/>
      <c r="IR118" s="318"/>
      <c r="IS118" s="318"/>
      <c r="IT118" s="318"/>
      <c r="IU118" s="318"/>
      <c r="IV118" s="318"/>
    </row>
    <row r="119" s="303" customFormat="1" ht="66" customHeight="1" spans="1:256">
      <c r="A119" s="139">
        <f t="shared" si="3"/>
        <v>19</v>
      </c>
      <c r="B119" s="335" t="s">
        <v>333</v>
      </c>
      <c r="C119" s="334">
        <f t="shared" si="2"/>
        <v>5</v>
      </c>
      <c r="D119" s="335" t="s">
        <v>354</v>
      </c>
      <c r="E119" s="335" t="s">
        <v>56</v>
      </c>
      <c r="F119" s="336">
        <f>COUNTIFS(D$3:D119,D119,A$3:A119,A119)</f>
        <v>2</v>
      </c>
      <c r="G119" s="335" t="s">
        <v>357</v>
      </c>
      <c r="H119" s="335" t="s">
        <v>358</v>
      </c>
      <c r="I119" s="335">
        <v>1</v>
      </c>
      <c r="J119" s="20" t="s">
        <v>33</v>
      </c>
      <c r="K119" s="335">
        <v>35</v>
      </c>
      <c r="L119" s="249" t="s">
        <v>35</v>
      </c>
      <c r="M119" s="249" t="s">
        <v>35</v>
      </c>
      <c r="N119" s="249" t="s">
        <v>35</v>
      </c>
      <c r="O119" s="249" t="s">
        <v>35</v>
      </c>
      <c r="P119" s="249" t="s">
        <v>46</v>
      </c>
      <c r="Q119" s="249" t="s">
        <v>47</v>
      </c>
      <c r="R119" s="249" t="s">
        <v>100</v>
      </c>
      <c r="S119" s="249"/>
      <c r="T119" s="249" t="s">
        <v>38</v>
      </c>
      <c r="U119" s="360">
        <v>1</v>
      </c>
      <c r="V119" s="364"/>
      <c r="W119" s="363"/>
      <c r="X119" s="249" t="s">
        <v>260</v>
      </c>
      <c r="Y119" s="249" t="s">
        <v>337</v>
      </c>
      <c r="Z119" s="318"/>
      <c r="AA119" s="318"/>
      <c r="AB119" s="318"/>
      <c r="AC119" s="318"/>
      <c r="AD119" s="318"/>
      <c r="AE119" s="318"/>
      <c r="AF119" s="318"/>
      <c r="AG119" s="318"/>
      <c r="AH119" s="318"/>
      <c r="AI119" s="318"/>
      <c r="AJ119" s="318"/>
      <c r="AK119" s="318"/>
      <c r="AL119" s="318"/>
      <c r="AM119" s="318"/>
      <c r="AN119" s="318"/>
      <c r="AO119" s="318"/>
      <c r="AP119" s="318"/>
      <c r="AQ119" s="318"/>
      <c r="AR119" s="318"/>
      <c r="AS119" s="318"/>
      <c r="AT119" s="318"/>
      <c r="AU119" s="318"/>
      <c r="AV119" s="318"/>
      <c r="AW119" s="318"/>
      <c r="AX119" s="318"/>
      <c r="AY119" s="318"/>
      <c r="AZ119" s="318"/>
      <c r="BA119" s="318"/>
      <c r="BB119" s="318"/>
      <c r="BC119" s="318"/>
      <c r="BD119" s="318"/>
      <c r="BE119" s="318"/>
      <c r="BF119" s="318"/>
      <c r="BG119" s="318"/>
      <c r="BH119" s="318"/>
      <c r="BI119" s="318"/>
      <c r="BJ119" s="318"/>
      <c r="BK119" s="318"/>
      <c r="BL119" s="318"/>
      <c r="BM119" s="318"/>
      <c r="BN119" s="318"/>
      <c r="BO119" s="318"/>
      <c r="BP119" s="318"/>
      <c r="BQ119" s="318"/>
      <c r="BR119" s="318"/>
      <c r="BS119" s="318"/>
      <c r="BT119" s="318"/>
      <c r="BU119" s="318"/>
      <c r="BV119" s="318"/>
      <c r="BW119" s="318"/>
      <c r="BX119" s="318"/>
      <c r="BY119" s="318"/>
      <c r="BZ119" s="318"/>
      <c r="CA119" s="318"/>
      <c r="CB119" s="318"/>
      <c r="CC119" s="318"/>
      <c r="CD119" s="318"/>
      <c r="CE119" s="318"/>
      <c r="CF119" s="318"/>
      <c r="CG119" s="318"/>
      <c r="CH119" s="318"/>
      <c r="CI119" s="318"/>
      <c r="CJ119" s="318"/>
      <c r="CK119" s="318"/>
      <c r="CL119" s="318"/>
      <c r="CM119" s="318"/>
      <c r="CN119" s="318"/>
      <c r="CO119" s="318"/>
      <c r="CP119" s="318"/>
      <c r="CQ119" s="318"/>
      <c r="CR119" s="318"/>
      <c r="CS119" s="318"/>
      <c r="CT119" s="318"/>
      <c r="CU119" s="318"/>
      <c r="CV119" s="318"/>
      <c r="CW119" s="318"/>
      <c r="CX119" s="318"/>
      <c r="CY119" s="318"/>
      <c r="CZ119" s="318"/>
      <c r="DA119" s="318"/>
      <c r="DB119" s="318"/>
      <c r="DC119" s="318"/>
      <c r="DD119" s="318"/>
      <c r="DE119" s="318"/>
      <c r="DF119" s="318"/>
      <c r="DG119" s="318"/>
      <c r="DH119" s="318"/>
      <c r="DI119" s="318"/>
      <c r="DJ119" s="318"/>
      <c r="DK119" s="318"/>
      <c r="DL119" s="318"/>
      <c r="DM119" s="318"/>
      <c r="DN119" s="318"/>
      <c r="DO119" s="318"/>
      <c r="DP119" s="318"/>
      <c r="DQ119" s="318"/>
      <c r="DR119" s="318"/>
      <c r="DS119" s="318"/>
      <c r="DT119" s="318"/>
      <c r="DU119" s="318"/>
      <c r="DV119" s="318"/>
      <c r="DW119" s="318"/>
      <c r="DX119" s="318"/>
      <c r="DY119" s="318"/>
      <c r="DZ119" s="318"/>
      <c r="EA119" s="318"/>
      <c r="EB119" s="318"/>
      <c r="EC119" s="318"/>
      <c r="ED119" s="318"/>
      <c r="EE119" s="318"/>
      <c r="EF119" s="318"/>
      <c r="EG119" s="318"/>
      <c r="EH119" s="318"/>
      <c r="EI119" s="318"/>
      <c r="EJ119" s="318"/>
      <c r="EK119" s="318"/>
      <c r="EL119" s="318"/>
      <c r="EM119" s="318"/>
      <c r="EN119" s="318"/>
      <c r="EO119" s="318"/>
      <c r="EP119" s="318"/>
      <c r="EQ119" s="318"/>
      <c r="ER119" s="318"/>
      <c r="ES119" s="318"/>
      <c r="ET119" s="318"/>
      <c r="EU119" s="318"/>
      <c r="EV119" s="318"/>
      <c r="EW119" s="318"/>
      <c r="EX119" s="318"/>
      <c r="EY119" s="318"/>
      <c r="EZ119" s="318"/>
      <c r="FA119" s="318"/>
      <c r="FB119" s="318"/>
      <c r="FC119" s="318"/>
      <c r="FD119" s="318"/>
      <c r="FE119" s="318"/>
      <c r="FF119" s="318"/>
      <c r="FG119" s="318"/>
      <c r="FH119" s="318"/>
      <c r="FI119" s="318"/>
      <c r="FJ119" s="318"/>
      <c r="FK119" s="318"/>
      <c r="FL119" s="318"/>
      <c r="FM119" s="318"/>
      <c r="FN119" s="318"/>
      <c r="FO119" s="318"/>
      <c r="FP119" s="318"/>
      <c r="FQ119" s="318"/>
      <c r="FR119" s="318"/>
      <c r="FS119" s="318"/>
      <c r="FT119" s="318"/>
      <c r="FU119" s="318"/>
      <c r="FV119" s="318"/>
      <c r="FW119" s="318"/>
      <c r="FX119" s="318"/>
      <c r="FY119" s="318"/>
      <c r="FZ119" s="318"/>
      <c r="GA119" s="318"/>
      <c r="GB119" s="318"/>
      <c r="GC119" s="318"/>
      <c r="GD119" s="318"/>
      <c r="GE119" s="318"/>
      <c r="GF119" s="318"/>
      <c r="GG119" s="318"/>
      <c r="GH119" s="318"/>
      <c r="GI119" s="318"/>
      <c r="GJ119" s="318"/>
      <c r="GK119" s="318"/>
      <c r="GL119" s="318"/>
      <c r="GM119" s="318"/>
      <c r="GN119" s="318"/>
      <c r="GO119" s="318"/>
      <c r="GP119" s="318"/>
      <c r="GQ119" s="318"/>
      <c r="GR119" s="318"/>
      <c r="GS119" s="318"/>
      <c r="GT119" s="318"/>
      <c r="GU119" s="318"/>
      <c r="GV119" s="318"/>
      <c r="GW119" s="318"/>
      <c r="GX119" s="318"/>
      <c r="GY119" s="318"/>
      <c r="GZ119" s="318"/>
      <c r="HA119" s="318"/>
      <c r="HB119" s="318"/>
      <c r="HC119" s="318"/>
      <c r="HD119" s="318"/>
      <c r="HE119" s="318"/>
      <c r="HF119" s="318"/>
      <c r="HG119" s="318"/>
      <c r="HH119" s="318"/>
      <c r="HI119" s="318"/>
      <c r="HJ119" s="318"/>
      <c r="HK119" s="318"/>
      <c r="HL119" s="318"/>
      <c r="HM119" s="318"/>
      <c r="HN119" s="318"/>
      <c r="HO119" s="318"/>
      <c r="HP119" s="318"/>
      <c r="HQ119" s="318"/>
      <c r="HR119" s="318"/>
      <c r="HS119" s="318"/>
      <c r="HT119" s="318"/>
      <c r="HU119" s="318"/>
      <c r="HV119" s="318"/>
      <c r="HW119" s="318"/>
      <c r="HX119" s="318"/>
      <c r="HY119" s="318"/>
      <c r="HZ119" s="318"/>
      <c r="IA119" s="318"/>
      <c r="IB119" s="318"/>
      <c r="IC119" s="318"/>
      <c r="ID119" s="318"/>
      <c r="IE119" s="318"/>
      <c r="IF119" s="318"/>
      <c r="IG119" s="318"/>
      <c r="IH119" s="318"/>
      <c r="II119" s="318"/>
      <c r="IJ119" s="318"/>
      <c r="IK119" s="318"/>
      <c r="IL119" s="318"/>
      <c r="IM119" s="318"/>
      <c r="IN119" s="318"/>
      <c r="IO119" s="318"/>
      <c r="IP119" s="318"/>
      <c r="IQ119" s="318"/>
      <c r="IR119" s="318"/>
      <c r="IS119" s="318"/>
      <c r="IT119" s="318"/>
      <c r="IU119" s="318"/>
      <c r="IV119" s="318"/>
    </row>
    <row r="120" s="303" customFormat="1" ht="76" customHeight="1" spans="1:256">
      <c r="A120" s="139">
        <f t="shared" si="3"/>
        <v>19</v>
      </c>
      <c r="B120" s="335" t="s">
        <v>333</v>
      </c>
      <c r="C120" s="334">
        <f t="shared" si="2"/>
        <v>5</v>
      </c>
      <c r="D120" s="335" t="s">
        <v>354</v>
      </c>
      <c r="E120" s="335" t="s">
        <v>56</v>
      </c>
      <c r="F120" s="336">
        <f>COUNTIFS(D$3:D120,D120,A$3:A120,A120)</f>
        <v>3</v>
      </c>
      <c r="G120" s="335" t="s">
        <v>328</v>
      </c>
      <c r="H120" s="335" t="s">
        <v>359</v>
      </c>
      <c r="I120" s="335">
        <v>1</v>
      </c>
      <c r="J120" s="20" t="s">
        <v>33</v>
      </c>
      <c r="K120" s="335">
        <v>35</v>
      </c>
      <c r="L120" s="249" t="s">
        <v>35</v>
      </c>
      <c r="M120" s="249" t="s">
        <v>35</v>
      </c>
      <c r="N120" s="249" t="s">
        <v>35</v>
      </c>
      <c r="O120" s="249" t="s">
        <v>35</v>
      </c>
      <c r="P120" s="249" t="s">
        <v>46</v>
      </c>
      <c r="Q120" s="249" t="s">
        <v>47</v>
      </c>
      <c r="R120" s="249" t="s">
        <v>336</v>
      </c>
      <c r="S120" s="249"/>
      <c r="T120" s="249" t="s">
        <v>38</v>
      </c>
      <c r="U120" s="360">
        <v>1</v>
      </c>
      <c r="V120" s="362"/>
      <c r="W120" s="363"/>
      <c r="X120" s="249" t="s">
        <v>260</v>
      </c>
      <c r="Y120" s="249" t="s">
        <v>337</v>
      </c>
      <c r="Z120" s="318"/>
      <c r="AA120" s="318"/>
      <c r="AB120" s="318"/>
      <c r="AC120" s="318"/>
      <c r="AD120" s="318"/>
      <c r="AE120" s="318"/>
      <c r="AF120" s="318"/>
      <c r="AG120" s="318"/>
      <c r="AH120" s="318"/>
      <c r="AI120" s="318"/>
      <c r="AJ120" s="318"/>
      <c r="AK120" s="318"/>
      <c r="AL120" s="318"/>
      <c r="AM120" s="318"/>
      <c r="AN120" s="318"/>
      <c r="AO120" s="318"/>
      <c r="AP120" s="318"/>
      <c r="AQ120" s="318"/>
      <c r="AR120" s="318"/>
      <c r="AS120" s="318"/>
      <c r="AT120" s="318"/>
      <c r="AU120" s="318"/>
      <c r="AV120" s="318"/>
      <c r="AW120" s="318"/>
      <c r="AX120" s="318"/>
      <c r="AY120" s="318"/>
      <c r="AZ120" s="318"/>
      <c r="BA120" s="318"/>
      <c r="BB120" s="318"/>
      <c r="BC120" s="318"/>
      <c r="BD120" s="318"/>
      <c r="BE120" s="318"/>
      <c r="BF120" s="318"/>
      <c r="BG120" s="318"/>
      <c r="BH120" s="318"/>
      <c r="BI120" s="318"/>
      <c r="BJ120" s="318"/>
      <c r="BK120" s="318"/>
      <c r="BL120" s="318"/>
      <c r="BM120" s="318"/>
      <c r="BN120" s="318"/>
      <c r="BO120" s="318"/>
      <c r="BP120" s="318"/>
      <c r="BQ120" s="318"/>
      <c r="BR120" s="318"/>
      <c r="BS120" s="318"/>
      <c r="BT120" s="318"/>
      <c r="BU120" s="318"/>
      <c r="BV120" s="318"/>
      <c r="BW120" s="318"/>
      <c r="BX120" s="318"/>
      <c r="BY120" s="318"/>
      <c r="BZ120" s="318"/>
      <c r="CA120" s="318"/>
      <c r="CB120" s="318"/>
      <c r="CC120" s="318"/>
      <c r="CD120" s="318"/>
      <c r="CE120" s="318"/>
      <c r="CF120" s="318"/>
      <c r="CG120" s="318"/>
      <c r="CH120" s="318"/>
      <c r="CI120" s="318"/>
      <c r="CJ120" s="318"/>
      <c r="CK120" s="318"/>
      <c r="CL120" s="318"/>
      <c r="CM120" s="318"/>
      <c r="CN120" s="318"/>
      <c r="CO120" s="318"/>
      <c r="CP120" s="318"/>
      <c r="CQ120" s="318"/>
      <c r="CR120" s="318"/>
      <c r="CS120" s="318"/>
      <c r="CT120" s="318"/>
      <c r="CU120" s="318"/>
      <c r="CV120" s="318"/>
      <c r="CW120" s="318"/>
      <c r="CX120" s="318"/>
      <c r="CY120" s="318"/>
      <c r="CZ120" s="318"/>
      <c r="DA120" s="318"/>
      <c r="DB120" s="318"/>
      <c r="DC120" s="318"/>
      <c r="DD120" s="318"/>
      <c r="DE120" s="318"/>
      <c r="DF120" s="318"/>
      <c r="DG120" s="318"/>
      <c r="DH120" s="318"/>
      <c r="DI120" s="318"/>
      <c r="DJ120" s="318"/>
      <c r="DK120" s="318"/>
      <c r="DL120" s="318"/>
      <c r="DM120" s="318"/>
      <c r="DN120" s="318"/>
      <c r="DO120" s="318"/>
      <c r="DP120" s="318"/>
      <c r="DQ120" s="318"/>
      <c r="DR120" s="318"/>
      <c r="DS120" s="318"/>
      <c r="DT120" s="318"/>
      <c r="DU120" s="318"/>
      <c r="DV120" s="318"/>
      <c r="DW120" s="318"/>
      <c r="DX120" s="318"/>
      <c r="DY120" s="318"/>
      <c r="DZ120" s="318"/>
      <c r="EA120" s="318"/>
      <c r="EB120" s="318"/>
      <c r="EC120" s="318"/>
      <c r="ED120" s="318"/>
      <c r="EE120" s="318"/>
      <c r="EF120" s="318"/>
      <c r="EG120" s="318"/>
      <c r="EH120" s="318"/>
      <c r="EI120" s="318"/>
      <c r="EJ120" s="318"/>
      <c r="EK120" s="318"/>
      <c r="EL120" s="318"/>
      <c r="EM120" s="318"/>
      <c r="EN120" s="318"/>
      <c r="EO120" s="318"/>
      <c r="EP120" s="318"/>
      <c r="EQ120" s="318"/>
      <c r="ER120" s="318"/>
      <c r="ES120" s="318"/>
      <c r="ET120" s="318"/>
      <c r="EU120" s="318"/>
      <c r="EV120" s="318"/>
      <c r="EW120" s="318"/>
      <c r="EX120" s="318"/>
      <c r="EY120" s="318"/>
      <c r="EZ120" s="318"/>
      <c r="FA120" s="318"/>
      <c r="FB120" s="318"/>
      <c r="FC120" s="318"/>
      <c r="FD120" s="318"/>
      <c r="FE120" s="318"/>
      <c r="FF120" s="318"/>
      <c r="FG120" s="318"/>
      <c r="FH120" s="318"/>
      <c r="FI120" s="318"/>
      <c r="FJ120" s="318"/>
      <c r="FK120" s="318"/>
      <c r="FL120" s="318"/>
      <c r="FM120" s="318"/>
      <c r="FN120" s="318"/>
      <c r="FO120" s="318"/>
      <c r="FP120" s="318"/>
      <c r="FQ120" s="318"/>
      <c r="FR120" s="318"/>
      <c r="FS120" s="318"/>
      <c r="FT120" s="318"/>
      <c r="FU120" s="318"/>
      <c r="FV120" s="318"/>
      <c r="FW120" s="318"/>
      <c r="FX120" s="318"/>
      <c r="FY120" s="318"/>
      <c r="FZ120" s="318"/>
      <c r="GA120" s="318"/>
      <c r="GB120" s="318"/>
      <c r="GC120" s="318"/>
      <c r="GD120" s="318"/>
      <c r="GE120" s="318"/>
      <c r="GF120" s="318"/>
      <c r="GG120" s="318"/>
      <c r="GH120" s="318"/>
      <c r="GI120" s="318"/>
      <c r="GJ120" s="318"/>
      <c r="GK120" s="318"/>
      <c r="GL120" s="318"/>
      <c r="GM120" s="318"/>
      <c r="GN120" s="318"/>
      <c r="GO120" s="318"/>
      <c r="GP120" s="318"/>
      <c r="GQ120" s="318"/>
      <c r="GR120" s="318"/>
      <c r="GS120" s="318"/>
      <c r="GT120" s="318"/>
      <c r="GU120" s="318"/>
      <c r="GV120" s="318"/>
      <c r="GW120" s="318"/>
      <c r="GX120" s="318"/>
      <c r="GY120" s="318"/>
      <c r="GZ120" s="318"/>
      <c r="HA120" s="318"/>
      <c r="HB120" s="318"/>
      <c r="HC120" s="318"/>
      <c r="HD120" s="318"/>
      <c r="HE120" s="318"/>
      <c r="HF120" s="318"/>
      <c r="HG120" s="318"/>
      <c r="HH120" s="318"/>
      <c r="HI120" s="318"/>
      <c r="HJ120" s="318"/>
      <c r="HK120" s="318"/>
      <c r="HL120" s="318"/>
      <c r="HM120" s="318"/>
      <c r="HN120" s="318"/>
      <c r="HO120" s="318"/>
      <c r="HP120" s="318"/>
      <c r="HQ120" s="318"/>
      <c r="HR120" s="318"/>
      <c r="HS120" s="318"/>
      <c r="HT120" s="318"/>
      <c r="HU120" s="318"/>
      <c r="HV120" s="318"/>
      <c r="HW120" s="318"/>
      <c r="HX120" s="318"/>
      <c r="HY120" s="318"/>
      <c r="HZ120" s="318"/>
      <c r="IA120" s="318"/>
      <c r="IB120" s="318"/>
      <c r="IC120" s="318"/>
      <c r="ID120" s="318"/>
      <c r="IE120" s="318"/>
      <c r="IF120" s="318"/>
      <c r="IG120" s="318"/>
      <c r="IH120" s="318"/>
      <c r="II120" s="318"/>
      <c r="IJ120" s="318"/>
      <c r="IK120" s="318"/>
      <c r="IL120" s="318"/>
      <c r="IM120" s="318"/>
      <c r="IN120" s="318"/>
      <c r="IO120" s="318"/>
      <c r="IP120" s="318"/>
      <c r="IQ120" s="318"/>
      <c r="IR120" s="318"/>
      <c r="IS120" s="318"/>
      <c r="IT120" s="318"/>
      <c r="IU120" s="318"/>
      <c r="IV120" s="318"/>
    </row>
    <row r="121" s="303" customFormat="1" ht="76" customHeight="1" spans="1:256">
      <c r="A121" s="139">
        <f t="shared" si="3"/>
        <v>19</v>
      </c>
      <c r="B121" s="335" t="s">
        <v>333</v>
      </c>
      <c r="C121" s="334">
        <f t="shared" si="2"/>
        <v>5</v>
      </c>
      <c r="D121" s="335" t="s">
        <v>354</v>
      </c>
      <c r="E121" s="335" t="s">
        <v>56</v>
      </c>
      <c r="F121" s="336">
        <f>COUNTIFS(D$3:D121,D121,A$3:A121,A121)</f>
        <v>4</v>
      </c>
      <c r="G121" s="335" t="s">
        <v>360</v>
      </c>
      <c r="H121" s="335" t="s">
        <v>361</v>
      </c>
      <c r="I121" s="335">
        <v>1</v>
      </c>
      <c r="J121" s="20" t="s">
        <v>33</v>
      </c>
      <c r="K121" s="335">
        <v>35</v>
      </c>
      <c r="L121" s="249" t="s">
        <v>35</v>
      </c>
      <c r="M121" s="249" t="s">
        <v>35</v>
      </c>
      <c r="N121" s="249" t="s">
        <v>35</v>
      </c>
      <c r="O121" s="249" t="s">
        <v>35</v>
      </c>
      <c r="P121" s="249" t="s">
        <v>46</v>
      </c>
      <c r="Q121" s="249" t="s">
        <v>47</v>
      </c>
      <c r="R121" s="249" t="s">
        <v>362</v>
      </c>
      <c r="S121" s="249"/>
      <c r="T121" s="249" t="s">
        <v>38</v>
      </c>
      <c r="U121" s="360">
        <v>1</v>
      </c>
      <c r="V121" s="362"/>
      <c r="W121" s="363"/>
      <c r="X121" s="249" t="s">
        <v>260</v>
      </c>
      <c r="Y121" s="249" t="s">
        <v>337</v>
      </c>
      <c r="Z121" s="318"/>
      <c r="AA121" s="318"/>
      <c r="AB121" s="318"/>
      <c r="AC121" s="318"/>
      <c r="AD121" s="318"/>
      <c r="AE121" s="318"/>
      <c r="AF121" s="318"/>
      <c r="AG121" s="318"/>
      <c r="AH121" s="318"/>
      <c r="AI121" s="318"/>
      <c r="AJ121" s="318"/>
      <c r="AK121" s="318"/>
      <c r="AL121" s="318"/>
      <c r="AM121" s="318"/>
      <c r="AN121" s="318"/>
      <c r="AO121" s="318"/>
      <c r="AP121" s="318"/>
      <c r="AQ121" s="318"/>
      <c r="AR121" s="318"/>
      <c r="AS121" s="318"/>
      <c r="AT121" s="318"/>
      <c r="AU121" s="318"/>
      <c r="AV121" s="318"/>
      <c r="AW121" s="318"/>
      <c r="AX121" s="318"/>
      <c r="AY121" s="318"/>
      <c r="AZ121" s="318"/>
      <c r="BA121" s="318"/>
      <c r="BB121" s="318"/>
      <c r="BC121" s="318"/>
      <c r="BD121" s="318"/>
      <c r="BE121" s="318"/>
      <c r="BF121" s="318"/>
      <c r="BG121" s="318"/>
      <c r="BH121" s="318"/>
      <c r="BI121" s="318"/>
      <c r="BJ121" s="318"/>
      <c r="BK121" s="318"/>
      <c r="BL121" s="318"/>
      <c r="BM121" s="318"/>
      <c r="BN121" s="318"/>
      <c r="BO121" s="318"/>
      <c r="BP121" s="318"/>
      <c r="BQ121" s="318"/>
      <c r="BR121" s="318"/>
      <c r="BS121" s="318"/>
      <c r="BT121" s="318"/>
      <c r="BU121" s="318"/>
      <c r="BV121" s="318"/>
      <c r="BW121" s="318"/>
      <c r="BX121" s="318"/>
      <c r="BY121" s="318"/>
      <c r="BZ121" s="318"/>
      <c r="CA121" s="318"/>
      <c r="CB121" s="318"/>
      <c r="CC121" s="318"/>
      <c r="CD121" s="318"/>
      <c r="CE121" s="318"/>
      <c r="CF121" s="318"/>
      <c r="CG121" s="318"/>
      <c r="CH121" s="318"/>
      <c r="CI121" s="318"/>
      <c r="CJ121" s="318"/>
      <c r="CK121" s="318"/>
      <c r="CL121" s="318"/>
      <c r="CM121" s="318"/>
      <c r="CN121" s="318"/>
      <c r="CO121" s="318"/>
      <c r="CP121" s="318"/>
      <c r="CQ121" s="318"/>
      <c r="CR121" s="318"/>
      <c r="CS121" s="318"/>
      <c r="CT121" s="318"/>
      <c r="CU121" s="318"/>
      <c r="CV121" s="318"/>
      <c r="CW121" s="318"/>
      <c r="CX121" s="318"/>
      <c r="CY121" s="318"/>
      <c r="CZ121" s="318"/>
      <c r="DA121" s="318"/>
      <c r="DB121" s="318"/>
      <c r="DC121" s="318"/>
      <c r="DD121" s="318"/>
      <c r="DE121" s="318"/>
      <c r="DF121" s="318"/>
      <c r="DG121" s="318"/>
      <c r="DH121" s="318"/>
      <c r="DI121" s="318"/>
      <c r="DJ121" s="318"/>
      <c r="DK121" s="318"/>
      <c r="DL121" s="318"/>
      <c r="DM121" s="318"/>
      <c r="DN121" s="318"/>
      <c r="DO121" s="318"/>
      <c r="DP121" s="318"/>
      <c r="DQ121" s="318"/>
      <c r="DR121" s="318"/>
      <c r="DS121" s="318"/>
      <c r="DT121" s="318"/>
      <c r="DU121" s="318"/>
      <c r="DV121" s="318"/>
      <c r="DW121" s="318"/>
      <c r="DX121" s="318"/>
      <c r="DY121" s="318"/>
      <c r="DZ121" s="318"/>
      <c r="EA121" s="318"/>
      <c r="EB121" s="318"/>
      <c r="EC121" s="318"/>
      <c r="ED121" s="318"/>
      <c r="EE121" s="318"/>
      <c r="EF121" s="318"/>
      <c r="EG121" s="318"/>
      <c r="EH121" s="318"/>
      <c r="EI121" s="318"/>
      <c r="EJ121" s="318"/>
      <c r="EK121" s="318"/>
      <c r="EL121" s="318"/>
      <c r="EM121" s="318"/>
      <c r="EN121" s="318"/>
      <c r="EO121" s="318"/>
      <c r="EP121" s="318"/>
      <c r="EQ121" s="318"/>
      <c r="ER121" s="318"/>
      <c r="ES121" s="318"/>
      <c r="ET121" s="318"/>
      <c r="EU121" s="318"/>
      <c r="EV121" s="318"/>
      <c r="EW121" s="318"/>
      <c r="EX121" s="318"/>
      <c r="EY121" s="318"/>
      <c r="EZ121" s="318"/>
      <c r="FA121" s="318"/>
      <c r="FB121" s="318"/>
      <c r="FC121" s="318"/>
      <c r="FD121" s="318"/>
      <c r="FE121" s="318"/>
      <c r="FF121" s="318"/>
      <c r="FG121" s="318"/>
      <c r="FH121" s="318"/>
      <c r="FI121" s="318"/>
      <c r="FJ121" s="318"/>
      <c r="FK121" s="318"/>
      <c r="FL121" s="318"/>
      <c r="FM121" s="318"/>
      <c r="FN121" s="318"/>
      <c r="FO121" s="318"/>
      <c r="FP121" s="318"/>
      <c r="FQ121" s="318"/>
      <c r="FR121" s="318"/>
      <c r="FS121" s="318"/>
      <c r="FT121" s="318"/>
      <c r="FU121" s="318"/>
      <c r="FV121" s="318"/>
      <c r="FW121" s="318"/>
      <c r="FX121" s="318"/>
      <c r="FY121" s="318"/>
      <c r="FZ121" s="318"/>
      <c r="GA121" s="318"/>
      <c r="GB121" s="318"/>
      <c r="GC121" s="318"/>
      <c r="GD121" s="318"/>
      <c r="GE121" s="318"/>
      <c r="GF121" s="318"/>
      <c r="GG121" s="318"/>
      <c r="GH121" s="318"/>
      <c r="GI121" s="318"/>
      <c r="GJ121" s="318"/>
      <c r="GK121" s="318"/>
      <c r="GL121" s="318"/>
      <c r="GM121" s="318"/>
      <c r="GN121" s="318"/>
      <c r="GO121" s="318"/>
      <c r="GP121" s="318"/>
      <c r="GQ121" s="318"/>
      <c r="GR121" s="318"/>
      <c r="GS121" s="318"/>
      <c r="GT121" s="318"/>
      <c r="GU121" s="318"/>
      <c r="GV121" s="318"/>
      <c r="GW121" s="318"/>
      <c r="GX121" s="318"/>
      <c r="GY121" s="318"/>
      <c r="GZ121" s="318"/>
      <c r="HA121" s="318"/>
      <c r="HB121" s="318"/>
      <c r="HC121" s="318"/>
      <c r="HD121" s="318"/>
      <c r="HE121" s="318"/>
      <c r="HF121" s="318"/>
      <c r="HG121" s="318"/>
      <c r="HH121" s="318"/>
      <c r="HI121" s="318"/>
      <c r="HJ121" s="318"/>
      <c r="HK121" s="318"/>
      <c r="HL121" s="318"/>
      <c r="HM121" s="318"/>
      <c r="HN121" s="318"/>
      <c r="HO121" s="318"/>
      <c r="HP121" s="318"/>
      <c r="HQ121" s="318"/>
      <c r="HR121" s="318"/>
      <c r="HS121" s="318"/>
      <c r="HT121" s="318"/>
      <c r="HU121" s="318"/>
      <c r="HV121" s="318"/>
      <c r="HW121" s="318"/>
      <c r="HX121" s="318"/>
      <c r="HY121" s="318"/>
      <c r="HZ121" s="318"/>
      <c r="IA121" s="318"/>
      <c r="IB121" s="318"/>
      <c r="IC121" s="318"/>
      <c r="ID121" s="318"/>
      <c r="IE121" s="318"/>
      <c r="IF121" s="318"/>
      <c r="IG121" s="318"/>
      <c r="IH121" s="318"/>
      <c r="II121" s="318"/>
      <c r="IJ121" s="318"/>
      <c r="IK121" s="318"/>
      <c r="IL121" s="318"/>
      <c r="IM121" s="318"/>
      <c r="IN121" s="318"/>
      <c r="IO121" s="318"/>
      <c r="IP121" s="318"/>
      <c r="IQ121" s="318"/>
      <c r="IR121" s="318"/>
      <c r="IS121" s="318"/>
      <c r="IT121" s="318"/>
      <c r="IU121" s="318"/>
      <c r="IV121" s="318"/>
    </row>
    <row r="122" s="318" customFormat="1" ht="76" customHeight="1" spans="1:25">
      <c r="A122" s="139">
        <f t="shared" si="3"/>
        <v>19</v>
      </c>
      <c r="B122" s="335" t="s">
        <v>333</v>
      </c>
      <c r="C122" s="334">
        <f t="shared" si="2"/>
        <v>5</v>
      </c>
      <c r="D122" s="335" t="s">
        <v>354</v>
      </c>
      <c r="E122" s="335" t="s">
        <v>56</v>
      </c>
      <c r="F122" s="336">
        <f>COUNTIFS(D$3:D122,D122,A$3:A122,A122)</f>
        <v>5</v>
      </c>
      <c r="G122" s="335" t="s">
        <v>363</v>
      </c>
      <c r="H122" s="335" t="s">
        <v>364</v>
      </c>
      <c r="I122" s="335">
        <v>1</v>
      </c>
      <c r="J122" s="20" t="s">
        <v>33</v>
      </c>
      <c r="K122" s="335">
        <v>35</v>
      </c>
      <c r="L122" s="249" t="s">
        <v>35</v>
      </c>
      <c r="M122" s="249" t="s">
        <v>35</v>
      </c>
      <c r="N122" s="249" t="s">
        <v>35</v>
      </c>
      <c r="O122" s="249" t="s">
        <v>35</v>
      </c>
      <c r="P122" s="249" t="s">
        <v>46</v>
      </c>
      <c r="Q122" s="249" t="s">
        <v>47</v>
      </c>
      <c r="R122" s="249" t="s">
        <v>365</v>
      </c>
      <c r="S122" s="249"/>
      <c r="T122" s="249" t="s">
        <v>38</v>
      </c>
      <c r="U122" s="360">
        <v>1</v>
      </c>
      <c r="V122" s="362"/>
      <c r="W122" s="363"/>
      <c r="X122" s="249" t="s">
        <v>260</v>
      </c>
      <c r="Y122" s="249" t="s">
        <v>337</v>
      </c>
    </row>
    <row r="123" s="318" customFormat="1" ht="84" customHeight="1" spans="1:25">
      <c r="A123" s="139">
        <f t="shared" si="3"/>
        <v>19</v>
      </c>
      <c r="B123" s="335" t="s">
        <v>333</v>
      </c>
      <c r="C123" s="334">
        <f t="shared" si="2"/>
        <v>6</v>
      </c>
      <c r="D123" s="335" t="s">
        <v>366</v>
      </c>
      <c r="E123" s="335" t="s">
        <v>30</v>
      </c>
      <c r="F123" s="336">
        <f>COUNTIFS(D$3:D123,D123,A$3:A123,A123)</f>
        <v>1</v>
      </c>
      <c r="G123" s="335" t="s">
        <v>367</v>
      </c>
      <c r="H123" s="335" t="s">
        <v>32</v>
      </c>
      <c r="I123" s="335">
        <v>1</v>
      </c>
      <c r="J123" s="20" t="s">
        <v>33</v>
      </c>
      <c r="K123" s="335">
        <v>35</v>
      </c>
      <c r="L123" s="249" t="s">
        <v>35</v>
      </c>
      <c r="M123" s="249" t="s">
        <v>35</v>
      </c>
      <c r="N123" s="249" t="s">
        <v>35</v>
      </c>
      <c r="O123" s="249" t="s">
        <v>35</v>
      </c>
      <c r="P123" s="249" t="s">
        <v>46</v>
      </c>
      <c r="Q123" s="249" t="s">
        <v>47</v>
      </c>
      <c r="R123" s="249" t="s">
        <v>340</v>
      </c>
      <c r="S123" s="249"/>
      <c r="T123" s="249" t="s">
        <v>38</v>
      </c>
      <c r="U123" s="360">
        <v>1</v>
      </c>
      <c r="V123" s="361"/>
      <c r="W123" s="361"/>
      <c r="X123" s="249" t="s">
        <v>260</v>
      </c>
      <c r="Y123" s="249" t="s">
        <v>337</v>
      </c>
    </row>
    <row r="124" s="318" customFormat="1" ht="76" customHeight="1" spans="1:25">
      <c r="A124" s="139">
        <f t="shared" si="3"/>
        <v>19</v>
      </c>
      <c r="B124" s="335" t="s">
        <v>333</v>
      </c>
      <c r="C124" s="334">
        <f t="shared" si="2"/>
        <v>7</v>
      </c>
      <c r="D124" s="335" t="s">
        <v>368</v>
      </c>
      <c r="E124" s="335" t="s">
        <v>56</v>
      </c>
      <c r="F124" s="336">
        <f>COUNTIFS(D$3:D124,D124,A$3:A124,A124)</f>
        <v>1</v>
      </c>
      <c r="G124" s="335" t="s">
        <v>350</v>
      </c>
      <c r="H124" s="335" t="s">
        <v>32</v>
      </c>
      <c r="I124" s="335">
        <v>1</v>
      </c>
      <c r="J124" s="20" t="s">
        <v>33</v>
      </c>
      <c r="K124" s="335">
        <v>35</v>
      </c>
      <c r="L124" s="249" t="s">
        <v>35</v>
      </c>
      <c r="M124" s="249" t="s">
        <v>35</v>
      </c>
      <c r="N124" s="249" t="s">
        <v>35</v>
      </c>
      <c r="O124" s="249" t="s">
        <v>35</v>
      </c>
      <c r="P124" s="249" t="s">
        <v>46</v>
      </c>
      <c r="Q124" s="249" t="s">
        <v>47</v>
      </c>
      <c r="R124" s="249" t="s">
        <v>345</v>
      </c>
      <c r="S124" s="249"/>
      <c r="T124" s="249" t="s">
        <v>38</v>
      </c>
      <c r="U124" s="360">
        <v>1</v>
      </c>
      <c r="V124" s="361"/>
      <c r="W124" s="361"/>
      <c r="X124" s="249" t="s">
        <v>260</v>
      </c>
      <c r="Y124" s="249" t="s">
        <v>337</v>
      </c>
    </row>
    <row r="125" s="318" customFormat="1" ht="76" customHeight="1" spans="1:25">
      <c r="A125" s="139">
        <f t="shared" si="3"/>
        <v>19</v>
      </c>
      <c r="B125" s="335" t="s">
        <v>333</v>
      </c>
      <c r="C125" s="334">
        <f t="shared" si="2"/>
        <v>7</v>
      </c>
      <c r="D125" s="335" t="s">
        <v>368</v>
      </c>
      <c r="E125" s="335" t="s">
        <v>56</v>
      </c>
      <c r="F125" s="336">
        <f>COUNTIFS(D$3:D125,D125,A$3:A125,A125)</f>
        <v>2</v>
      </c>
      <c r="G125" s="335" t="s">
        <v>96</v>
      </c>
      <c r="H125" s="335" t="s">
        <v>32</v>
      </c>
      <c r="I125" s="335">
        <v>1</v>
      </c>
      <c r="J125" s="20" t="s">
        <v>33</v>
      </c>
      <c r="K125" s="335">
        <v>35</v>
      </c>
      <c r="L125" s="249" t="s">
        <v>35</v>
      </c>
      <c r="M125" s="249" t="s">
        <v>35</v>
      </c>
      <c r="N125" s="249" t="s">
        <v>35</v>
      </c>
      <c r="O125" s="249" t="s">
        <v>35</v>
      </c>
      <c r="P125" s="249" t="s">
        <v>46</v>
      </c>
      <c r="Q125" s="249" t="s">
        <v>47</v>
      </c>
      <c r="R125" s="249" t="s">
        <v>97</v>
      </c>
      <c r="S125" s="249"/>
      <c r="T125" s="249" t="s">
        <v>38</v>
      </c>
      <c r="U125" s="360">
        <v>1</v>
      </c>
      <c r="V125" s="361"/>
      <c r="W125" s="361"/>
      <c r="X125" s="249" t="s">
        <v>260</v>
      </c>
      <c r="Y125" s="249" t="s">
        <v>337</v>
      </c>
    </row>
    <row r="126" s="304" customFormat="1" ht="72" customHeight="1" spans="1:25">
      <c r="A126" s="139">
        <f t="shared" si="3"/>
        <v>20</v>
      </c>
      <c r="B126" s="335" t="s">
        <v>369</v>
      </c>
      <c r="C126" s="334">
        <f t="shared" si="2"/>
        <v>1</v>
      </c>
      <c r="D126" s="335" t="s">
        <v>370</v>
      </c>
      <c r="E126" s="335" t="s">
        <v>371</v>
      </c>
      <c r="F126" s="336">
        <f>COUNTIFS(D$3:D126,D126,A$3:A126,A126)</f>
        <v>1</v>
      </c>
      <c r="G126" s="335" t="s">
        <v>372</v>
      </c>
      <c r="H126" s="335" t="s">
        <v>373</v>
      </c>
      <c r="I126" s="335">
        <v>1</v>
      </c>
      <c r="J126" s="20" t="s">
        <v>33</v>
      </c>
      <c r="K126" s="335">
        <v>35</v>
      </c>
      <c r="L126" s="249" t="s">
        <v>374</v>
      </c>
      <c r="M126" s="249" t="s">
        <v>374</v>
      </c>
      <c r="N126" s="249" t="s">
        <v>374</v>
      </c>
      <c r="O126" s="249" t="s">
        <v>374</v>
      </c>
      <c r="P126" s="249" t="s">
        <v>375</v>
      </c>
      <c r="Q126" s="249" t="s">
        <v>376</v>
      </c>
      <c r="R126" s="249" t="s">
        <v>374</v>
      </c>
      <c r="S126" s="249" t="s">
        <v>377</v>
      </c>
      <c r="T126" s="249" t="s">
        <v>378</v>
      </c>
      <c r="U126" s="365">
        <v>0.5</v>
      </c>
      <c r="V126" s="365"/>
      <c r="W126" s="365">
        <v>0.5</v>
      </c>
      <c r="X126" s="249" t="s">
        <v>379</v>
      </c>
      <c r="Y126" s="249" t="s">
        <v>380</v>
      </c>
    </row>
    <row r="127" s="304" customFormat="1" ht="90" customHeight="1" spans="1:25">
      <c r="A127" s="139">
        <f t="shared" si="3"/>
        <v>20</v>
      </c>
      <c r="B127" s="335" t="s">
        <v>369</v>
      </c>
      <c r="C127" s="334">
        <f t="shared" si="2"/>
        <v>1</v>
      </c>
      <c r="D127" s="335" t="s">
        <v>370</v>
      </c>
      <c r="E127" s="335" t="s">
        <v>371</v>
      </c>
      <c r="F127" s="336">
        <f>COUNTIFS(D$3:D127,D127,A$3:A127,A127)</f>
        <v>2</v>
      </c>
      <c r="G127" s="335" t="s">
        <v>381</v>
      </c>
      <c r="H127" s="335" t="s">
        <v>373</v>
      </c>
      <c r="I127" s="335">
        <v>1</v>
      </c>
      <c r="J127" s="20" t="s">
        <v>33</v>
      </c>
      <c r="K127" s="335">
        <v>35</v>
      </c>
      <c r="L127" s="249" t="s">
        <v>374</v>
      </c>
      <c r="M127" s="249" t="s">
        <v>374</v>
      </c>
      <c r="N127" s="249" t="s">
        <v>374</v>
      </c>
      <c r="O127" s="249" t="s">
        <v>374</v>
      </c>
      <c r="P127" s="249" t="s">
        <v>375</v>
      </c>
      <c r="Q127" s="249" t="s">
        <v>376</v>
      </c>
      <c r="R127" s="249" t="s">
        <v>382</v>
      </c>
      <c r="S127" s="249" t="s">
        <v>383</v>
      </c>
      <c r="T127" s="249" t="s">
        <v>378</v>
      </c>
      <c r="U127" s="366">
        <v>0.5</v>
      </c>
      <c r="V127" s="367"/>
      <c r="W127" s="366">
        <v>0.5</v>
      </c>
      <c r="X127" s="249" t="s">
        <v>384</v>
      </c>
      <c r="Y127" s="249" t="s">
        <v>380</v>
      </c>
    </row>
    <row r="128" s="304" customFormat="1" ht="73" customHeight="1" spans="1:25">
      <c r="A128" s="139">
        <f t="shared" si="3"/>
        <v>20</v>
      </c>
      <c r="B128" s="335" t="s">
        <v>369</v>
      </c>
      <c r="C128" s="334">
        <f t="shared" si="2"/>
        <v>2</v>
      </c>
      <c r="D128" s="335" t="s">
        <v>385</v>
      </c>
      <c r="E128" s="335" t="s">
        <v>371</v>
      </c>
      <c r="F128" s="336">
        <f>COUNTIFS(D$3:D128,D128,A$3:A128,A128)</f>
        <v>1</v>
      </c>
      <c r="G128" s="335" t="s">
        <v>386</v>
      </c>
      <c r="H128" s="335" t="s">
        <v>373</v>
      </c>
      <c r="I128" s="335">
        <v>1</v>
      </c>
      <c r="J128" s="20" t="s">
        <v>33</v>
      </c>
      <c r="K128" s="335">
        <v>35</v>
      </c>
      <c r="L128" s="249" t="s">
        <v>374</v>
      </c>
      <c r="M128" s="249" t="s">
        <v>374</v>
      </c>
      <c r="N128" s="249" t="s">
        <v>374</v>
      </c>
      <c r="O128" s="249" t="s">
        <v>374</v>
      </c>
      <c r="P128" s="249" t="s">
        <v>387</v>
      </c>
      <c r="Q128" s="249" t="s">
        <v>388</v>
      </c>
      <c r="R128" s="249" t="s">
        <v>389</v>
      </c>
      <c r="S128" s="249" t="s">
        <v>390</v>
      </c>
      <c r="T128" s="249" t="s">
        <v>378</v>
      </c>
      <c r="U128" s="368">
        <v>0.5</v>
      </c>
      <c r="V128" s="368">
        <v>0.5</v>
      </c>
      <c r="W128" s="369"/>
      <c r="X128" s="249"/>
      <c r="Y128" s="249" t="s">
        <v>380</v>
      </c>
    </row>
    <row r="129" s="304" customFormat="1" ht="70" customHeight="1" spans="1:25">
      <c r="A129" s="139">
        <f t="shared" si="3"/>
        <v>20</v>
      </c>
      <c r="B129" s="335" t="s">
        <v>369</v>
      </c>
      <c r="C129" s="334">
        <f t="shared" si="2"/>
        <v>2</v>
      </c>
      <c r="D129" s="335" t="s">
        <v>385</v>
      </c>
      <c r="E129" s="335" t="s">
        <v>371</v>
      </c>
      <c r="F129" s="336">
        <f>COUNTIFS(D$3:D129,D129,A$3:A129,A129)</f>
        <v>2</v>
      </c>
      <c r="G129" s="335" t="s">
        <v>391</v>
      </c>
      <c r="H129" s="335" t="s">
        <v>373</v>
      </c>
      <c r="I129" s="335">
        <v>1</v>
      </c>
      <c r="J129" s="20" t="s">
        <v>33</v>
      </c>
      <c r="K129" s="335">
        <v>35</v>
      </c>
      <c r="L129" s="249" t="s">
        <v>374</v>
      </c>
      <c r="M129" s="249" t="s">
        <v>374</v>
      </c>
      <c r="N129" s="249" t="s">
        <v>374</v>
      </c>
      <c r="O129" s="249" t="s">
        <v>374</v>
      </c>
      <c r="P129" s="249" t="s">
        <v>387</v>
      </c>
      <c r="Q129" s="249" t="s">
        <v>388</v>
      </c>
      <c r="R129" s="249" t="s">
        <v>392</v>
      </c>
      <c r="S129" s="249" t="s">
        <v>393</v>
      </c>
      <c r="T129" s="249" t="s">
        <v>378</v>
      </c>
      <c r="U129" s="368">
        <v>0.5</v>
      </c>
      <c r="V129" s="368">
        <v>0.5</v>
      </c>
      <c r="W129" s="369"/>
      <c r="X129" s="249"/>
      <c r="Y129" s="249" t="s">
        <v>380</v>
      </c>
    </row>
    <row r="130" s="304" customFormat="1" ht="73" customHeight="1" spans="1:29">
      <c r="A130" s="139">
        <f t="shared" si="3"/>
        <v>20</v>
      </c>
      <c r="B130" s="335" t="s">
        <v>369</v>
      </c>
      <c r="C130" s="334">
        <f t="shared" si="2"/>
        <v>2</v>
      </c>
      <c r="D130" s="335" t="s">
        <v>385</v>
      </c>
      <c r="E130" s="335" t="s">
        <v>371</v>
      </c>
      <c r="F130" s="336">
        <f>COUNTIFS(D$3:D130,D130,A$3:A130,A130)</f>
        <v>3</v>
      </c>
      <c r="G130" s="335" t="s">
        <v>394</v>
      </c>
      <c r="H130" s="335" t="s">
        <v>373</v>
      </c>
      <c r="I130" s="335">
        <v>1</v>
      </c>
      <c r="J130" s="20" t="s">
        <v>33</v>
      </c>
      <c r="K130" s="335">
        <v>35</v>
      </c>
      <c r="L130" s="249" t="s">
        <v>374</v>
      </c>
      <c r="M130" s="249" t="s">
        <v>374</v>
      </c>
      <c r="N130" s="249" t="s">
        <v>374</v>
      </c>
      <c r="O130" s="249" t="s">
        <v>374</v>
      </c>
      <c r="P130" s="249" t="s">
        <v>375</v>
      </c>
      <c r="Q130" s="249" t="s">
        <v>376</v>
      </c>
      <c r="R130" s="249" t="s">
        <v>395</v>
      </c>
      <c r="S130" s="249" t="s">
        <v>396</v>
      </c>
      <c r="T130" s="249" t="s">
        <v>378</v>
      </c>
      <c r="U130" s="368">
        <v>0.5</v>
      </c>
      <c r="V130" s="368">
        <v>0.5</v>
      </c>
      <c r="W130" s="368"/>
      <c r="X130" s="249"/>
      <c r="Y130" s="249" t="s">
        <v>380</v>
      </c>
      <c r="AC130" s="378"/>
    </row>
    <row r="131" s="304" customFormat="1" ht="62" customHeight="1" spans="1:25">
      <c r="A131" s="139">
        <f t="shared" si="3"/>
        <v>20</v>
      </c>
      <c r="B131" s="335" t="s">
        <v>369</v>
      </c>
      <c r="C131" s="334">
        <f t="shared" si="2"/>
        <v>2</v>
      </c>
      <c r="D131" s="335" t="s">
        <v>385</v>
      </c>
      <c r="E131" s="335" t="s">
        <v>371</v>
      </c>
      <c r="F131" s="336">
        <f>COUNTIFS(D$3:D131,D131,A$3:A131,A131)</f>
        <v>4</v>
      </c>
      <c r="G131" s="335" t="s">
        <v>397</v>
      </c>
      <c r="H131" s="335" t="s">
        <v>373</v>
      </c>
      <c r="I131" s="335">
        <v>1</v>
      </c>
      <c r="J131" s="20" t="s">
        <v>33</v>
      </c>
      <c r="K131" s="335">
        <v>35</v>
      </c>
      <c r="L131" s="249" t="s">
        <v>374</v>
      </c>
      <c r="M131" s="249" t="s">
        <v>374</v>
      </c>
      <c r="N131" s="249" t="s">
        <v>374</v>
      </c>
      <c r="O131" s="249" t="s">
        <v>374</v>
      </c>
      <c r="P131" s="249" t="s">
        <v>375</v>
      </c>
      <c r="Q131" s="249" t="s">
        <v>376</v>
      </c>
      <c r="R131" s="249" t="s">
        <v>398</v>
      </c>
      <c r="S131" s="249" t="s">
        <v>399</v>
      </c>
      <c r="T131" s="249" t="s">
        <v>378</v>
      </c>
      <c r="U131" s="368">
        <v>0.5</v>
      </c>
      <c r="V131" s="368"/>
      <c r="W131" s="368">
        <v>0.5</v>
      </c>
      <c r="X131" s="249" t="s">
        <v>400</v>
      </c>
      <c r="Y131" s="249" t="s">
        <v>380</v>
      </c>
    </row>
    <row r="132" s="304" customFormat="1" ht="55" customHeight="1" spans="1:25">
      <c r="A132" s="139">
        <f t="shared" si="3"/>
        <v>20</v>
      </c>
      <c r="B132" s="335" t="s">
        <v>369</v>
      </c>
      <c r="C132" s="334">
        <f t="shared" si="2"/>
        <v>3</v>
      </c>
      <c r="D132" s="335" t="s">
        <v>401</v>
      </c>
      <c r="E132" s="335" t="s">
        <v>402</v>
      </c>
      <c r="F132" s="336">
        <f>COUNTIFS(D$3:D132,D132,A$3:A132,A132)</f>
        <v>1</v>
      </c>
      <c r="G132" s="335" t="s">
        <v>403</v>
      </c>
      <c r="H132" s="335" t="s">
        <v>373</v>
      </c>
      <c r="I132" s="335">
        <v>1</v>
      </c>
      <c r="J132" s="20" t="s">
        <v>33</v>
      </c>
      <c r="K132" s="335">
        <v>35</v>
      </c>
      <c r="L132" s="249" t="s">
        <v>374</v>
      </c>
      <c r="M132" s="249" t="s">
        <v>374</v>
      </c>
      <c r="N132" s="249" t="s">
        <v>374</v>
      </c>
      <c r="O132" s="249" t="s">
        <v>374</v>
      </c>
      <c r="P132" s="249" t="s">
        <v>404</v>
      </c>
      <c r="Q132" s="249" t="s">
        <v>374</v>
      </c>
      <c r="R132" s="249" t="s">
        <v>405</v>
      </c>
      <c r="S132" s="249"/>
      <c r="T132" s="249" t="s">
        <v>406</v>
      </c>
      <c r="U132" s="371">
        <v>0.4</v>
      </c>
      <c r="V132" s="371"/>
      <c r="W132" s="371">
        <v>0.6</v>
      </c>
      <c r="X132" s="249" t="s">
        <v>407</v>
      </c>
      <c r="Y132" s="249" t="s">
        <v>380</v>
      </c>
    </row>
    <row r="133" s="304" customFormat="1" ht="54" customHeight="1" spans="1:25">
      <c r="A133" s="139">
        <f t="shared" si="3"/>
        <v>20</v>
      </c>
      <c r="B133" s="335" t="s">
        <v>369</v>
      </c>
      <c r="C133" s="334">
        <f t="shared" si="2"/>
        <v>3</v>
      </c>
      <c r="D133" s="335" t="s">
        <v>401</v>
      </c>
      <c r="E133" s="335" t="s">
        <v>402</v>
      </c>
      <c r="F133" s="336">
        <f>COUNTIFS(D$3:D133,D133,A$3:A133,A133)</f>
        <v>2</v>
      </c>
      <c r="G133" s="335" t="s">
        <v>408</v>
      </c>
      <c r="H133" s="335" t="s">
        <v>373</v>
      </c>
      <c r="I133" s="335">
        <v>1</v>
      </c>
      <c r="J133" s="20" t="s">
        <v>33</v>
      </c>
      <c r="K133" s="335">
        <v>35</v>
      </c>
      <c r="L133" s="249" t="s">
        <v>374</v>
      </c>
      <c r="M133" s="249" t="s">
        <v>374</v>
      </c>
      <c r="N133" s="249" t="s">
        <v>374</v>
      </c>
      <c r="O133" s="249" t="s">
        <v>374</v>
      </c>
      <c r="P133" s="249" t="s">
        <v>404</v>
      </c>
      <c r="Q133" s="249" t="s">
        <v>374</v>
      </c>
      <c r="R133" s="249" t="s">
        <v>405</v>
      </c>
      <c r="S133" s="249"/>
      <c r="T133" s="249" t="s">
        <v>406</v>
      </c>
      <c r="U133" s="371">
        <v>0.4</v>
      </c>
      <c r="V133" s="371"/>
      <c r="W133" s="371">
        <v>0.6</v>
      </c>
      <c r="X133" s="249" t="s">
        <v>409</v>
      </c>
      <c r="Y133" s="249" t="s">
        <v>380</v>
      </c>
    </row>
    <row r="134" s="304" customFormat="1" ht="56" customHeight="1" spans="1:26">
      <c r="A134" s="139">
        <f t="shared" si="3"/>
        <v>20</v>
      </c>
      <c r="B134" s="335" t="s">
        <v>369</v>
      </c>
      <c r="C134" s="334">
        <f t="shared" si="2"/>
        <v>3</v>
      </c>
      <c r="D134" s="335" t="s">
        <v>401</v>
      </c>
      <c r="E134" s="335" t="s">
        <v>402</v>
      </c>
      <c r="F134" s="336">
        <f>COUNTIFS(D$3:D134,D134,A$3:A134,A134)</f>
        <v>3</v>
      </c>
      <c r="G134" s="335" t="s">
        <v>410</v>
      </c>
      <c r="H134" s="335" t="s">
        <v>373</v>
      </c>
      <c r="I134" s="335">
        <v>1</v>
      </c>
      <c r="J134" s="20" t="s">
        <v>33</v>
      </c>
      <c r="K134" s="335">
        <v>30</v>
      </c>
      <c r="L134" s="249" t="s">
        <v>374</v>
      </c>
      <c r="M134" s="249" t="s">
        <v>374</v>
      </c>
      <c r="N134" s="249" t="s">
        <v>374</v>
      </c>
      <c r="O134" s="249" t="s">
        <v>374</v>
      </c>
      <c r="P134" s="249" t="s">
        <v>404</v>
      </c>
      <c r="Q134" s="249" t="s">
        <v>374</v>
      </c>
      <c r="R134" s="249" t="s">
        <v>405</v>
      </c>
      <c r="S134" s="249"/>
      <c r="T134" s="249" t="s">
        <v>406</v>
      </c>
      <c r="U134" s="371">
        <v>0.4</v>
      </c>
      <c r="V134" s="371"/>
      <c r="W134" s="371">
        <v>0.6</v>
      </c>
      <c r="X134" s="249" t="s">
        <v>411</v>
      </c>
      <c r="Y134" s="249" t="s">
        <v>380</v>
      </c>
      <c r="Z134" s="379"/>
    </row>
    <row r="135" s="304" customFormat="1" ht="56" customHeight="1" spans="1:26">
      <c r="A135" s="139">
        <f t="shared" si="3"/>
        <v>20</v>
      </c>
      <c r="B135" s="335" t="s">
        <v>369</v>
      </c>
      <c r="C135" s="334">
        <f t="shared" si="2"/>
        <v>3</v>
      </c>
      <c r="D135" s="335" t="s">
        <v>401</v>
      </c>
      <c r="E135" s="335" t="s">
        <v>402</v>
      </c>
      <c r="F135" s="336">
        <f>COUNTIFS(D$3:D135,D135,A$3:A135,A135)</f>
        <v>4</v>
      </c>
      <c r="G135" s="335" t="s">
        <v>412</v>
      </c>
      <c r="H135" s="335" t="s">
        <v>373</v>
      </c>
      <c r="I135" s="335">
        <v>1</v>
      </c>
      <c r="J135" s="20" t="s">
        <v>33</v>
      </c>
      <c r="K135" s="335">
        <v>30</v>
      </c>
      <c r="L135" s="249" t="s">
        <v>374</v>
      </c>
      <c r="M135" s="249" t="s">
        <v>374</v>
      </c>
      <c r="N135" s="249" t="s">
        <v>374</v>
      </c>
      <c r="O135" s="249" t="s">
        <v>374</v>
      </c>
      <c r="P135" s="249" t="s">
        <v>404</v>
      </c>
      <c r="Q135" s="249" t="s">
        <v>374</v>
      </c>
      <c r="R135" s="249" t="s">
        <v>405</v>
      </c>
      <c r="S135" s="249"/>
      <c r="T135" s="249" t="s">
        <v>406</v>
      </c>
      <c r="U135" s="371">
        <v>0.4</v>
      </c>
      <c r="V135" s="371"/>
      <c r="W135" s="371">
        <v>0.6</v>
      </c>
      <c r="X135" s="249" t="s">
        <v>411</v>
      </c>
      <c r="Y135" s="249" t="s">
        <v>380</v>
      </c>
      <c r="Z135" s="379"/>
    </row>
    <row r="136" s="304" customFormat="1" ht="56" customHeight="1" spans="1:26">
      <c r="A136" s="139">
        <f t="shared" si="3"/>
        <v>20</v>
      </c>
      <c r="B136" s="335" t="s">
        <v>369</v>
      </c>
      <c r="C136" s="334">
        <f t="shared" si="2"/>
        <v>3</v>
      </c>
      <c r="D136" s="335" t="s">
        <v>401</v>
      </c>
      <c r="E136" s="335" t="s">
        <v>402</v>
      </c>
      <c r="F136" s="336">
        <f>COUNTIFS(D$3:D136,D136,A$3:A136,A136)</f>
        <v>5</v>
      </c>
      <c r="G136" s="335" t="s">
        <v>413</v>
      </c>
      <c r="H136" s="335" t="s">
        <v>373</v>
      </c>
      <c r="I136" s="335">
        <v>1</v>
      </c>
      <c r="J136" s="20" t="s">
        <v>33</v>
      </c>
      <c r="K136" s="335">
        <v>30</v>
      </c>
      <c r="L136" s="249" t="s">
        <v>374</v>
      </c>
      <c r="M136" s="249" t="s">
        <v>374</v>
      </c>
      <c r="N136" s="249" t="s">
        <v>374</v>
      </c>
      <c r="O136" s="249" t="s">
        <v>374</v>
      </c>
      <c r="P136" s="249" t="s">
        <v>404</v>
      </c>
      <c r="Q136" s="249" t="s">
        <v>374</v>
      </c>
      <c r="R136" s="249" t="s">
        <v>405</v>
      </c>
      <c r="S136" s="249"/>
      <c r="T136" s="249" t="s">
        <v>406</v>
      </c>
      <c r="U136" s="371">
        <v>0.4</v>
      </c>
      <c r="V136" s="371"/>
      <c r="W136" s="371">
        <v>0.6</v>
      </c>
      <c r="X136" s="249" t="s">
        <v>411</v>
      </c>
      <c r="Y136" s="249" t="s">
        <v>380</v>
      </c>
      <c r="Z136" s="379"/>
    </row>
    <row r="137" s="304" customFormat="1" ht="71" customHeight="1" spans="1:25">
      <c r="A137" s="139">
        <f t="shared" si="3"/>
        <v>20</v>
      </c>
      <c r="B137" s="335" t="s">
        <v>369</v>
      </c>
      <c r="C137" s="334">
        <f t="shared" si="2"/>
        <v>3</v>
      </c>
      <c r="D137" s="335" t="s">
        <v>401</v>
      </c>
      <c r="E137" s="335" t="s">
        <v>402</v>
      </c>
      <c r="F137" s="336">
        <f>COUNTIFS(D$3:D137,D137,A$3:A137,A137)</f>
        <v>6</v>
      </c>
      <c r="G137" s="335" t="s">
        <v>414</v>
      </c>
      <c r="H137" s="335" t="s">
        <v>373</v>
      </c>
      <c r="I137" s="335">
        <v>1</v>
      </c>
      <c r="J137" s="20" t="s">
        <v>33</v>
      </c>
      <c r="K137" s="335">
        <v>30</v>
      </c>
      <c r="L137" s="249" t="s">
        <v>374</v>
      </c>
      <c r="M137" s="249" t="s">
        <v>374</v>
      </c>
      <c r="N137" s="249" t="s">
        <v>374</v>
      </c>
      <c r="O137" s="249" t="s">
        <v>374</v>
      </c>
      <c r="P137" s="249" t="s">
        <v>404</v>
      </c>
      <c r="Q137" s="249" t="s">
        <v>374</v>
      </c>
      <c r="R137" s="249" t="s">
        <v>405</v>
      </c>
      <c r="S137" s="249"/>
      <c r="T137" s="249" t="s">
        <v>406</v>
      </c>
      <c r="U137" s="371">
        <v>0.4</v>
      </c>
      <c r="V137" s="371"/>
      <c r="W137" s="371">
        <v>0.6</v>
      </c>
      <c r="X137" s="249" t="s">
        <v>411</v>
      </c>
      <c r="Y137" s="249" t="s">
        <v>380</v>
      </c>
    </row>
    <row r="138" s="304" customFormat="1" ht="117" customHeight="1" spans="1:26">
      <c r="A138" s="139">
        <f t="shared" si="3"/>
        <v>20</v>
      </c>
      <c r="B138" s="335" t="s">
        <v>369</v>
      </c>
      <c r="C138" s="334">
        <f t="shared" si="2"/>
        <v>4</v>
      </c>
      <c r="D138" s="335" t="s">
        <v>415</v>
      </c>
      <c r="E138" s="335" t="s">
        <v>402</v>
      </c>
      <c r="F138" s="336">
        <f>COUNTIFS(D$3:D138,D138,A$3:A138,A138)</f>
        <v>1</v>
      </c>
      <c r="G138" s="335" t="s">
        <v>416</v>
      </c>
      <c r="H138" s="335" t="s">
        <v>373</v>
      </c>
      <c r="I138" s="335">
        <v>1</v>
      </c>
      <c r="J138" s="20" t="s">
        <v>33</v>
      </c>
      <c r="K138" s="335">
        <v>35</v>
      </c>
      <c r="L138" s="249" t="s">
        <v>374</v>
      </c>
      <c r="M138" s="249" t="s">
        <v>374</v>
      </c>
      <c r="N138" s="249" t="s">
        <v>374</v>
      </c>
      <c r="O138" s="249" t="s">
        <v>374</v>
      </c>
      <c r="P138" s="249" t="s">
        <v>375</v>
      </c>
      <c r="Q138" s="249" t="s">
        <v>374</v>
      </c>
      <c r="R138" s="249" t="s">
        <v>417</v>
      </c>
      <c r="S138" s="249" t="s">
        <v>418</v>
      </c>
      <c r="T138" s="249" t="s">
        <v>419</v>
      </c>
      <c r="U138" s="371">
        <v>0.4</v>
      </c>
      <c r="V138" s="372"/>
      <c r="W138" s="371">
        <v>0.6</v>
      </c>
      <c r="X138" s="249" t="s">
        <v>420</v>
      </c>
      <c r="Y138" s="249" t="s">
        <v>380</v>
      </c>
      <c r="Z138" s="316"/>
    </row>
    <row r="139" s="304" customFormat="1" ht="71" customHeight="1" spans="1:25">
      <c r="A139" s="139">
        <f t="shared" si="3"/>
        <v>20</v>
      </c>
      <c r="B139" s="335" t="s">
        <v>369</v>
      </c>
      <c r="C139" s="334">
        <f t="shared" si="2"/>
        <v>4</v>
      </c>
      <c r="D139" s="335" t="s">
        <v>415</v>
      </c>
      <c r="E139" s="335" t="s">
        <v>402</v>
      </c>
      <c r="F139" s="336">
        <f>COUNTIFS(D$3:D139,D139,A$3:A139,A139)</f>
        <v>2</v>
      </c>
      <c r="G139" s="335" t="s">
        <v>421</v>
      </c>
      <c r="H139" s="335" t="s">
        <v>373</v>
      </c>
      <c r="I139" s="335">
        <v>1</v>
      </c>
      <c r="J139" s="20" t="s">
        <v>33</v>
      </c>
      <c r="K139" s="335">
        <v>30</v>
      </c>
      <c r="L139" s="249" t="s">
        <v>374</v>
      </c>
      <c r="M139" s="249" t="s">
        <v>374</v>
      </c>
      <c r="N139" s="249" t="s">
        <v>374</v>
      </c>
      <c r="O139" s="249" t="s">
        <v>374</v>
      </c>
      <c r="P139" s="249" t="s">
        <v>404</v>
      </c>
      <c r="Q139" s="249" t="s">
        <v>374</v>
      </c>
      <c r="R139" s="249" t="s">
        <v>405</v>
      </c>
      <c r="S139" s="249"/>
      <c r="T139" s="249" t="s">
        <v>419</v>
      </c>
      <c r="U139" s="371">
        <v>0.4</v>
      </c>
      <c r="V139" s="372"/>
      <c r="W139" s="371">
        <v>0.6</v>
      </c>
      <c r="X139" s="249" t="s">
        <v>422</v>
      </c>
      <c r="Y139" s="249" t="s">
        <v>380</v>
      </c>
    </row>
    <row r="140" s="304" customFormat="1" ht="66" customHeight="1" spans="1:25">
      <c r="A140" s="139">
        <f t="shared" si="3"/>
        <v>20</v>
      </c>
      <c r="B140" s="335" t="s">
        <v>369</v>
      </c>
      <c r="C140" s="334">
        <f t="shared" si="2"/>
        <v>4</v>
      </c>
      <c r="D140" s="335" t="s">
        <v>415</v>
      </c>
      <c r="E140" s="335" t="s">
        <v>402</v>
      </c>
      <c r="F140" s="336">
        <f>COUNTIFS(D$3:D140,D140,A$3:A140,A140)</f>
        <v>3</v>
      </c>
      <c r="G140" s="335" t="s">
        <v>423</v>
      </c>
      <c r="H140" s="335" t="s">
        <v>373</v>
      </c>
      <c r="I140" s="335">
        <v>1</v>
      </c>
      <c r="J140" s="20" t="s">
        <v>33</v>
      </c>
      <c r="K140" s="335">
        <v>35</v>
      </c>
      <c r="L140" s="249" t="s">
        <v>374</v>
      </c>
      <c r="M140" s="249" t="s">
        <v>374</v>
      </c>
      <c r="N140" s="249" t="s">
        <v>374</v>
      </c>
      <c r="O140" s="249" t="s">
        <v>374</v>
      </c>
      <c r="P140" s="249" t="s">
        <v>424</v>
      </c>
      <c r="Q140" s="249" t="s">
        <v>374</v>
      </c>
      <c r="R140" s="249" t="s">
        <v>405</v>
      </c>
      <c r="S140" s="249"/>
      <c r="T140" s="249" t="s">
        <v>419</v>
      </c>
      <c r="U140" s="371">
        <v>0.4</v>
      </c>
      <c r="V140" s="372"/>
      <c r="W140" s="371">
        <v>0.6</v>
      </c>
      <c r="X140" s="249" t="s">
        <v>425</v>
      </c>
      <c r="Y140" s="249" t="s">
        <v>380</v>
      </c>
    </row>
    <row r="141" s="304" customFormat="1" ht="237" customHeight="1" spans="1:26">
      <c r="A141" s="139">
        <f t="shared" si="3"/>
        <v>20</v>
      </c>
      <c r="B141" s="335" t="s">
        <v>369</v>
      </c>
      <c r="C141" s="334">
        <f t="shared" si="2"/>
        <v>4</v>
      </c>
      <c r="D141" s="335" t="s">
        <v>415</v>
      </c>
      <c r="E141" s="335" t="s">
        <v>402</v>
      </c>
      <c r="F141" s="336">
        <f>COUNTIFS(D$3:D141,D141,A$3:A141,A141)</f>
        <v>4</v>
      </c>
      <c r="G141" s="335" t="s">
        <v>426</v>
      </c>
      <c r="H141" s="335" t="s">
        <v>373</v>
      </c>
      <c r="I141" s="335">
        <v>1</v>
      </c>
      <c r="J141" s="20" t="s">
        <v>33</v>
      </c>
      <c r="K141" s="335">
        <v>35</v>
      </c>
      <c r="L141" s="249" t="s">
        <v>374</v>
      </c>
      <c r="M141" s="249" t="s">
        <v>374</v>
      </c>
      <c r="N141" s="249" t="s">
        <v>374</v>
      </c>
      <c r="O141" s="249" t="s">
        <v>374</v>
      </c>
      <c r="P141" s="249" t="s">
        <v>375</v>
      </c>
      <c r="Q141" s="249" t="s">
        <v>374</v>
      </c>
      <c r="R141" s="249" t="s">
        <v>427</v>
      </c>
      <c r="S141" s="249"/>
      <c r="T141" s="249" t="s">
        <v>419</v>
      </c>
      <c r="U141" s="371">
        <v>0.4</v>
      </c>
      <c r="V141" s="372"/>
      <c r="W141" s="371">
        <v>0.6</v>
      </c>
      <c r="X141" s="249" t="s">
        <v>428</v>
      </c>
      <c r="Y141" s="249" t="s">
        <v>380</v>
      </c>
      <c r="Z141" s="316"/>
    </row>
    <row r="142" s="304" customFormat="1" ht="73" customHeight="1" spans="1:25">
      <c r="A142" s="139">
        <f t="shared" si="3"/>
        <v>20</v>
      </c>
      <c r="B142" s="335" t="s">
        <v>429</v>
      </c>
      <c r="C142" s="334">
        <f t="shared" si="2"/>
        <v>5</v>
      </c>
      <c r="D142" s="335" t="s">
        <v>430</v>
      </c>
      <c r="E142" s="335" t="s">
        <v>402</v>
      </c>
      <c r="F142" s="336">
        <f>COUNTIFS(D$3:D142,D142,A$3:A142,A142)</f>
        <v>1</v>
      </c>
      <c r="G142" s="335" t="s">
        <v>431</v>
      </c>
      <c r="H142" s="335" t="s">
        <v>373</v>
      </c>
      <c r="I142" s="370">
        <v>1</v>
      </c>
      <c r="J142" s="20" t="s">
        <v>33</v>
      </c>
      <c r="K142" s="335" t="s">
        <v>432</v>
      </c>
      <c r="L142" s="249" t="s">
        <v>374</v>
      </c>
      <c r="M142" s="249" t="s">
        <v>374</v>
      </c>
      <c r="N142" s="249" t="s">
        <v>374</v>
      </c>
      <c r="O142" s="249" t="s">
        <v>374</v>
      </c>
      <c r="P142" s="249" t="s">
        <v>424</v>
      </c>
      <c r="Q142" s="249" t="s">
        <v>374</v>
      </c>
      <c r="R142" s="249" t="s">
        <v>405</v>
      </c>
      <c r="S142" s="249"/>
      <c r="T142" s="249" t="s">
        <v>419</v>
      </c>
      <c r="U142" s="373" t="s">
        <v>433</v>
      </c>
      <c r="V142" s="373"/>
      <c r="W142" s="373" t="s">
        <v>434</v>
      </c>
      <c r="X142" s="249" t="s">
        <v>435</v>
      </c>
      <c r="Y142" s="249" t="s">
        <v>380</v>
      </c>
    </row>
    <row r="143" s="304" customFormat="1" ht="65" customHeight="1" spans="1:25">
      <c r="A143" s="139">
        <f t="shared" si="3"/>
        <v>20</v>
      </c>
      <c r="B143" s="335" t="s">
        <v>429</v>
      </c>
      <c r="C143" s="334">
        <f t="shared" si="2"/>
        <v>5</v>
      </c>
      <c r="D143" s="335" t="s">
        <v>430</v>
      </c>
      <c r="E143" s="335" t="s">
        <v>402</v>
      </c>
      <c r="F143" s="336">
        <f>COUNTIFS(D$3:D143,D143,A$3:A143,A143)</f>
        <v>2</v>
      </c>
      <c r="G143" s="335" t="s">
        <v>436</v>
      </c>
      <c r="H143" s="335" t="s">
        <v>373</v>
      </c>
      <c r="I143" s="370">
        <v>1</v>
      </c>
      <c r="J143" s="20" t="s">
        <v>33</v>
      </c>
      <c r="K143" s="335" t="s">
        <v>432</v>
      </c>
      <c r="L143" s="249" t="s">
        <v>374</v>
      </c>
      <c r="M143" s="249" t="s">
        <v>374</v>
      </c>
      <c r="N143" s="249" t="s">
        <v>374</v>
      </c>
      <c r="O143" s="249" t="s">
        <v>374</v>
      </c>
      <c r="P143" s="249" t="s">
        <v>424</v>
      </c>
      <c r="Q143" s="249" t="s">
        <v>374</v>
      </c>
      <c r="R143" s="249" t="s">
        <v>437</v>
      </c>
      <c r="S143" s="249"/>
      <c r="T143" s="249" t="s">
        <v>378</v>
      </c>
      <c r="U143" s="373" t="s">
        <v>438</v>
      </c>
      <c r="V143" s="373"/>
      <c r="W143" s="373" t="s">
        <v>438</v>
      </c>
      <c r="X143" s="249" t="s">
        <v>439</v>
      </c>
      <c r="Y143" s="249" t="s">
        <v>380</v>
      </c>
    </row>
    <row r="144" s="304" customFormat="1" ht="46" customHeight="1" spans="1:25">
      <c r="A144" s="139">
        <f t="shared" si="3"/>
        <v>20</v>
      </c>
      <c r="B144" s="335" t="s">
        <v>369</v>
      </c>
      <c r="C144" s="334">
        <f t="shared" ref="C144:C207" si="4">IF(A144=A143,(IF(D144=D143,C143,C143+1)),1)</f>
        <v>6</v>
      </c>
      <c r="D144" s="335" t="s">
        <v>440</v>
      </c>
      <c r="E144" s="335" t="s">
        <v>371</v>
      </c>
      <c r="F144" s="336">
        <f>COUNTIFS(D$3:D144,D144,A$3:A144,A144)</f>
        <v>1</v>
      </c>
      <c r="G144" s="335" t="s">
        <v>441</v>
      </c>
      <c r="H144" s="335" t="s">
        <v>373</v>
      </c>
      <c r="I144" s="335">
        <v>1</v>
      </c>
      <c r="J144" s="20" t="s">
        <v>33</v>
      </c>
      <c r="K144" s="335">
        <v>35</v>
      </c>
      <c r="L144" s="249" t="s">
        <v>442</v>
      </c>
      <c r="M144" s="249" t="s">
        <v>374</v>
      </c>
      <c r="N144" s="249" t="s">
        <v>374</v>
      </c>
      <c r="O144" s="249" t="s">
        <v>374</v>
      </c>
      <c r="P144" s="249" t="s">
        <v>387</v>
      </c>
      <c r="Q144" s="249" t="s">
        <v>388</v>
      </c>
      <c r="R144" s="249" t="s">
        <v>443</v>
      </c>
      <c r="S144" s="249"/>
      <c r="T144" s="249" t="s">
        <v>378</v>
      </c>
      <c r="U144" s="371">
        <v>1</v>
      </c>
      <c r="V144" s="369"/>
      <c r="W144" s="369"/>
      <c r="X144" s="249"/>
      <c r="Y144" s="249" t="s">
        <v>380</v>
      </c>
    </row>
    <row r="145" s="304" customFormat="1" ht="46" customHeight="1" spans="1:25">
      <c r="A145" s="139">
        <f t="shared" ref="A145:A208" si="5">IF(B145=B144,A144,A144+1)</f>
        <v>20</v>
      </c>
      <c r="B145" s="335" t="s">
        <v>369</v>
      </c>
      <c r="C145" s="334">
        <f t="shared" si="4"/>
        <v>6</v>
      </c>
      <c r="D145" s="335" t="s">
        <v>440</v>
      </c>
      <c r="E145" s="335" t="s">
        <v>371</v>
      </c>
      <c r="F145" s="336">
        <f>COUNTIFS(D$3:D145,D145,A$3:A145,A145)</f>
        <v>2</v>
      </c>
      <c r="G145" s="335" t="s">
        <v>444</v>
      </c>
      <c r="H145" s="335" t="s">
        <v>373</v>
      </c>
      <c r="I145" s="335">
        <v>1</v>
      </c>
      <c r="J145" s="20" t="s">
        <v>33</v>
      </c>
      <c r="K145" s="335">
        <v>35</v>
      </c>
      <c r="L145" s="249" t="s">
        <v>445</v>
      </c>
      <c r="M145" s="249" t="s">
        <v>374</v>
      </c>
      <c r="N145" s="249" t="s">
        <v>374</v>
      </c>
      <c r="O145" s="249" t="s">
        <v>374</v>
      </c>
      <c r="P145" s="249" t="s">
        <v>387</v>
      </c>
      <c r="Q145" s="249" t="s">
        <v>388</v>
      </c>
      <c r="R145" s="249" t="s">
        <v>443</v>
      </c>
      <c r="S145" s="249"/>
      <c r="T145" s="249" t="s">
        <v>378</v>
      </c>
      <c r="U145" s="371">
        <v>1</v>
      </c>
      <c r="V145" s="369"/>
      <c r="W145" s="369"/>
      <c r="X145" s="249"/>
      <c r="Y145" s="249" t="s">
        <v>380</v>
      </c>
    </row>
    <row r="146" s="304" customFormat="1" ht="46" customHeight="1" spans="1:25">
      <c r="A146" s="139">
        <f t="shared" si="5"/>
        <v>20</v>
      </c>
      <c r="B146" s="335" t="s">
        <v>369</v>
      </c>
      <c r="C146" s="334">
        <f t="shared" si="4"/>
        <v>6</v>
      </c>
      <c r="D146" s="335" t="s">
        <v>440</v>
      </c>
      <c r="E146" s="335" t="s">
        <v>371</v>
      </c>
      <c r="F146" s="336">
        <f>COUNTIFS(D$3:D146,D146,A$3:A146,A146)</f>
        <v>3</v>
      </c>
      <c r="G146" s="335" t="s">
        <v>446</v>
      </c>
      <c r="H146" s="335" t="s">
        <v>373</v>
      </c>
      <c r="I146" s="335">
        <v>1</v>
      </c>
      <c r="J146" s="20" t="s">
        <v>33</v>
      </c>
      <c r="K146" s="335">
        <v>35</v>
      </c>
      <c r="L146" s="249" t="s">
        <v>374</v>
      </c>
      <c r="M146" s="249" t="s">
        <v>374</v>
      </c>
      <c r="N146" s="249" t="s">
        <v>374</v>
      </c>
      <c r="O146" s="249" t="s">
        <v>374</v>
      </c>
      <c r="P146" s="249" t="s">
        <v>387</v>
      </c>
      <c r="Q146" s="249" t="s">
        <v>388</v>
      </c>
      <c r="R146" s="249" t="s">
        <v>447</v>
      </c>
      <c r="S146" s="249"/>
      <c r="T146" s="249" t="s">
        <v>378</v>
      </c>
      <c r="U146" s="371">
        <v>1</v>
      </c>
      <c r="V146" s="368"/>
      <c r="W146" s="368"/>
      <c r="X146" s="249"/>
      <c r="Y146" s="249" t="s">
        <v>380</v>
      </c>
    </row>
    <row r="147" s="304" customFormat="1" ht="46" customHeight="1" spans="1:25">
      <c r="A147" s="139">
        <f t="shared" si="5"/>
        <v>20</v>
      </c>
      <c r="B147" s="335" t="s">
        <v>369</v>
      </c>
      <c r="C147" s="334">
        <f t="shared" si="4"/>
        <v>6</v>
      </c>
      <c r="D147" s="335" t="s">
        <v>440</v>
      </c>
      <c r="E147" s="335" t="s">
        <v>371</v>
      </c>
      <c r="F147" s="336">
        <f>COUNTIFS(D$3:D147,D147,A$3:A147,A147)</f>
        <v>4</v>
      </c>
      <c r="G147" s="335" t="s">
        <v>448</v>
      </c>
      <c r="H147" s="335" t="s">
        <v>373</v>
      </c>
      <c r="I147" s="335">
        <v>1</v>
      </c>
      <c r="J147" s="20" t="s">
        <v>33</v>
      </c>
      <c r="K147" s="335">
        <v>35</v>
      </c>
      <c r="L147" s="249" t="s">
        <v>374</v>
      </c>
      <c r="M147" s="249" t="s">
        <v>374</v>
      </c>
      <c r="N147" s="249" t="s">
        <v>374</v>
      </c>
      <c r="O147" s="249" t="s">
        <v>374</v>
      </c>
      <c r="P147" s="249" t="s">
        <v>387</v>
      </c>
      <c r="Q147" s="249" t="s">
        <v>388</v>
      </c>
      <c r="R147" s="249" t="s">
        <v>449</v>
      </c>
      <c r="S147" s="249"/>
      <c r="T147" s="249" t="s">
        <v>378</v>
      </c>
      <c r="U147" s="371">
        <v>1</v>
      </c>
      <c r="V147" s="374"/>
      <c r="W147" s="374"/>
      <c r="X147" s="249"/>
      <c r="Y147" s="249" t="s">
        <v>380</v>
      </c>
    </row>
    <row r="148" s="304" customFormat="1" ht="78" customHeight="1" spans="1:26">
      <c r="A148" s="139">
        <f t="shared" si="5"/>
        <v>20</v>
      </c>
      <c r="B148" s="335" t="s">
        <v>369</v>
      </c>
      <c r="C148" s="334">
        <f t="shared" si="4"/>
        <v>7</v>
      </c>
      <c r="D148" s="335" t="s">
        <v>450</v>
      </c>
      <c r="E148" s="335" t="s">
        <v>371</v>
      </c>
      <c r="F148" s="336">
        <f>COUNTIFS(D$3:D148,D148,A$3:A148,A148)</f>
        <v>1</v>
      </c>
      <c r="G148" s="335" t="s">
        <v>451</v>
      </c>
      <c r="H148" s="335" t="s">
        <v>373</v>
      </c>
      <c r="I148" s="335">
        <v>1</v>
      </c>
      <c r="J148" s="20" t="s">
        <v>33</v>
      </c>
      <c r="K148" s="335">
        <v>40</v>
      </c>
      <c r="L148" s="249" t="s">
        <v>374</v>
      </c>
      <c r="M148" s="249" t="s">
        <v>374</v>
      </c>
      <c r="N148" s="249" t="s">
        <v>374</v>
      </c>
      <c r="O148" s="249" t="s">
        <v>374</v>
      </c>
      <c r="P148" s="249" t="s">
        <v>375</v>
      </c>
      <c r="Q148" s="249" t="s">
        <v>376</v>
      </c>
      <c r="R148" s="249" t="s">
        <v>452</v>
      </c>
      <c r="S148" s="249"/>
      <c r="T148" s="249" t="s">
        <v>406</v>
      </c>
      <c r="U148" s="375">
        <v>0.4</v>
      </c>
      <c r="V148" s="375"/>
      <c r="W148" s="375">
        <v>0.6</v>
      </c>
      <c r="X148" s="249" t="s">
        <v>453</v>
      </c>
      <c r="Y148" s="249" t="s">
        <v>380</v>
      </c>
      <c r="Z148" s="316"/>
    </row>
    <row r="149" s="319" customFormat="1" ht="196" customHeight="1" spans="1:25">
      <c r="A149" s="139">
        <f t="shared" si="5"/>
        <v>21</v>
      </c>
      <c r="B149" s="335" t="s">
        <v>454</v>
      </c>
      <c r="C149" s="334">
        <f t="shared" si="4"/>
        <v>1</v>
      </c>
      <c r="D149" s="335" t="s">
        <v>455</v>
      </c>
      <c r="E149" s="335" t="s">
        <v>456</v>
      </c>
      <c r="F149" s="336">
        <f>COUNTIFS(D$3:D149,D149,A$3:A149,A149)</f>
        <v>1</v>
      </c>
      <c r="G149" s="335" t="s">
        <v>457</v>
      </c>
      <c r="H149" s="335" t="s">
        <v>32</v>
      </c>
      <c r="I149" s="335">
        <v>2</v>
      </c>
      <c r="J149" s="20" t="s">
        <v>33</v>
      </c>
      <c r="K149" s="335">
        <v>35</v>
      </c>
      <c r="L149" s="249" t="s">
        <v>35</v>
      </c>
      <c r="M149" s="249" t="s">
        <v>35</v>
      </c>
      <c r="N149" s="249" t="s">
        <v>35</v>
      </c>
      <c r="O149" s="249" t="s">
        <v>35</v>
      </c>
      <c r="P149" s="249" t="s">
        <v>36</v>
      </c>
      <c r="Q149" s="249" t="s">
        <v>37</v>
      </c>
      <c r="R149" s="249" t="s">
        <v>458</v>
      </c>
      <c r="S149" s="249"/>
      <c r="T149" s="249" t="s">
        <v>76</v>
      </c>
      <c r="U149" s="376">
        <v>0.5</v>
      </c>
      <c r="V149" s="35"/>
      <c r="W149" s="376">
        <v>0.5</v>
      </c>
      <c r="X149" s="249"/>
      <c r="Y149" s="249" t="s">
        <v>459</v>
      </c>
    </row>
    <row r="150" s="319" customFormat="1" ht="111" customHeight="1" spans="1:25">
      <c r="A150" s="139">
        <f t="shared" si="5"/>
        <v>21</v>
      </c>
      <c r="B150" s="335" t="s">
        <v>454</v>
      </c>
      <c r="C150" s="334">
        <f t="shared" si="4"/>
        <v>1</v>
      </c>
      <c r="D150" s="335" t="s">
        <v>455</v>
      </c>
      <c r="E150" s="335" t="s">
        <v>456</v>
      </c>
      <c r="F150" s="336">
        <f>COUNTIFS(D$3:D150,D150,A$3:A150,A150)</f>
        <v>2</v>
      </c>
      <c r="G150" s="335" t="s">
        <v>460</v>
      </c>
      <c r="H150" s="335" t="s">
        <v>32</v>
      </c>
      <c r="I150" s="335">
        <v>1</v>
      </c>
      <c r="J150" s="20" t="s">
        <v>33</v>
      </c>
      <c r="K150" s="335">
        <v>35</v>
      </c>
      <c r="L150" s="249" t="s">
        <v>35</v>
      </c>
      <c r="M150" s="249" t="s">
        <v>35</v>
      </c>
      <c r="N150" s="249" t="s">
        <v>35</v>
      </c>
      <c r="O150" s="249" t="s">
        <v>35</v>
      </c>
      <c r="P150" s="249" t="s">
        <v>36</v>
      </c>
      <c r="Q150" s="249" t="s">
        <v>37</v>
      </c>
      <c r="R150" s="249" t="s">
        <v>461</v>
      </c>
      <c r="S150" s="249"/>
      <c r="T150" s="249" t="s">
        <v>76</v>
      </c>
      <c r="U150" s="376">
        <v>0.5</v>
      </c>
      <c r="V150" s="35"/>
      <c r="W150" s="376">
        <v>0.5</v>
      </c>
      <c r="X150" s="249"/>
      <c r="Y150" s="249" t="s">
        <v>459</v>
      </c>
    </row>
    <row r="151" s="319" customFormat="1" ht="90" customHeight="1" spans="1:25">
      <c r="A151" s="139">
        <f t="shared" si="5"/>
        <v>21</v>
      </c>
      <c r="B151" s="335" t="s">
        <v>454</v>
      </c>
      <c r="C151" s="334">
        <f t="shared" si="4"/>
        <v>1</v>
      </c>
      <c r="D151" s="335" t="s">
        <v>455</v>
      </c>
      <c r="E151" s="335" t="s">
        <v>456</v>
      </c>
      <c r="F151" s="336">
        <f>COUNTIFS(D$3:D151,D151,A$3:A151,A151)</f>
        <v>3</v>
      </c>
      <c r="G151" s="335" t="s">
        <v>462</v>
      </c>
      <c r="H151" s="335" t="s">
        <v>32</v>
      </c>
      <c r="I151" s="335">
        <v>1</v>
      </c>
      <c r="J151" s="20" t="s">
        <v>33</v>
      </c>
      <c r="K151" s="335">
        <v>35</v>
      </c>
      <c r="L151" s="249" t="s">
        <v>35</v>
      </c>
      <c r="M151" s="249" t="s">
        <v>35</v>
      </c>
      <c r="N151" s="249" t="s">
        <v>35</v>
      </c>
      <c r="O151" s="249" t="s">
        <v>35</v>
      </c>
      <c r="P151" s="249" t="s">
        <v>36</v>
      </c>
      <c r="Q151" s="249" t="s">
        <v>37</v>
      </c>
      <c r="R151" s="249" t="s">
        <v>463</v>
      </c>
      <c r="S151" s="249"/>
      <c r="T151" s="249" t="s">
        <v>76</v>
      </c>
      <c r="U151" s="376">
        <v>0.5</v>
      </c>
      <c r="V151" s="35"/>
      <c r="W151" s="376">
        <v>0.5</v>
      </c>
      <c r="X151" s="249"/>
      <c r="Y151" s="249" t="s">
        <v>459</v>
      </c>
    </row>
    <row r="152" s="319" customFormat="1" ht="99" customHeight="1" spans="1:25">
      <c r="A152" s="139">
        <f t="shared" si="5"/>
        <v>21</v>
      </c>
      <c r="B152" s="335" t="s">
        <v>454</v>
      </c>
      <c r="C152" s="334">
        <f t="shared" si="4"/>
        <v>1</v>
      </c>
      <c r="D152" s="335" t="s">
        <v>455</v>
      </c>
      <c r="E152" s="335" t="s">
        <v>456</v>
      </c>
      <c r="F152" s="336">
        <f>COUNTIFS(D$3:D152,D152,A$3:A152,A152)</f>
        <v>4</v>
      </c>
      <c r="G152" s="335" t="s">
        <v>173</v>
      </c>
      <c r="H152" s="335" t="s">
        <v>32</v>
      </c>
      <c r="I152" s="335">
        <v>1</v>
      </c>
      <c r="J152" s="20" t="s">
        <v>33</v>
      </c>
      <c r="K152" s="335">
        <v>35</v>
      </c>
      <c r="L152" s="249" t="s">
        <v>35</v>
      </c>
      <c r="M152" s="249" t="s">
        <v>35</v>
      </c>
      <c r="N152" s="249" t="s">
        <v>35</v>
      </c>
      <c r="O152" s="249" t="s">
        <v>35</v>
      </c>
      <c r="P152" s="249" t="s">
        <v>36</v>
      </c>
      <c r="Q152" s="249" t="s">
        <v>37</v>
      </c>
      <c r="R152" s="249" t="s">
        <v>174</v>
      </c>
      <c r="S152" s="249"/>
      <c r="T152" s="249" t="s">
        <v>76</v>
      </c>
      <c r="U152" s="376">
        <v>0.5</v>
      </c>
      <c r="V152" s="35"/>
      <c r="W152" s="376">
        <v>0.5</v>
      </c>
      <c r="X152" s="249"/>
      <c r="Y152" s="249" t="s">
        <v>459</v>
      </c>
    </row>
    <row r="153" s="319" customFormat="1" ht="151" customHeight="1" spans="1:25">
      <c r="A153" s="139">
        <f t="shared" si="5"/>
        <v>21</v>
      </c>
      <c r="B153" s="335" t="s">
        <v>454</v>
      </c>
      <c r="C153" s="334">
        <f t="shared" si="4"/>
        <v>1</v>
      </c>
      <c r="D153" s="335" t="s">
        <v>455</v>
      </c>
      <c r="E153" s="335" t="s">
        <v>456</v>
      </c>
      <c r="F153" s="336">
        <f>COUNTIFS(D$3:D153,D153,A$3:A153,A153)</f>
        <v>5</v>
      </c>
      <c r="G153" s="335" t="s">
        <v>464</v>
      </c>
      <c r="H153" s="335" t="s">
        <v>32</v>
      </c>
      <c r="I153" s="335">
        <v>1</v>
      </c>
      <c r="J153" s="20" t="s">
        <v>33</v>
      </c>
      <c r="K153" s="335">
        <v>35</v>
      </c>
      <c r="L153" s="249" t="s">
        <v>35</v>
      </c>
      <c r="M153" s="249" t="s">
        <v>35</v>
      </c>
      <c r="N153" s="249" t="s">
        <v>35</v>
      </c>
      <c r="O153" s="249" t="s">
        <v>35</v>
      </c>
      <c r="P153" s="249" t="s">
        <v>36</v>
      </c>
      <c r="Q153" s="249" t="s">
        <v>37</v>
      </c>
      <c r="R153" s="249" t="s">
        <v>465</v>
      </c>
      <c r="S153" s="249"/>
      <c r="T153" s="249" t="s">
        <v>76</v>
      </c>
      <c r="U153" s="376">
        <v>0.5</v>
      </c>
      <c r="V153" s="35"/>
      <c r="W153" s="376">
        <v>0.5</v>
      </c>
      <c r="X153" s="249"/>
      <c r="Y153" s="249" t="s">
        <v>459</v>
      </c>
    </row>
    <row r="154" s="319" customFormat="1" ht="107" customHeight="1" spans="1:25">
      <c r="A154" s="139">
        <f t="shared" si="5"/>
        <v>21</v>
      </c>
      <c r="B154" s="335" t="s">
        <v>454</v>
      </c>
      <c r="C154" s="334">
        <f t="shared" si="4"/>
        <v>1</v>
      </c>
      <c r="D154" s="335" t="s">
        <v>455</v>
      </c>
      <c r="E154" s="335" t="s">
        <v>456</v>
      </c>
      <c r="F154" s="336">
        <f>COUNTIFS(D$3:D154,D154,A$3:A154,A154)</f>
        <v>6</v>
      </c>
      <c r="G154" s="335" t="s">
        <v>466</v>
      </c>
      <c r="H154" s="335" t="s">
        <v>32</v>
      </c>
      <c r="I154" s="335">
        <v>2</v>
      </c>
      <c r="J154" s="20" t="s">
        <v>33</v>
      </c>
      <c r="K154" s="335">
        <v>35</v>
      </c>
      <c r="L154" s="249" t="s">
        <v>35</v>
      </c>
      <c r="M154" s="249" t="s">
        <v>35</v>
      </c>
      <c r="N154" s="249" t="s">
        <v>35</v>
      </c>
      <c r="O154" s="249" t="s">
        <v>35</v>
      </c>
      <c r="P154" s="249" t="s">
        <v>36</v>
      </c>
      <c r="Q154" s="249" t="s">
        <v>37</v>
      </c>
      <c r="R154" s="249" t="s">
        <v>467</v>
      </c>
      <c r="S154" s="249"/>
      <c r="T154" s="249" t="s">
        <v>76</v>
      </c>
      <c r="U154" s="376">
        <v>0.5</v>
      </c>
      <c r="V154" s="35"/>
      <c r="W154" s="376">
        <v>0.5</v>
      </c>
      <c r="X154" s="249"/>
      <c r="Y154" s="249" t="s">
        <v>459</v>
      </c>
    </row>
    <row r="155" s="319" customFormat="1" ht="141" customHeight="1" spans="1:25">
      <c r="A155" s="139">
        <f t="shared" si="5"/>
        <v>21</v>
      </c>
      <c r="B155" s="335" t="s">
        <v>454</v>
      </c>
      <c r="C155" s="334">
        <f t="shared" si="4"/>
        <v>1</v>
      </c>
      <c r="D155" s="335" t="s">
        <v>455</v>
      </c>
      <c r="E155" s="335" t="s">
        <v>456</v>
      </c>
      <c r="F155" s="336">
        <f>COUNTIFS(D$3:D155,D155,A$3:A155,A155)</f>
        <v>7</v>
      </c>
      <c r="G155" s="335" t="s">
        <v>468</v>
      </c>
      <c r="H155" s="335" t="s">
        <v>32</v>
      </c>
      <c r="I155" s="335">
        <v>1</v>
      </c>
      <c r="J155" s="20" t="s">
        <v>33</v>
      </c>
      <c r="K155" s="335">
        <v>35</v>
      </c>
      <c r="L155" s="249" t="s">
        <v>35</v>
      </c>
      <c r="M155" s="249" t="s">
        <v>35</v>
      </c>
      <c r="N155" s="249" t="s">
        <v>35</v>
      </c>
      <c r="O155" s="249" t="s">
        <v>35</v>
      </c>
      <c r="P155" s="249" t="s">
        <v>36</v>
      </c>
      <c r="Q155" s="249" t="s">
        <v>37</v>
      </c>
      <c r="R155" s="249" t="s">
        <v>469</v>
      </c>
      <c r="S155" s="249"/>
      <c r="T155" s="249" t="s">
        <v>76</v>
      </c>
      <c r="U155" s="376">
        <v>0.5</v>
      </c>
      <c r="V155" s="35"/>
      <c r="W155" s="376">
        <v>0.5</v>
      </c>
      <c r="X155" s="249"/>
      <c r="Y155" s="249" t="s">
        <v>459</v>
      </c>
    </row>
    <row r="156" s="319" customFormat="1" ht="102" customHeight="1" spans="1:25">
      <c r="A156" s="139">
        <f t="shared" si="5"/>
        <v>21</v>
      </c>
      <c r="B156" s="335" t="s">
        <v>454</v>
      </c>
      <c r="C156" s="334">
        <f t="shared" si="4"/>
        <v>1</v>
      </c>
      <c r="D156" s="335" t="s">
        <v>455</v>
      </c>
      <c r="E156" s="335" t="s">
        <v>456</v>
      </c>
      <c r="F156" s="336">
        <f>COUNTIFS(D$3:D156,D156,A$3:A156,A156)</f>
        <v>8</v>
      </c>
      <c r="G156" s="335" t="s">
        <v>470</v>
      </c>
      <c r="H156" s="335" t="s">
        <v>32</v>
      </c>
      <c r="I156" s="335">
        <v>1</v>
      </c>
      <c r="J156" s="20" t="s">
        <v>33</v>
      </c>
      <c r="K156" s="335">
        <v>35</v>
      </c>
      <c r="L156" s="249" t="s">
        <v>35</v>
      </c>
      <c r="M156" s="249" t="s">
        <v>35</v>
      </c>
      <c r="N156" s="249" t="s">
        <v>35</v>
      </c>
      <c r="O156" s="249" t="s">
        <v>35</v>
      </c>
      <c r="P156" s="249" t="s">
        <v>36</v>
      </c>
      <c r="Q156" s="249" t="s">
        <v>37</v>
      </c>
      <c r="R156" s="249" t="s">
        <v>471</v>
      </c>
      <c r="S156" s="249"/>
      <c r="T156" s="249" t="s">
        <v>76</v>
      </c>
      <c r="U156" s="376">
        <v>0.5</v>
      </c>
      <c r="V156" s="35"/>
      <c r="W156" s="376">
        <v>0.5</v>
      </c>
      <c r="X156" s="249"/>
      <c r="Y156" s="249" t="s">
        <v>459</v>
      </c>
    </row>
    <row r="157" s="319" customFormat="1" ht="113" customHeight="1" spans="1:25">
      <c r="A157" s="139">
        <f t="shared" si="5"/>
        <v>21</v>
      </c>
      <c r="B157" s="335" t="s">
        <v>454</v>
      </c>
      <c r="C157" s="334">
        <f t="shared" si="4"/>
        <v>1</v>
      </c>
      <c r="D157" s="335" t="s">
        <v>455</v>
      </c>
      <c r="E157" s="335" t="s">
        <v>456</v>
      </c>
      <c r="F157" s="336">
        <f>COUNTIFS(D$3:D157,D157,A$3:A157,A157)</f>
        <v>9</v>
      </c>
      <c r="G157" s="335" t="s">
        <v>181</v>
      </c>
      <c r="H157" s="335" t="s">
        <v>32</v>
      </c>
      <c r="I157" s="335">
        <v>1</v>
      </c>
      <c r="J157" s="20" t="s">
        <v>33</v>
      </c>
      <c r="K157" s="335">
        <v>35</v>
      </c>
      <c r="L157" s="249" t="s">
        <v>35</v>
      </c>
      <c r="M157" s="249" t="s">
        <v>35</v>
      </c>
      <c r="N157" s="249" t="s">
        <v>35</v>
      </c>
      <c r="O157" s="249" t="s">
        <v>35</v>
      </c>
      <c r="P157" s="249" t="s">
        <v>36</v>
      </c>
      <c r="Q157" s="249" t="s">
        <v>37</v>
      </c>
      <c r="R157" s="249" t="s">
        <v>472</v>
      </c>
      <c r="S157" s="249"/>
      <c r="T157" s="249" t="s">
        <v>76</v>
      </c>
      <c r="U157" s="376">
        <v>0.5</v>
      </c>
      <c r="V157" s="35"/>
      <c r="W157" s="376">
        <v>0.5</v>
      </c>
      <c r="X157" s="249"/>
      <c r="Y157" s="249" t="s">
        <v>459</v>
      </c>
    </row>
    <row r="158" s="319" customFormat="1" ht="125" customHeight="1" spans="1:25">
      <c r="A158" s="139">
        <f t="shared" si="5"/>
        <v>21</v>
      </c>
      <c r="B158" s="335" t="s">
        <v>454</v>
      </c>
      <c r="C158" s="334">
        <f t="shared" si="4"/>
        <v>1</v>
      </c>
      <c r="D158" s="335" t="s">
        <v>455</v>
      </c>
      <c r="E158" s="335" t="s">
        <v>456</v>
      </c>
      <c r="F158" s="336">
        <f>COUNTIFS(D$3:D158,D158,A$3:A158,A158)</f>
        <v>10</v>
      </c>
      <c r="G158" s="335" t="s">
        <v>473</v>
      </c>
      <c r="H158" s="335" t="s">
        <v>32</v>
      </c>
      <c r="I158" s="335">
        <v>1</v>
      </c>
      <c r="J158" s="20" t="s">
        <v>33</v>
      </c>
      <c r="K158" s="335">
        <v>35</v>
      </c>
      <c r="L158" s="249" t="s">
        <v>35</v>
      </c>
      <c r="M158" s="249" t="s">
        <v>35</v>
      </c>
      <c r="N158" s="249" t="s">
        <v>35</v>
      </c>
      <c r="O158" s="249" t="s">
        <v>35</v>
      </c>
      <c r="P158" s="249" t="s">
        <v>36</v>
      </c>
      <c r="Q158" s="249" t="s">
        <v>37</v>
      </c>
      <c r="R158" s="249" t="s">
        <v>474</v>
      </c>
      <c r="S158" s="249"/>
      <c r="T158" s="249" t="s">
        <v>76</v>
      </c>
      <c r="U158" s="376">
        <v>0.5</v>
      </c>
      <c r="V158" s="35"/>
      <c r="W158" s="376">
        <v>0.5</v>
      </c>
      <c r="X158" s="249"/>
      <c r="Y158" s="249" t="s">
        <v>459</v>
      </c>
    </row>
    <row r="159" s="319" customFormat="1" ht="186" customHeight="1" spans="1:25">
      <c r="A159" s="139">
        <f t="shared" si="5"/>
        <v>21</v>
      </c>
      <c r="B159" s="335" t="s">
        <v>454</v>
      </c>
      <c r="C159" s="334">
        <f t="shared" si="4"/>
        <v>1</v>
      </c>
      <c r="D159" s="335" t="s">
        <v>455</v>
      </c>
      <c r="E159" s="335" t="s">
        <v>456</v>
      </c>
      <c r="F159" s="336">
        <f>COUNTIFS(D$3:D159,D159,A$3:A159,A159)</f>
        <v>11</v>
      </c>
      <c r="G159" s="335" t="s">
        <v>475</v>
      </c>
      <c r="H159" s="335" t="s">
        <v>32</v>
      </c>
      <c r="I159" s="335">
        <v>1</v>
      </c>
      <c r="J159" s="20" t="s">
        <v>33</v>
      </c>
      <c r="K159" s="335">
        <v>35</v>
      </c>
      <c r="L159" s="249" t="s">
        <v>35</v>
      </c>
      <c r="M159" s="249" t="s">
        <v>35</v>
      </c>
      <c r="N159" s="249" t="s">
        <v>35</v>
      </c>
      <c r="O159" s="249" t="s">
        <v>35</v>
      </c>
      <c r="P159" s="249" t="s">
        <v>36</v>
      </c>
      <c r="Q159" s="249" t="s">
        <v>37</v>
      </c>
      <c r="R159" s="20" t="s">
        <v>476</v>
      </c>
      <c r="S159" s="249"/>
      <c r="T159" s="249" t="s">
        <v>76</v>
      </c>
      <c r="U159" s="376">
        <v>0.5</v>
      </c>
      <c r="V159" s="35"/>
      <c r="W159" s="376">
        <v>0.5</v>
      </c>
      <c r="X159" s="249"/>
      <c r="Y159" s="249" t="s">
        <v>459</v>
      </c>
    </row>
    <row r="160" s="319" customFormat="1" ht="120" customHeight="1" spans="1:25">
      <c r="A160" s="139">
        <f t="shared" si="5"/>
        <v>21</v>
      </c>
      <c r="B160" s="335" t="s">
        <v>454</v>
      </c>
      <c r="C160" s="334">
        <f t="shared" si="4"/>
        <v>1</v>
      </c>
      <c r="D160" s="335" t="s">
        <v>455</v>
      </c>
      <c r="E160" s="335" t="s">
        <v>456</v>
      </c>
      <c r="F160" s="336">
        <f>COUNTIFS(D$3:D160,D160,A$3:A160,A160)</f>
        <v>12</v>
      </c>
      <c r="G160" s="335" t="s">
        <v>477</v>
      </c>
      <c r="H160" s="335" t="s">
        <v>32</v>
      </c>
      <c r="I160" s="335">
        <v>1</v>
      </c>
      <c r="J160" s="20" t="s">
        <v>33</v>
      </c>
      <c r="K160" s="335">
        <v>35</v>
      </c>
      <c r="L160" s="249" t="s">
        <v>35</v>
      </c>
      <c r="M160" s="249" t="s">
        <v>35</v>
      </c>
      <c r="N160" s="249" t="s">
        <v>35</v>
      </c>
      <c r="O160" s="249" t="s">
        <v>35</v>
      </c>
      <c r="P160" s="249" t="s">
        <v>36</v>
      </c>
      <c r="Q160" s="249" t="s">
        <v>37</v>
      </c>
      <c r="R160" s="20" t="s">
        <v>478</v>
      </c>
      <c r="S160" s="249"/>
      <c r="T160" s="249" t="s">
        <v>76</v>
      </c>
      <c r="U160" s="376">
        <v>0.5</v>
      </c>
      <c r="V160" s="35"/>
      <c r="W160" s="376">
        <v>0.5</v>
      </c>
      <c r="X160" s="249"/>
      <c r="Y160" s="249" t="s">
        <v>459</v>
      </c>
    </row>
    <row r="161" s="319" customFormat="1" ht="81" customHeight="1" spans="1:25">
      <c r="A161" s="139">
        <f t="shared" si="5"/>
        <v>21</v>
      </c>
      <c r="B161" s="335" t="s">
        <v>454</v>
      </c>
      <c r="C161" s="334">
        <f t="shared" si="4"/>
        <v>1</v>
      </c>
      <c r="D161" s="335" t="s">
        <v>455</v>
      </c>
      <c r="E161" s="335" t="s">
        <v>456</v>
      </c>
      <c r="F161" s="336">
        <f>COUNTIFS(D$3:D161,D161,A$3:A161,A161)</f>
        <v>13</v>
      </c>
      <c r="G161" s="335" t="s">
        <v>479</v>
      </c>
      <c r="H161" s="335" t="s">
        <v>32</v>
      </c>
      <c r="I161" s="335">
        <v>1</v>
      </c>
      <c r="J161" s="20" t="s">
        <v>33</v>
      </c>
      <c r="K161" s="335">
        <v>35</v>
      </c>
      <c r="L161" s="249" t="s">
        <v>35</v>
      </c>
      <c r="M161" s="249" t="s">
        <v>35</v>
      </c>
      <c r="N161" s="249" t="s">
        <v>35</v>
      </c>
      <c r="O161" s="249" t="s">
        <v>35</v>
      </c>
      <c r="P161" s="249" t="s">
        <v>36</v>
      </c>
      <c r="Q161" s="249" t="s">
        <v>37</v>
      </c>
      <c r="R161" s="249" t="s">
        <v>480</v>
      </c>
      <c r="S161" s="249" t="s">
        <v>481</v>
      </c>
      <c r="T161" s="249" t="s">
        <v>76</v>
      </c>
      <c r="U161" s="376">
        <v>0.5</v>
      </c>
      <c r="V161" s="35"/>
      <c r="W161" s="376">
        <v>0.5</v>
      </c>
      <c r="X161" s="249"/>
      <c r="Y161" s="249" t="s">
        <v>459</v>
      </c>
    </row>
    <row r="162" s="319" customFormat="1" ht="99" customHeight="1" spans="1:25">
      <c r="A162" s="139">
        <f t="shared" si="5"/>
        <v>21</v>
      </c>
      <c r="B162" s="335" t="s">
        <v>454</v>
      </c>
      <c r="C162" s="334">
        <f t="shared" si="4"/>
        <v>1</v>
      </c>
      <c r="D162" s="335" t="s">
        <v>455</v>
      </c>
      <c r="E162" s="335" t="s">
        <v>456</v>
      </c>
      <c r="F162" s="336">
        <f>COUNTIFS(D$3:D162,D162,A$3:A162,A162)</f>
        <v>14</v>
      </c>
      <c r="G162" s="335" t="s">
        <v>482</v>
      </c>
      <c r="H162" s="335" t="s">
        <v>32</v>
      </c>
      <c r="I162" s="335">
        <v>1</v>
      </c>
      <c r="J162" s="20" t="s">
        <v>33</v>
      </c>
      <c r="K162" s="335">
        <v>35</v>
      </c>
      <c r="L162" s="249" t="s">
        <v>35</v>
      </c>
      <c r="M162" s="249" t="s">
        <v>35</v>
      </c>
      <c r="N162" s="249" t="s">
        <v>35</v>
      </c>
      <c r="O162" s="249" t="s">
        <v>35</v>
      </c>
      <c r="P162" s="249" t="s">
        <v>36</v>
      </c>
      <c r="Q162" s="249" t="s">
        <v>37</v>
      </c>
      <c r="R162" s="249" t="s">
        <v>483</v>
      </c>
      <c r="S162" s="249" t="s">
        <v>481</v>
      </c>
      <c r="T162" s="249" t="s">
        <v>76</v>
      </c>
      <c r="U162" s="376">
        <v>0.5</v>
      </c>
      <c r="V162" s="35"/>
      <c r="W162" s="376">
        <v>0.5</v>
      </c>
      <c r="X162" s="249"/>
      <c r="Y162" s="249" t="s">
        <v>459</v>
      </c>
    </row>
    <row r="163" s="319" customFormat="1" ht="50" customHeight="1" spans="1:25">
      <c r="A163" s="139">
        <f t="shared" si="5"/>
        <v>21</v>
      </c>
      <c r="B163" s="335" t="s">
        <v>454</v>
      </c>
      <c r="C163" s="334">
        <f t="shared" si="4"/>
        <v>1</v>
      </c>
      <c r="D163" s="335" t="s">
        <v>455</v>
      </c>
      <c r="E163" s="335" t="s">
        <v>456</v>
      </c>
      <c r="F163" s="336">
        <f>COUNTIFS(D$3:D163,D163,A$3:A163,A163)</f>
        <v>15</v>
      </c>
      <c r="G163" s="335" t="s">
        <v>96</v>
      </c>
      <c r="H163" s="335" t="s">
        <v>32</v>
      </c>
      <c r="I163" s="335">
        <v>2</v>
      </c>
      <c r="J163" s="20" t="s">
        <v>33</v>
      </c>
      <c r="K163" s="335">
        <v>35</v>
      </c>
      <c r="L163" s="249" t="s">
        <v>35</v>
      </c>
      <c r="M163" s="249" t="s">
        <v>35</v>
      </c>
      <c r="N163" s="249" t="s">
        <v>35</v>
      </c>
      <c r="O163" s="249" t="s">
        <v>35</v>
      </c>
      <c r="P163" s="249" t="s">
        <v>36</v>
      </c>
      <c r="Q163" s="249" t="s">
        <v>37</v>
      </c>
      <c r="R163" s="249" t="s">
        <v>97</v>
      </c>
      <c r="S163" s="249"/>
      <c r="T163" s="249" t="s">
        <v>38</v>
      </c>
      <c r="U163" s="376">
        <v>1</v>
      </c>
      <c r="V163" s="35"/>
      <c r="W163" s="376"/>
      <c r="X163" s="249"/>
      <c r="Y163" s="249" t="s">
        <v>459</v>
      </c>
    </row>
    <row r="164" s="319" customFormat="1" ht="43" customHeight="1" spans="1:25">
      <c r="A164" s="139">
        <f t="shared" si="5"/>
        <v>21</v>
      </c>
      <c r="B164" s="335" t="s">
        <v>454</v>
      </c>
      <c r="C164" s="334">
        <f t="shared" si="4"/>
        <v>1</v>
      </c>
      <c r="D164" s="335" t="s">
        <v>455</v>
      </c>
      <c r="E164" s="335" t="s">
        <v>456</v>
      </c>
      <c r="F164" s="336">
        <f>COUNTIFS(D$3:D164,D164,A$3:A164,A164)</f>
        <v>16</v>
      </c>
      <c r="G164" s="335" t="s">
        <v>484</v>
      </c>
      <c r="H164" s="335" t="s">
        <v>32</v>
      </c>
      <c r="I164" s="335">
        <v>1</v>
      </c>
      <c r="J164" s="20" t="s">
        <v>33</v>
      </c>
      <c r="K164" s="335">
        <v>35</v>
      </c>
      <c r="L164" s="249" t="s">
        <v>35</v>
      </c>
      <c r="M164" s="249" t="s">
        <v>35</v>
      </c>
      <c r="N164" s="249" t="s">
        <v>35</v>
      </c>
      <c r="O164" s="249" t="s">
        <v>35</v>
      </c>
      <c r="P164" s="249" t="s">
        <v>36</v>
      </c>
      <c r="Q164" s="249" t="s">
        <v>37</v>
      </c>
      <c r="R164" s="249" t="s">
        <v>97</v>
      </c>
      <c r="S164" s="249"/>
      <c r="T164" s="249" t="s">
        <v>38</v>
      </c>
      <c r="U164" s="376">
        <v>1</v>
      </c>
      <c r="V164" s="35"/>
      <c r="W164" s="376"/>
      <c r="X164" s="249"/>
      <c r="Y164" s="249" t="s">
        <v>459</v>
      </c>
    </row>
    <row r="165" s="319" customFormat="1" ht="136" customHeight="1" spans="1:25">
      <c r="A165" s="139">
        <f t="shared" si="5"/>
        <v>21</v>
      </c>
      <c r="B165" s="335" t="s">
        <v>454</v>
      </c>
      <c r="C165" s="334">
        <f t="shared" si="4"/>
        <v>2</v>
      </c>
      <c r="D165" s="335" t="s">
        <v>485</v>
      </c>
      <c r="E165" s="335" t="s">
        <v>164</v>
      </c>
      <c r="F165" s="336">
        <f>COUNTIFS(D$3:D165,D165,A$3:A165,A165)</f>
        <v>1</v>
      </c>
      <c r="G165" s="335" t="s">
        <v>165</v>
      </c>
      <c r="H165" s="335" t="s">
        <v>486</v>
      </c>
      <c r="I165" s="335">
        <v>1</v>
      </c>
      <c r="J165" s="20" t="s">
        <v>33</v>
      </c>
      <c r="K165" s="335">
        <v>40</v>
      </c>
      <c r="L165" s="249" t="s">
        <v>35</v>
      </c>
      <c r="M165" s="249" t="s">
        <v>35</v>
      </c>
      <c r="N165" s="249" t="s">
        <v>35</v>
      </c>
      <c r="O165" s="249" t="s">
        <v>35</v>
      </c>
      <c r="P165" s="249" t="s">
        <v>36</v>
      </c>
      <c r="Q165" s="249" t="s">
        <v>487</v>
      </c>
      <c r="R165" s="249" t="s">
        <v>488</v>
      </c>
      <c r="S165" s="249"/>
      <c r="T165" s="249" t="s">
        <v>489</v>
      </c>
      <c r="U165" s="377"/>
      <c r="V165" s="377">
        <v>1</v>
      </c>
      <c r="W165" s="377"/>
      <c r="X165" s="249"/>
      <c r="Y165" s="249" t="s">
        <v>490</v>
      </c>
    </row>
    <row r="166" s="319" customFormat="1" ht="114" customHeight="1" spans="1:25">
      <c r="A166" s="139">
        <f t="shared" si="5"/>
        <v>21</v>
      </c>
      <c r="B166" s="335" t="s">
        <v>454</v>
      </c>
      <c r="C166" s="334">
        <f t="shared" si="4"/>
        <v>2</v>
      </c>
      <c r="D166" s="335" t="s">
        <v>485</v>
      </c>
      <c r="E166" s="335" t="s">
        <v>164</v>
      </c>
      <c r="F166" s="336">
        <f>COUNTIFS(D$3:D166,D166,A$3:A166,A166)</f>
        <v>2</v>
      </c>
      <c r="G166" s="335" t="s">
        <v>491</v>
      </c>
      <c r="H166" s="335" t="s">
        <v>486</v>
      </c>
      <c r="I166" s="335">
        <v>1</v>
      </c>
      <c r="J166" s="20" t="s">
        <v>33</v>
      </c>
      <c r="K166" s="335">
        <v>40</v>
      </c>
      <c r="L166" s="249" t="s">
        <v>35</v>
      </c>
      <c r="M166" s="249" t="s">
        <v>35</v>
      </c>
      <c r="N166" s="249" t="s">
        <v>35</v>
      </c>
      <c r="O166" s="249" t="s">
        <v>35</v>
      </c>
      <c r="P166" s="249" t="s">
        <v>36</v>
      </c>
      <c r="Q166" s="249" t="s">
        <v>487</v>
      </c>
      <c r="R166" s="249" t="s">
        <v>492</v>
      </c>
      <c r="S166" s="249"/>
      <c r="T166" s="249" t="s">
        <v>489</v>
      </c>
      <c r="U166" s="377"/>
      <c r="V166" s="377">
        <v>1</v>
      </c>
      <c r="W166" s="377"/>
      <c r="X166" s="249"/>
      <c r="Y166" s="249" t="s">
        <v>490</v>
      </c>
    </row>
    <row r="167" s="319" customFormat="1" ht="118" customHeight="1" spans="1:25">
      <c r="A167" s="139">
        <f t="shared" si="5"/>
        <v>21</v>
      </c>
      <c r="B167" s="335" t="s">
        <v>454</v>
      </c>
      <c r="C167" s="334">
        <f t="shared" si="4"/>
        <v>2</v>
      </c>
      <c r="D167" s="335" t="s">
        <v>485</v>
      </c>
      <c r="E167" s="335" t="s">
        <v>164</v>
      </c>
      <c r="F167" s="336">
        <f>COUNTIFS(D$3:D167,D167,A$3:A167,A167)</f>
        <v>3</v>
      </c>
      <c r="G167" s="335" t="s">
        <v>493</v>
      </c>
      <c r="H167" s="335" t="s">
        <v>486</v>
      </c>
      <c r="I167" s="335">
        <v>1</v>
      </c>
      <c r="J167" s="20" t="s">
        <v>33</v>
      </c>
      <c r="K167" s="335">
        <v>40</v>
      </c>
      <c r="L167" s="249" t="s">
        <v>35</v>
      </c>
      <c r="M167" s="249" t="s">
        <v>35</v>
      </c>
      <c r="N167" s="249" t="s">
        <v>35</v>
      </c>
      <c r="O167" s="249" t="s">
        <v>35</v>
      </c>
      <c r="P167" s="249" t="s">
        <v>36</v>
      </c>
      <c r="Q167" s="249" t="s">
        <v>487</v>
      </c>
      <c r="R167" s="249" t="s">
        <v>494</v>
      </c>
      <c r="S167" s="249"/>
      <c r="T167" s="249" t="s">
        <v>489</v>
      </c>
      <c r="U167" s="377"/>
      <c r="V167" s="377">
        <v>1</v>
      </c>
      <c r="W167" s="377"/>
      <c r="X167" s="249"/>
      <c r="Y167" s="249" t="s">
        <v>490</v>
      </c>
    </row>
    <row r="168" s="319" customFormat="1" ht="116" customHeight="1" spans="1:25">
      <c r="A168" s="139">
        <f t="shared" si="5"/>
        <v>21</v>
      </c>
      <c r="B168" s="335" t="s">
        <v>454</v>
      </c>
      <c r="C168" s="334">
        <f t="shared" si="4"/>
        <v>2</v>
      </c>
      <c r="D168" s="335" t="s">
        <v>485</v>
      </c>
      <c r="E168" s="335" t="s">
        <v>164</v>
      </c>
      <c r="F168" s="336">
        <f>COUNTIFS(D$3:D168,D168,A$3:A168,A168)</f>
        <v>4</v>
      </c>
      <c r="G168" s="335" t="s">
        <v>495</v>
      </c>
      <c r="H168" s="335" t="s">
        <v>486</v>
      </c>
      <c r="I168" s="335">
        <v>1</v>
      </c>
      <c r="J168" s="20" t="s">
        <v>33</v>
      </c>
      <c r="K168" s="335">
        <v>40</v>
      </c>
      <c r="L168" s="249" t="s">
        <v>35</v>
      </c>
      <c r="M168" s="249" t="s">
        <v>35</v>
      </c>
      <c r="N168" s="249" t="s">
        <v>35</v>
      </c>
      <c r="O168" s="249" t="s">
        <v>35</v>
      </c>
      <c r="P168" s="249" t="s">
        <v>36</v>
      </c>
      <c r="Q168" s="249" t="s">
        <v>487</v>
      </c>
      <c r="R168" s="249" t="s">
        <v>496</v>
      </c>
      <c r="S168" s="249"/>
      <c r="T168" s="249" t="s">
        <v>489</v>
      </c>
      <c r="U168" s="377"/>
      <c r="V168" s="377">
        <v>1</v>
      </c>
      <c r="W168" s="377"/>
      <c r="X168" s="249"/>
      <c r="Y168" s="249" t="s">
        <v>490</v>
      </c>
    </row>
    <row r="169" s="319" customFormat="1" ht="102" customHeight="1" spans="1:25">
      <c r="A169" s="139">
        <f t="shared" si="5"/>
        <v>21</v>
      </c>
      <c r="B169" s="335" t="s">
        <v>454</v>
      </c>
      <c r="C169" s="334">
        <f t="shared" si="4"/>
        <v>2</v>
      </c>
      <c r="D169" s="335" t="s">
        <v>485</v>
      </c>
      <c r="E169" s="335" t="s">
        <v>164</v>
      </c>
      <c r="F169" s="336">
        <f>COUNTIFS(D$3:D169,D169,A$3:A169,A169)</f>
        <v>5</v>
      </c>
      <c r="G169" s="335" t="s">
        <v>497</v>
      </c>
      <c r="H169" s="335" t="s">
        <v>486</v>
      </c>
      <c r="I169" s="335">
        <v>1</v>
      </c>
      <c r="J169" s="20" t="s">
        <v>33</v>
      </c>
      <c r="K169" s="335">
        <v>40</v>
      </c>
      <c r="L169" s="249" t="s">
        <v>35</v>
      </c>
      <c r="M169" s="249" t="s">
        <v>35</v>
      </c>
      <c r="N169" s="249" t="s">
        <v>35</v>
      </c>
      <c r="O169" s="249" t="s">
        <v>35</v>
      </c>
      <c r="P169" s="249" t="s">
        <v>36</v>
      </c>
      <c r="Q169" s="249" t="s">
        <v>487</v>
      </c>
      <c r="R169" s="249" t="s">
        <v>498</v>
      </c>
      <c r="S169" s="249"/>
      <c r="T169" s="249" t="s">
        <v>489</v>
      </c>
      <c r="U169" s="377"/>
      <c r="V169" s="377">
        <v>1</v>
      </c>
      <c r="W169" s="377"/>
      <c r="X169" s="249"/>
      <c r="Y169" s="249" t="s">
        <v>490</v>
      </c>
    </row>
    <row r="170" s="319" customFormat="1" ht="105" customHeight="1" spans="1:25">
      <c r="A170" s="139">
        <f t="shared" si="5"/>
        <v>21</v>
      </c>
      <c r="B170" s="335" t="s">
        <v>454</v>
      </c>
      <c r="C170" s="334">
        <f t="shared" si="4"/>
        <v>2</v>
      </c>
      <c r="D170" s="335" t="s">
        <v>485</v>
      </c>
      <c r="E170" s="335" t="s">
        <v>164</v>
      </c>
      <c r="F170" s="336">
        <f>COUNTIFS(D$3:D170,D170,A$3:A170,A170)</f>
        <v>6</v>
      </c>
      <c r="G170" s="335" t="s">
        <v>499</v>
      </c>
      <c r="H170" s="335" t="s">
        <v>486</v>
      </c>
      <c r="I170" s="335">
        <v>1</v>
      </c>
      <c r="J170" s="20" t="s">
        <v>33</v>
      </c>
      <c r="K170" s="335">
        <v>40</v>
      </c>
      <c r="L170" s="249" t="s">
        <v>35</v>
      </c>
      <c r="M170" s="249" t="s">
        <v>35</v>
      </c>
      <c r="N170" s="249" t="s">
        <v>35</v>
      </c>
      <c r="O170" s="249" t="s">
        <v>35</v>
      </c>
      <c r="P170" s="249" t="s">
        <v>36</v>
      </c>
      <c r="Q170" s="249" t="s">
        <v>487</v>
      </c>
      <c r="R170" s="249" t="s">
        <v>500</v>
      </c>
      <c r="S170" s="249"/>
      <c r="T170" s="249" t="s">
        <v>489</v>
      </c>
      <c r="U170" s="377"/>
      <c r="V170" s="377">
        <v>1</v>
      </c>
      <c r="W170" s="377"/>
      <c r="X170" s="249"/>
      <c r="Y170" s="249" t="s">
        <v>490</v>
      </c>
    </row>
    <row r="171" s="319" customFormat="1" ht="152" customHeight="1" spans="1:25">
      <c r="A171" s="139">
        <f t="shared" si="5"/>
        <v>21</v>
      </c>
      <c r="B171" s="335" t="s">
        <v>454</v>
      </c>
      <c r="C171" s="334">
        <f t="shared" si="4"/>
        <v>2</v>
      </c>
      <c r="D171" s="335" t="s">
        <v>485</v>
      </c>
      <c r="E171" s="335" t="s">
        <v>164</v>
      </c>
      <c r="F171" s="336">
        <f>COUNTIFS(D$3:D171,D171,A$3:A171,A171)</f>
        <v>7</v>
      </c>
      <c r="G171" s="335" t="s">
        <v>171</v>
      </c>
      <c r="H171" s="335" t="s">
        <v>486</v>
      </c>
      <c r="I171" s="335">
        <v>1</v>
      </c>
      <c r="J171" s="20" t="s">
        <v>33</v>
      </c>
      <c r="K171" s="335">
        <v>40</v>
      </c>
      <c r="L171" s="249" t="s">
        <v>35</v>
      </c>
      <c r="M171" s="249" t="s">
        <v>35</v>
      </c>
      <c r="N171" s="249" t="s">
        <v>35</v>
      </c>
      <c r="O171" s="249" t="s">
        <v>35</v>
      </c>
      <c r="P171" s="249" t="s">
        <v>36</v>
      </c>
      <c r="Q171" s="249" t="s">
        <v>487</v>
      </c>
      <c r="R171" s="249" t="s">
        <v>501</v>
      </c>
      <c r="S171" s="249"/>
      <c r="T171" s="249" t="s">
        <v>489</v>
      </c>
      <c r="U171" s="377"/>
      <c r="V171" s="377">
        <v>1</v>
      </c>
      <c r="W171" s="377"/>
      <c r="X171" s="249"/>
      <c r="Y171" s="249" t="s">
        <v>490</v>
      </c>
    </row>
    <row r="172" s="319" customFormat="1" ht="98" customHeight="1" spans="1:25">
      <c r="A172" s="139">
        <f t="shared" si="5"/>
        <v>21</v>
      </c>
      <c r="B172" s="335" t="s">
        <v>454</v>
      </c>
      <c r="C172" s="334">
        <f t="shared" si="4"/>
        <v>2</v>
      </c>
      <c r="D172" s="335" t="s">
        <v>485</v>
      </c>
      <c r="E172" s="335" t="s">
        <v>164</v>
      </c>
      <c r="F172" s="336">
        <f>COUNTIFS(D$3:D172,D172,A$3:A172,A172)</f>
        <v>8</v>
      </c>
      <c r="G172" s="335" t="s">
        <v>502</v>
      </c>
      <c r="H172" s="335" t="s">
        <v>486</v>
      </c>
      <c r="I172" s="335">
        <v>1</v>
      </c>
      <c r="J172" s="20" t="s">
        <v>33</v>
      </c>
      <c r="K172" s="335">
        <v>40</v>
      </c>
      <c r="L172" s="249" t="s">
        <v>35</v>
      </c>
      <c r="M172" s="249" t="s">
        <v>35</v>
      </c>
      <c r="N172" s="249" t="s">
        <v>35</v>
      </c>
      <c r="O172" s="249" t="s">
        <v>35</v>
      </c>
      <c r="P172" s="249" t="s">
        <v>36</v>
      </c>
      <c r="Q172" s="249" t="s">
        <v>487</v>
      </c>
      <c r="R172" s="249" t="s">
        <v>503</v>
      </c>
      <c r="S172" s="249"/>
      <c r="T172" s="249" t="s">
        <v>489</v>
      </c>
      <c r="U172" s="377"/>
      <c r="V172" s="377">
        <v>1</v>
      </c>
      <c r="W172" s="377"/>
      <c r="X172" s="249"/>
      <c r="Y172" s="249" t="s">
        <v>490</v>
      </c>
    </row>
    <row r="173" s="319" customFormat="1" ht="138" customHeight="1" spans="1:25">
      <c r="A173" s="139">
        <f t="shared" si="5"/>
        <v>21</v>
      </c>
      <c r="B173" s="335" t="s">
        <v>454</v>
      </c>
      <c r="C173" s="334">
        <f t="shared" si="4"/>
        <v>2</v>
      </c>
      <c r="D173" s="335" t="s">
        <v>485</v>
      </c>
      <c r="E173" s="335" t="s">
        <v>164</v>
      </c>
      <c r="F173" s="336">
        <f>COUNTIFS(D$3:D173,D173,A$3:A173,A173)</f>
        <v>9</v>
      </c>
      <c r="G173" s="335" t="s">
        <v>504</v>
      </c>
      <c r="H173" s="335" t="s">
        <v>32</v>
      </c>
      <c r="I173" s="335">
        <v>1</v>
      </c>
      <c r="J173" s="20" t="s">
        <v>33</v>
      </c>
      <c r="K173" s="335">
        <v>35</v>
      </c>
      <c r="L173" s="249" t="s">
        <v>35</v>
      </c>
      <c r="M173" s="249" t="s">
        <v>35</v>
      </c>
      <c r="N173" s="249" t="s">
        <v>35</v>
      </c>
      <c r="O173" s="249" t="s">
        <v>35</v>
      </c>
      <c r="P173" s="249" t="s">
        <v>36</v>
      </c>
      <c r="Q173" s="249" t="s">
        <v>37</v>
      </c>
      <c r="R173" s="249" t="s">
        <v>505</v>
      </c>
      <c r="S173" s="249" t="s">
        <v>506</v>
      </c>
      <c r="T173" s="249" t="s">
        <v>76</v>
      </c>
      <c r="U173" s="377">
        <v>1</v>
      </c>
      <c r="V173" s="377"/>
      <c r="W173" s="377"/>
      <c r="X173" s="249"/>
      <c r="Y173" s="249" t="s">
        <v>490</v>
      </c>
    </row>
    <row r="174" s="319" customFormat="1" ht="136" customHeight="1" spans="1:25">
      <c r="A174" s="139">
        <f t="shared" si="5"/>
        <v>21</v>
      </c>
      <c r="B174" s="335" t="s">
        <v>454</v>
      </c>
      <c r="C174" s="334">
        <f t="shared" si="4"/>
        <v>2</v>
      </c>
      <c r="D174" s="335" t="s">
        <v>485</v>
      </c>
      <c r="E174" s="335" t="s">
        <v>164</v>
      </c>
      <c r="F174" s="336">
        <f>COUNTIFS(D$3:D174,D174,A$3:A174,A174)</f>
        <v>10</v>
      </c>
      <c r="G174" s="335" t="s">
        <v>507</v>
      </c>
      <c r="H174" s="335" t="s">
        <v>32</v>
      </c>
      <c r="I174" s="335">
        <v>1</v>
      </c>
      <c r="J174" s="20" t="s">
        <v>33</v>
      </c>
      <c r="K174" s="335">
        <v>35</v>
      </c>
      <c r="L174" s="249" t="s">
        <v>35</v>
      </c>
      <c r="M174" s="249" t="s">
        <v>35</v>
      </c>
      <c r="N174" s="249" t="s">
        <v>35</v>
      </c>
      <c r="O174" s="249" t="s">
        <v>35</v>
      </c>
      <c r="P174" s="249" t="s">
        <v>36</v>
      </c>
      <c r="Q174" s="249" t="s">
        <v>37</v>
      </c>
      <c r="R174" s="249" t="s">
        <v>508</v>
      </c>
      <c r="S174" s="249" t="s">
        <v>506</v>
      </c>
      <c r="T174" s="249" t="s">
        <v>76</v>
      </c>
      <c r="U174" s="377">
        <v>1</v>
      </c>
      <c r="V174" s="377"/>
      <c r="W174" s="377"/>
      <c r="X174" s="249"/>
      <c r="Y174" s="249" t="s">
        <v>490</v>
      </c>
    </row>
    <row r="175" s="319" customFormat="1" ht="107" customHeight="1" spans="1:25">
      <c r="A175" s="139">
        <f t="shared" si="5"/>
        <v>21</v>
      </c>
      <c r="B175" s="335" t="s">
        <v>454</v>
      </c>
      <c r="C175" s="334">
        <f t="shared" si="4"/>
        <v>2</v>
      </c>
      <c r="D175" s="335" t="s">
        <v>485</v>
      </c>
      <c r="E175" s="335" t="s">
        <v>164</v>
      </c>
      <c r="F175" s="336">
        <f>COUNTIFS(D$3:D175,D175,A$3:A175,A175)</f>
        <v>11</v>
      </c>
      <c r="G175" s="335" t="s">
        <v>509</v>
      </c>
      <c r="H175" s="335" t="s">
        <v>32</v>
      </c>
      <c r="I175" s="335">
        <v>1</v>
      </c>
      <c r="J175" s="20" t="s">
        <v>33</v>
      </c>
      <c r="K175" s="335">
        <v>35</v>
      </c>
      <c r="L175" s="249" t="s">
        <v>35</v>
      </c>
      <c r="M175" s="249" t="s">
        <v>35</v>
      </c>
      <c r="N175" s="249" t="s">
        <v>35</v>
      </c>
      <c r="O175" s="249" t="s">
        <v>35</v>
      </c>
      <c r="P175" s="249" t="s">
        <v>36</v>
      </c>
      <c r="Q175" s="249" t="s">
        <v>37</v>
      </c>
      <c r="R175" s="249" t="s">
        <v>510</v>
      </c>
      <c r="S175" s="249" t="s">
        <v>506</v>
      </c>
      <c r="T175" s="249" t="s">
        <v>76</v>
      </c>
      <c r="U175" s="377">
        <v>1</v>
      </c>
      <c r="V175" s="377"/>
      <c r="W175" s="377"/>
      <c r="X175" s="249"/>
      <c r="Y175" s="249" t="s">
        <v>490</v>
      </c>
    </row>
    <row r="176" s="319" customFormat="1" ht="110" customHeight="1" spans="1:25">
      <c r="A176" s="139">
        <f t="shared" si="5"/>
        <v>21</v>
      </c>
      <c r="B176" s="335" t="s">
        <v>454</v>
      </c>
      <c r="C176" s="334">
        <f t="shared" si="4"/>
        <v>2</v>
      </c>
      <c r="D176" s="335" t="s">
        <v>485</v>
      </c>
      <c r="E176" s="335" t="s">
        <v>164</v>
      </c>
      <c r="F176" s="336">
        <f>COUNTIFS(D$3:D176,D176,A$3:A176,A176)</f>
        <v>12</v>
      </c>
      <c r="G176" s="335" t="s">
        <v>511</v>
      </c>
      <c r="H176" s="335" t="s">
        <v>32</v>
      </c>
      <c r="I176" s="335">
        <v>1</v>
      </c>
      <c r="J176" s="20" t="s">
        <v>33</v>
      </c>
      <c r="K176" s="335">
        <v>35</v>
      </c>
      <c r="L176" s="249" t="s">
        <v>35</v>
      </c>
      <c r="M176" s="249" t="s">
        <v>35</v>
      </c>
      <c r="N176" s="249" t="s">
        <v>35</v>
      </c>
      <c r="O176" s="249" t="s">
        <v>35</v>
      </c>
      <c r="P176" s="249" t="s">
        <v>36</v>
      </c>
      <c r="Q176" s="249" t="s">
        <v>37</v>
      </c>
      <c r="R176" s="249" t="s">
        <v>512</v>
      </c>
      <c r="S176" s="249" t="s">
        <v>506</v>
      </c>
      <c r="T176" s="249" t="s">
        <v>76</v>
      </c>
      <c r="U176" s="377">
        <v>1</v>
      </c>
      <c r="V176" s="377"/>
      <c r="W176" s="377"/>
      <c r="X176" s="249"/>
      <c r="Y176" s="249" t="s">
        <v>490</v>
      </c>
    </row>
    <row r="177" s="319" customFormat="1" ht="117" customHeight="1" spans="1:25">
      <c r="A177" s="139">
        <f t="shared" si="5"/>
        <v>21</v>
      </c>
      <c r="B177" s="335" t="s">
        <v>454</v>
      </c>
      <c r="C177" s="334">
        <f t="shared" si="4"/>
        <v>2</v>
      </c>
      <c r="D177" s="335" t="s">
        <v>485</v>
      </c>
      <c r="E177" s="335" t="s">
        <v>164</v>
      </c>
      <c r="F177" s="336">
        <f>COUNTIFS(D$3:D177,D177,A$3:A177,A177)</f>
        <v>13</v>
      </c>
      <c r="G177" s="335" t="s">
        <v>513</v>
      </c>
      <c r="H177" s="335" t="s">
        <v>32</v>
      </c>
      <c r="I177" s="335">
        <v>1</v>
      </c>
      <c r="J177" s="20" t="s">
        <v>33</v>
      </c>
      <c r="K177" s="335">
        <v>35</v>
      </c>
      <c r="L177" s="249" t="s">
        <v>35</v>
      </c>
      <c r="M177" s="249" t="s">
        <v>35</v>
      </c>
      <c r="N177" s="249" t="s">
        <v>35</v>
      </c>
      <c r="O177" s="249" t="s">
        <v>35</v>
      </c>
      <c r="P177" s="249" t="s">
        <v>36</v>
      </c>
      <c r="Q177" s="249" t="s">
        <v>37</v>
      </c>
      <c r="R177" s="249" t="s">
        <v>514</v>
      </c>
      <c r="S177" s="249" t="s">
        <v>506</v>
      </c>
      <c r="T177" s="249" t="s">
        <v>76</v>
      </c>
      <c r="U177" s="377">
        <v>1</v>
      </c>
      <c r="V177" s="377"/>
      <c r="W177" s="377"/>
      <c r="X177" s="249"/>
      <c r="Y177" s="249" t="s">
        <v>490</v>
      </c>
    </row>
    <row r="178" s="319" customFormat="1" ht="90" customHeight="1" spans="1:25">
      <c r="A178" s="139">
        <f t="shared" si="5"/>
        <v>21</v>
      </c>
      <c r="B178" s="335" t="s">
        <v>454</v>
      </c>
      <c r="C178" s="334">
        <f t="shared" si="4"/>
        <v>2</v>
      </c>
      <c r="D178" s="335" t="s">
        <v>485</v>
      </c>
      <c r="E178" s="335" t="s">
        <v>164</v>
      </c>
      <c r="F178" s="336">
        <f>COUNTIFS(D$3:D178,D178,A$3:A178,A178)</f>
        <v>14</v>
      </c>
      <c r="G178" s="335" t="s">
        <v>470</v>
      </c>
      <c r="H178" s="335" t="s">
        <v>32</v>
      </c>
      <c r="I178" s="335">
        <v>1</v>
      </c>
      <c r="J178" s="20" t="s">
        <v>33</v>
      </c>
      <c r="K178" s="335">
        <v>35</v>
      </c>
      <c r="L178" s="249" t="s">
        <v>35</v>
      </c>
      <c r="M178" s="249" t="s">
        <v>35</v>
      </c>
      <c r="N178" s="249" t="s">
        <v>35</v>
      </c>
      <c r="O178" s="249" t="s">
        <v>35</v>
      </c>
      <c r="P178" s="249" t="s">
        <v>36</v>
      </c>
      <c r="Q178" s="249" t="s">
        <v>37</v>
      </c>
      <c r="R178" s="249" t="s">
        <v>515</v>
      </c>
      <c r="S178" s="249" t="s">
        <v>506</v>
      </c>
      <c r="T178" s="249" t="s">
        <v>76</v>
      </c>
      <c r="U178" s="377">
        <v>1</v>
      </c>
      <c r="V178" s="377"/>
      <c r="W178" s="377"/>
      <c r="X178" s="249"/>
      <c r="Y178" s="249" t="s">
        <v>490</v>
      </c>
    </row>
    <row r="179" s="319" customFormat="1" ht="111" customHeight="1" spans="1:25">
      <c r="A179" s="139">
        <f t="shared" si="5"/>
        <v>21</v>
      </c>
      <c r="B179" s="335" t="s">
        <v>454</v>
      </c>
      <c r="C179" s="334">
        <f t="shared" si="4"/>
        <v>2</v>
      </c>
      <c r="D179" s="335" t="s">
        <v>485</v>
      </c>
      <c r="E179" s="335" t="s">
        <v>164</v>
      </c>
      <c r="F179" s="336">
        <f>COUNTIFS(D$3:D179,D179,A$3:A179,A179)</f>
        <v>15</v>
      </c>
      <c r="G179" s="335" t="s">
        <v>516</v>
      </c>
      <c r="H179" s="335" t="s">
        <v>32</v>
      </c>
      <c r="I179" s="335">
        <v>1</v>
      </c>
      <c r="J179" s="20" t="s">
        <v>33</v>
      </c>
      <c r="K179" s="335">
        <v>35</v>
      </c>
      <c r="L179" s="249" t="s">
        <v>35</v>
      </c>
      <c r="M179" s="249" t="s">
        <v>35</v>
      </c>
      <c r="N179" s="249" t="s">
        <v>35</v>
      </c>
      <c r="O179" s="249" t="s">
        <v>35</v>
      </c>
      <c r="P179" s="249" t="s">
        <v>36</v>
      </c>
      <c r="Q179" s="249" t="s">
        <v>37</v>
      </c>
      <c r="R179" s="249" t="s">
        <v>517</v>
      </c>
      <c r="S179" s="249" t="s">
        <v>506</v>
      </c>
      <c r="T179" s="249" t="s">
        <v>76</v>
      </c>
      <c r="U179" s="377">
        <v>1</v>
      </c>
      <c r="V179" s="377"/>
      <c r="W179" s="377"/>
      <c r="X179" s="249"/>
      <c r="Y179" s="249" t="s">
        <v>490</v>
      </c>
    </row>
    <row r="180" s="319" customFormat="1" ht="81" customHeight="1" spans="1:25">
      <c r="A180" s="139">
        <f t="shared" si="5"/>
        <v>21</v>
      </c>
      <c r="B180" s="335" t="s">
        <v>454</v>
      </c>
      <c r="C180" s="334">
        <f t="shared" si="4"/>
        <v>2</v>
      </c>
      <c r="D180" s="335" t="s">
        <v>485</v>
      </c>
      <c r="E180" s="335" t="s">
        <v>164</v>
      </c>
      <c r="F180" s="336">
        <f>COUNTIFS(D$3:D180,D180,A$3:A180,A180)</f>
        <v>16</v>
      </c>
      <c r="G180" s="335" t="s">
        <v>518</v>
      </c>
      <c r="H180" s="335" t="s">
        <v>32</v>
      </c>
      <c r="I180" s="335">
        <v>1</v>
      </c>
      <c r="J180" s="20" t="s">
        <v>33</v>
      </c>
      <c r="K180" s="335">
        <v>35</v>
      </c>
      <c r="L180" s="249" t="s">
        <v>35</v>
      </c>
      <c r="M180" s="249" t="s">
        <v>35</v>
      </c>
      <c r="N180" s="249" t="s">
        <v>35</v>
      </c>
      <c r="O180" s="249" t="s">
        <v>35</v>
      </c>
      <c r="P180" s="249" t="s">
        <v>36</v>
      </c>
      <c r="Q180" s="249" t="s">
        <v>37</v>
      </c>
      <c r="R180" s="249" t="s">
        <v>519</v>
      </c>
      <c r="S180" s="249" t="s">
        <v>520</v>
      </c>
      <c r="T180" s="249" t="s">
        <v>76</v>
      </c>
      <c r="U180" s="377">
        <v>1</v>
      </c>
      <c r="V180" s="377"/>
      <c r="W180" s="377"/>
      <c r="X180" s="249"/>
      <c r="Y180" s="249" t="s">
        <v>490</v>
      </c>
    </row>
    <row r="181" s="319" customFormat="1" ht="196" customHeight="1" spans="1:25">
      <c r="A181" s="139">
        <f t="shared" si="5"/>
        <v>21</v>
      </c>
      <c r="B181" s="335" t="s">
        <v>454</v>
      </c>
      <c r="C181" s="334">
        <f t="shared" si="4"/>
        <v>2</v>
      </c>
      <c r="D181" s="335" t="s">
        <v>485</v>
      </c>
      <c r="E181" s="335" t="s">
        <v>164</v>
      </c>
      <c r="F181" s="336">
        <f>COUNTIFS(D$3:D181,D181,A$3:A181,A181)</f>
        <v>17</v>
      </c>
      <c r="G181" s="335" t="s">
        <v>521</v>
      </c>
      <c r="H181" s="335" t="s">
        <v>32</v>
      </c>
      <c r="I181" s="335">
        <v>1</v>
      </c>
      <c r="J181" s="20" t="s">
        <v>33</v>
      </c>
      <c r="K181" s="335">
        <v>35</v>
      </c>
      <c r="L181" s="249" t="s">
        <v>35</v>
      </c>
      <c r="M181" s="249" t="s">
        <v>35</v>
      </c>
      <c r="N181" s="249" t="s">
        <v>35</v>
      </c>
      <c r="O181" s="249" t="s">
        <v>35</v>
      </c>
      <c r="P181" s="249" t="s">
        <v>36</v>
      </c>
      <c r="Q181" s="249" t="s">
        <v>37</v>
      </c>
      <c r="R181" s="249" t="s">
        <v>522</v>
      </c>
      <c r="S181" s="249" t="s">
        <v>523</v>
      </c>
      <c r="T181" s="249" t="s">
        <v>76</v>
      </c>
      <c r="U181" s="377">
        <v>1</v>
      </c>
      <c r="V181" s="377"/>
      <c r="W181" s="377"/>
      <c r="X181" s="249"/>
      <c r="Y181" s="249" t="s">
        <v>490</v>
      </c>
    </row>
    <row r="182" s="319" customFormat="1" ht="74" customHeight="1" spans="1:25">
      <c r="A182" s="139">
        <f t="shared" si="5"/>
        <v>21</v>
      </c>
      <c r="B182" s="335" t="s">
        <v>454</v>
      </c>
      <c r="C182" s="334">
        <f t="shared" si="4"/>
        <v>2</v>
      </c>
      <c r="D182" s="335" t="s">
        <v>485</v>
      </c>
      <c r="E182" s="335" t="s">
        <v>164</v>
      </c>
      <c r="F182" s="336">
        <f>COUNTIFS(D$3:D182,D182,A$3:A182,A182)</f>
        <v>18</v>
      </c>
      <c r="G182" s="335" t="s">
        <v>524</v>
      </c>
      <c r="H182" s="335" t="s">
        <v>32</v>
      </c>
      <c r="I182" s="335">
        <v>1</v>
      </c>
      <c r="J182" s="20" t="s">
        <v>33</v>
      </c>
      <c r="K182" s="335">
        <v>35</v>
      </c>
      <c r="L182" s="249" t="s">
        <v>35</v>
      </c>
      <c r="M182" s="249" t="s">
        <v>35</v>
      </c>
      <c r="N182" s="249" t="s">
        <v>35</v>
      </c>
      <c r="O182" s="249" t="s">
        <v>35</v>
      </c>
      <c r="P182" s="249" t="s">
        <v>36</v>
      </c>
      <c r="Q182" s="249" t="s">
        <v>37</v>
      </c>
      <c r="R182" s="249" t="s">
        <v>525</v>
      </c>
      <c r="S182" s="249" t="s">
        <v>526</v>
      </c>
      <c r="T182" s="249" t="s">
        <v>76</v>
      </c>
      <c r="U182" s="377">
        <v>1</v>
      </c>
      <c r="V182" s="377"/>
      <c r="W182" s="377"/>
      <c r="X182" s="249"/>
      <c r="Y182" s="249" t="s">
        <v>490</v>
      </c>
    </row>
    <row r="183" s="319" customFormat="1" ht="78" customHeight="1" spans="1:25">
      <c r="A183" s="139">
        <f t="shared" si="5"/>
        <v>21</v>
      </c>
      <c r="B183" s="335" t="s">
        <v>454</v>
      </c>
      <c r="C183" s="334">
        <f t="shared" si="4"/>
        <v>2</v>
      </c>
      <c r="D183" s="335" t="s">
        <v>485</v>
      </c>
      <c r="E183" s="335" t="s">
        <v>164</v>
      </c>
      <c r="F183" s="336">
        <f>COUNTIFS(D$3:D183,D183,A$3:A183,A183)</f>
        <v>19</v>
      </c>
      <c r="G183" s="335" t="s">
        <v>527</v>
      </c>
      <c r="H183" s="335" t="s">
        <v>32</v>
      </c>
      <c r="I183" s="335">
        <v>1</v>
      </c>
      <c r="J183" s="20" t="s">
        <v>33</v>
      </c>
      <c r="K183" s="335">
        <v>35</v>
      </c>
      <c r="L183" s="249" t="s">
        <v>35</v>
      </c>
      <c r="M183" s="249" t="s">
        <v>35</v>
      </c>
      <c r="N183" s="249" t="s">
        <v>35</v>
      </c>
      <c r="O183" s="249" t="s">
        <v>35</v>
      </c>
      <c r="P183" s="249" t="s">
        <v>36</v>
      </c>
      <c r="Q183" s="249" t="s">
        <v>37</v>
      </c>
      <c r="R183" s="249" t="s">
        <v>528</v>
      </c>
      <c r="S183" s="249" t="s">
        <v>529</v>
      </c>
      <c r="T183" s="249" t="s">
        <v>76</v>
      </c>
      <c r="U183" s="377">
        <v>1</v>
      </c>
      <c r="V183" s="377"/>
      <c r="W183" s="377"/>
      <c r="X183" s="249"/>
      <c r="Y183" s="249" t="s">
        <v>490</v>
      </c>
    </row>
    <row r="184" s="319" customFormat="1" ht="78" customHeight="1" spans="1:25">
      <c r="A184" s="139">
        <f t="shared" si="5"/>
        <v>21</v>
      </c>
      <c r="B184" s="335" t="s">
        <v>454</v>
      </c>
      <c r="C184" s="334">
        <f t="shared" si="4"/>
        <v>2</v>
      </c>
      <c r="D184" s="335" t="s">
        <v>485</v>
      </c>
      <c r="E184" s="335" t="s">
        <v>164</v>
      </c>
      <c r="F184" s="336">
        <f>COUNTIFS(D$3:D184,D184,A$3:A184,A184)</f>
        <v>20</v>
      </c>
      <c r="G184" s="335" t="s">
        <v>530</v>
      </c>
      <c r="H184" s="335" t="s">
        <v>32</v>
      </c>
      <c r="I184" s="335">
        <v>1</v>
      </c>
      <c r="J184" s="20" t="s">
        <v>33</v>
      </c>
      <c r="K184" s="335">
        <v>35</v>
      </c>
      <c r="L184" s="249" t="s">
        <v>35</v>
      </c>
      <c r="M184" s="249" t="s">
        <v>35</v>
      </c>
      <c r="N184" s="249" t="s">
        <v>35</v>
      </c>
      <c r="O184" s="249" t="s">
        <v>35</v>
      </c>
      <c r="P184" s="249" t="s">
        <v>46</v>
      </c>
      <c r="Q184" s="249" t="s">
        <v>47</v>
      </c>
      <c r="R184" s="249" t="s">
        <v>528</v>
      </c>
      <c r="S184" s="249"/>
      <c r="T184" s="249" t="s">
        <v>76</v>
      </c>
      <c r="U184" s="377">
        <v>1</v>
      </c>
      <c r="V184" s="377"/>
      <c r="W184" s="377"/>
      <c r="X184" s="249" t="s">
        <v>531</v>
      </c>
      <c r="Y184" s="249" t="s">
        <v>490</v>
      </c>
    </row>
    <row r="185" s="319" customFormat="1" ht="89" customHeight="1" spans="1:25">
      <c r="A185" s="139">
        <f t="shared" si="5"/>
        <v>21</v>
      </c>
      <c r="B185" s="335" t="s">
        <v>454</v>
      </c>
      <c r="C185" s="334">
        <f t="shared" si="4"/>
        <v>3</v>
      </c>
      <c r="D185" s="335" t="s">
        <v>532</v>
      </c>
      <c r="E185" s="335" t="s">
        <v>164</v>
      </c>
      <c r="F185" s="336">
        <f>COUNTIFS(D$3:D185,D185,A$3:A185,A185)</f>
        <v>1</v>
      </c>
      <c r="G185" s="335" t="s">
        <v>460</v>
      </c>
      <c r="H185" s="335" t="s">
        <v>32</v>
      </c>
      <c r="I185" s="335">
        <v>1</v>
      </c>
      <c r="J185" s="20" t="s">
        <v>33</v>
      </c>
      <c r="K185" s="335">
        <v>35</v>
      </c>
      <c r="L185" s="249" t="s">
        <v>35</v>
      </c>
      <c r="M185" s="249" t="s">
        <v>35</v>
      </c>
      <c r="N185" s="249" t="s">
        <v>35</v>
      </c>
      <c r="O185" s="249" t="s">
        <v>35</v>
      </c>
      <c r="P185" s="249" t="s">
        <v>36</v>
      </c>
      <c r="Q185" s="249" t="s">
        <v>37</v>
      </c>
      <c r="R185" s="249" t="s">
        <v>533</v>
      </c>
      <c r="S185" s="249"/>
      <c r="T185" s="249" t="s">
        <v>76</v>
      </c>
      <c r="U185" s="377">
        <v>1</v>
      </c>
      <c r="V185" s="259"/>
      <c r="W185" s="259"/>
      <c r="X185" s="249"/>
      <c r="Y185" s="249" t="s">
        <v>534</v>
      </c>
    </row>
    <row r="186" s="319" customFormat="1" ht="108" customHeight="1" spans="1:25">
      <c r="A186" s="139">
        <f t="shared" si="5"/>
        <v>21</v>
      </c>
      <c r="B186" s="335" t="s">
        <v>454</v>
      </c>
      <c r="C186" s="334">
        <f t="shared" si="4"/>
        <v>3</v>
      </c>
      <c r="D186" s="335" t="s">
        <v>532</v>
      </c>
      <c r="E186" s="335" t="s">
        <v>164</v>
      </c>
      <c r="F186" s="336">
        <f>COUNTIFS(D$3:D186,D186,A$3:A186,A186)</f>
        <v>2</v>
      </c>
      <c r="G186" s="335" t="s">
        <v>535</v>
      </c>
      <c r="H186" s="335" t="s">
        <v>32</v>
      </c>
      <c r="I186" s="335">
        <v>1</v>
      </c>
      <c r="J186" s="20" t="s">
        <v>33</v>
      </c>
      <c r="K186" s="335">
        <v>35</v>
      </c>
      <c r="L186" s="249" t="s">
        <v>35</v>
      </c>
      <c r="M186" s="249" t="s">
        <v>35</v>
      </c>
      <c r="N186" s="249" t="s">
        <v>35</v>
      </c>
      <c r="O186" s="249" t="s">
        <v>35</v>
      </c>
      <c r="P186" s="249" t="s">
        <v>36</v>
      </c>
      <c r="Q186" s="249" t="s">
        <v>37</v>
      </c>
      <c r="R186" s="249" t="s">
        <v>536</v>
      </c>
      <c r="S186" s="249"/>
      <c r="T186" s="249" t="s">
        <v>76</v>
      </c>
      <c r="U186" s="377">
        <v>1</v>
      </c>
      <c r="V186" s="259"/>
      <c r="W186" s="259"/>
      <c r="X186" s="249"/>
      <c r="Y186" s="249" t="s">
        <v>534</v>
      </c>
    </row>
    <row r="187" s="319" customFormat="1" ht="123" customHeight="1" spans="1:25">
      <c r="A187" s="139">
        <f t="shared" si="5"/>
        <v>21</v>
      </c>
      <c r="B187" s="335" t="s">
        <v>454</v>
      </c>
      <c r="C187" s="334">
        <f t="shared" si="4"/>
        <v>3</v>
      </c>
      <c r="D187" s="335" t="s">
        <v>532</v>
      </c>
      <c r="E187" s="335" t="s">
        <v>164</v>
      </c>
      <c r="F187" s="336">
        <f>COUNTIFS(D$3:D187,D187,A$3:A187,A187)</f>
        <v>3</v>
      </c>
      <c r="G187" s="335" t="s">
        <v>537</v>
      </c>
      <c r="H187" s="335" t="s">
        <v>32</v>
      </c>
      <c r="I187" s="335">
        <v>2</v>
      </c>
      <c r="J187" s="20" t="s">
        <v>33</v>
      </c>
      <c r="K187" s="335">
        <v>35</v>
      </c>
      <c r="L187" s="249" t="s">
        <v>35</v>
      </c>
      <c r="M187" s="249" t="s">
        <v>35</v>
      </c>
      <c r="N187" s="249" t="s">
        <v>35</v>
      </c>
      <c r="O187" s="249" t="s">
        <v>35</v>
      </c>
      <c r="P187" s="249" t="s">
        <v>36</v>
      </c>
      <c r="Q187" s="249" t="s">
        <v>37</v>
      </c>
      <c r="R187" s="249" t="s">
        <v>538</v>
      </c>
      <c r="S187" s="249"/>
      <c r="T187" s="249" t="s">
        <v>76</v>
      </c>
      <c r="U187" s="377">
        <v>1</v>
      </c>
      <c r="V187" s="259"/>
      <c r="W187" s="259"/>
      <c r="X187" s="249"/>
      <c r="Y187" s="249" t="s">
        <v>534</v>
      </c>
    </row>
    <row r="188" s="319" customFormat="1" ht="125" customHeight="1" spans="1:25">
      <c r="A188" s="139">
        <f t="shared" si="5"/>
        <v>21</v>
      </c>
      <c r="B188" s="335" t="s">
        <v>454</v>
      </c>
      <c r="C188" s="334">
        <f t="shared" si="4"/>
        <v>3</v>
      </c>
      <c r="D188" s="335" t="s">
        <v>532</v>
      </c>
      <c r="E188" s="335" t="s">
        <v>164</v>
      </c>
      <c r="F188" s="336">
        <f>COUNTIFS(D$3:D188,D188,A$3:A188,A188)</f>
        <v>4</v>
      </c>
      <c r="G188" s="335" t="s">
        <v>165</v>
      </c>
      <c r="H188" s="335" t="s">
        <v>32</v>
      </c>
      <c r="I188" s="335">
        <v>1</v>
      </c>
      <c r="J188" s="20" t="s">
        <v>33</v>
      </c>
      <c r="K188" s="335">
        <v>35</v>
      </c>
      <c r="L188" s="249" t="s">
        <v>35</v>
      </c>
      <c r="M188" s="249" t="s">
        <v>35</v>
      </c>
      <c r="N188" s="249" t="s">
        <v>35</v>
      </c>
      <c r="O188" s="249" t="s">
        <v>35</v>
      </c>
      <c r="P188" s="249" t="s">
        <v>36</v>
      </c>
      <c r="Q188" s="249" t="s">
        <v>37</v>
      </c>
      <c r="R188" s="249" t="s">
        <v>539</v>
      </c>
      <c r="S188" s="249"/>
      <c r="T188" s="249" t="s">
        <v>76</v>
      </c>
      <c r="U188" s="377">
        <v>1</v>
      </c>
      <c r="V188" s="259"/>
      <c r="W188" s="259"/>
      <c r="X188" s="249"/>
      <c r="Y188" s="249" t="s">
        <v>534</v>
      </c>
    </row>
    <row r="189" s="319" customFormat="1" ht="97" customHeight="1" spans="1:25">
      <c r="A189" s="139">
        <f t="shared" si="5"/>
        <v>21</v>
      </c>
      <c r="B189" s="335" t="s">
        <v>454</v>
      </c>
      <c r="C189" s="334">
        <f t="shared" si="4"/>
        <v>3</v>
      </c>
      <c r="D189" s="335" t="s">
        <v>532</v>
      </c>
      <c r="E189" s="335" t="s">
        <v>164</v>
      </c>
      <c r="F189" s="336">
        <f>COUNTIFS(D$3:D189,D189,A$3:A189,A189)</f>
        <v>5</v>
      </c>
      <c r="G189" s="335" t="s">
        <v>540</v>
      </c>
      <c r="H189" s="335" t="s">
        <v>32</v>
      </c>
      <c r="I189" s="335">
        <v>1</v>
      </c>
      <c r="J189" s="20" t="s">
        <v>33</v>
      </c>
      <c r="K189" s="335">
        <v>35</v>
      </c>
      <c r="L189" s="249" t="s">
        <v>35</v>
      </c>
      <c r="M189" s="249" t="s">
        <v>35</v>
      </c>
      <c r="N189" s="249" t="s">
        <v>35</v>
      </c>
      <c r="O189" s="249" t="s">
        <v>35</v>
      </c>
      <c r="P189" s="249" t="s">
        <v>36</v>
      </c>
      <c r="Q189" s="249" t="s">
        <v>37</v>
      </c>
      <c r="R189" s="249" t="s">
        <v>541</v>
      </c>
      <c r="S189" s="249"/>
      <c r="T189" s="249" t="s">
        <v>76</v>
      </c>
      <c r="U189" s="377">
        <v>1</v>
      </c>
      <c r="V189" s="259"/>
      <c r="W189" s="259"/>
      <c r="X189" s="249"/>
      <c r="Y189" s="249" t="s">
        <v>534</v>
      </c>
    </row>
    <row r="190" s="319" customFormat="1" ht="92" customHeight="1" spans="1:25">
      <c r="A190" s="139">
        <f t="shared" si="5"/>
        <v>21</v>
      </c>
      <c r="B190" s="335" t="s">
        <v>454</v>
      </c>
      <c r="C190" s="334">
        <f t="shared" si="4"/>
        <v>3</v>
      </c>
      <c r="D190" s="335" t="s">
        <v>532</v>
      </c>
      <c r="E190" s="335" t="s">
        <v>164</v>
      </c>
      <c r="F190" s="336">
        <f>COUNTIFS(D$3:D190,D190,A$3:A190,A190)</f>
        <v>6</v>
      </c>
      <c r="G190" s="335" t="s">
        <v>542</v>
      </c>
      <c r="H190" s="335" t="s">
        <v>32</v>
      </c>
      <c r="I190" s="335">
        <v>1</v>
      </c>
      <c r="J190" s="20" t="s">
        <v>33</v>
      </c>
      <c r="K190" s="335">
        <v>35</v>
      </c>
      <c r="L190" s="249" t="s">
        <v>35</v>
      </c>
      <c r="M190" s="249" t="s">
        <v>35</v>
      </c>
      <c r="N190" s="249" t="s">
        <v>35</v>
      </c>
      <c r="O190" s="249" t="s">
        <v>35</v>
      </c>
      <c r="P190" s="249" t="s">
        <v>36</v>
      </c>
      <c r="Q190" s="249" t="s">
        <v>37</v>
      </c>
      <c r="R190" s="249" t="s">
        <v>543</v>
      </c>
      <c r="S190" s="249"/>
      <c r="T190" s="249" t="s">
        <v>76</v>
      </c>
      <c r="U190" s="377">
        <v>1</v>
      </c>
      <c r="V190" s="259"/>
      <c r="W190" s="259"/>
      <c r="X190" s="249"/>
      <c r="Y190" s="249" t="s">
        <v>534</v>
      </c>
    </row>
    <row r="191" s="319" customFormat="1" ht="114" customHeight="1" spans="1:25">
      <c r="A191" s="139">
        <f t="shared" si="5"/>
        <v>21</v>
      </c>
      <c r="B191" s="335" t="s">
        <v>454</v>
      </c>
      <c r="C191" s="334">
        <f t="shared" si="4"/>
        <v>3</v>
      </c>
      <c r="D191" s="335" t="s">
        <v>532</v>
      </c>
      <c r="E191" s="335" t="s">
        <v>164</v>
      </c>
      <c r="F191" s="336">
        <f>COUNTIFS(D$3:D191,D191,A$3:A191,A191)</f>
        <v>7</v>
      </c>
      <c r="G191" s="335" t="s">
        <v>544</v>
      </c>
      <c r="H191" s="335" t="s">
        <v>32</v>
      </c>
      <c r="I191" s="335">
        <v>1</v>
      </c>
      <c r="J191" s="20" t="s">
        <v>33</v>
      </c>
      <c r="K191" s="335">
        <v>35</v>
      </c>
      <c r="L191" s="249" t="s">
        <v>35</v>
      </c>
      <c r="M191" s="249" t="s">
        <v>35</v>
      </c>
      <c r="N191" s="249" t="s">
        <v>35</v>
      </c>
      <c r="O191" s="249" t="s">
        <v>35</v>
      </c>
      <c r="P191" s="249" t="s">
        <v>36</v>
      </c>
      <c r="Q191" s="249" t="s">
        <v>37</v>
      </c>
      <c r="R191" s="249" t="s">
        <v>545</v>
      </c>
      <c r="S191" s="249"/>
      <c r="T191" s="249" t="s">
        <v>76</v>
      </c>
      <c r="U191" s="377">
        <v>1</v>
      </c>
      <c r="V191" s="259"/>
      <c r="W191" s="259"/>
      <c r="X191" s="249"/>
      <c r="Y191" s="249" t="s">
        <v>534</v>
      </c>
    </row>
    <row r="192" s="319" customFormat="1" ht="114" customHeight="1" spans="1:25">
      <c r="A192" s="139">
        <f t="shared" si="5"/>
        <v>21</v>
      </c>
      <c r="B192" s="335" t="s">
        <v>454</v>
      </c>
      <c r="C192" s="334">
        <f t="shared" si="4"/>
        <v>3</v>
      </c>
      <c r="D192" s="335" t="s">
        <v>532</v>
      </c>
      <c r="E192" s="335" t="s">
        <v>164</v>
      </c>
      <c r="F192" s="336">
        <f>COUNTIFS(D$3:D192,D192,A$3:A192,A192)</f>
        <v>8</v>
      </c>
      <c r="G192" s="335" t="s">
        <v>546</v>
      </c>
      <c r="H192" s="335" t="s">
        <v>32</v>
      </c>
      <c r="I192" s="335">
        <v>1</v>
      </c>
      <c r="J192" s="20" t="s">
        <v>33</v>
      </c>
      <c r="K192" s="335">
        <v>35</v>
      </c>
      <c r="L192" s="249" t="s">
        <v>35</v>
      </c>
      <c r="M192" s="249" t="s">
        <v>35</v>
      </c>
      <c r="N192" s="249" t="s">
        <v>35</v>
      </c>
      <c r="O192" s="249" t="s">
        <v>35</v>
      </c>
      <c r="P192" s="249" t="s">
        <v>36</v>
      </c>
      <c r="Q192" s="249" t="s">
        <v>37</v>
      </c>
      <c r="R192" s="249" t="s">
        <v>547</v>
      </c>
      <c r="S192" s="249"/>
      <c r="T192" s="249" t="s">
        <v>76</v>
      </c>
      <c r="U192" s="377">
        <v>1</v>
      </c>
      <c r="V192" s="259"/>
      <c r="W192" s="259"/>
      <c r="X192" s="249"/>
      <c r="Y192" s="249" t="s">
        <v>534</v>
      </c>
    </row>
    <row r="193" s="319" customFormat="1" ht="174" customHeight="1" spans="1:25">
      <c r="A193" s="139">
        <f t="shared" si="5"/>
        <v>21</v>
      </c>
      <c r="B193" s="335" t="s">
        <v>454</v>
      </c>
      <c r="C193" s="334">
        <f t="shared" si="4"/>
        <v>3</v>
      </c>
      <c r="D193" s="335" t="s">
        <v>532</v>
      </c>
      <c r="E193" s="335" t="s">
        <v>164</v>
      </c>
      <c r="F193" s="336">
        <f>COUNTIFS(D$3:D193,D193,A$3:A193,A193)</f>
        <v>9</v>
      </c>
      <c r="G193" s="335" t="s">
        <v>548</v>
      </c>
      <c r="H193" s="335" t="s">
        <v>32</v>
      </c>
      <c r="I193" s="335">
        <v>1</v>
      </c>
      <c r="J193" s="20" t="s">
        <v>33</v>
      </c>
      <c r="K193" s="335">
        <v>35</v>
      </c>
      <c r="L193" s="249" t="s">
        <v>35</v>
      </c>
      <c r="M193" s="249" t="s">
        <v>35</v>
      </c>
      <c r="N193" s="249" t="s">
        <v>35</v>
      </c>
      <c r="O193" s="249" t="s">
        <v>35</v>
      </c>
      <c r="P193" s="249" t="s">
        <v>36</v>
      </c>
      <c r="Q193" s="249" t="s">
        <v>37</v>
      </c>
      <c r="R193" s="249" t="s">
        <v>549</v>
      </c>
      <c r="S193" s="249"/>
      <c r="T193" s="249" t="s">
        <v>76</v>
      </c>
      <c r="U193" s="377">
        <v>1</v>
      </c>
      <c r="V193" s="259"/>
      <c r="W193" s="259"/>
      <c r="X193" s="249" t="s">
        <v>550</v>
      </c>
      <c r="Y193" s="249" t="s">
        <v>534</v>
      </c>
    </row>
    <row r="194" s="319" customFormat="1" ht="76" customHeight="1" spans="1:25">
      <c r="A194" s="139">
        <f t="shared" si="5"/>
        <v>21</v>
      </c>
      <c r="B194" s="335" t="s">
        <v>454</v>
      </c>
      <c r="C194" s="334">
        <f t="shared" si="4"/>
        <v>3</v>
      </c>
      <c r="D194" s="335" t="s">
        <v>532</v>
      </c>
      <c r="E194" s="335" t="s">
        <v>164</v>
      </c>
      <c r="F194" s="336">
        <f>COUNTIFS(D$3:D194,D194,A$3:A194,A194)</f>
        <v>10</v>
      </c>
      <c r="G194" s="335" t="s">
        <v>551</v>
      </c>
      <c r="H194" s="335" t="s">
        <v>32</v>
      </c>
      <c r="I194" s="335">
        <v>1</v>
      </c>
      <c r="J194" s="20" t="s">
        <v>33</v>
      </c>
      <c r="K194" s="335">
        <v>35</v>
      </c>
      <c r="L194" s="249" t="s">
        <v>35</v>
      </c>
      <c r="M194" s="249" t="s">
        <v>35</v>
      </c>
      <c r="N194" s="249" t="s">
        <v>35</v>
      </c>
      <c r="O194" s="249" t="s">
        <v>35</v>
      </c>
      <c r="P194" s="249" t="s">
        <v>36</v>
      </c>
      <c r="Q194" s="249" t="s">
        <v>37</v>
      </c>
      <c r="R194" s="249" t="s">
        <v>552</v>
      </c>
      <c r="S194" s="249"/>
      <c r="T194" s="249" t="s">
        <v>76</v>
      </c>
      <c r="U194" s="377">
        <v>1</v>
      </c>
      <c r="V194" s="259"/>
      <c r="W194" s="259"/>
      <c r="X194" s="249"/>
      <c r="Y194" s="249" t="s">
        <v>534</v>
      </c>
    </row>
    <row r="195" s="319" customFormat="1" ht="138" customHeight="1" spans="1:25">
      <c r="A195" s="139">
        <f t="shared" si="5"/>
        <v>21</v>
      </c>
      <c r="B195" s="335" t="s">
        <v>454</v>
      </c>
      <c r="C195" s="334">
        <f t="shared" si="4"/>
        <v>3</v>
      </c>
      <c r="D195" s="335" t="s">
        <v>532</v>
      </c>
      <c r="E195" s="335" t="s">
        <v>164</v>
      </c>
      <c r="F195" s="336">
        <f>COUNTIFS(D$3:D195,D195,A$3:A195,A195)</f>
        <v>11</v>
      </c>
      <c r="G195" s="335" t="s">
        <v>553</v>
      </c>
      <c r="H195" s="335" t="s">
        <v>32</v>
      </c>
      <c r="I195" s="335">
        <v>1</v>
      </c>
      <c r="J195" s="20" t="s">
        <v>33</v>
      </c>
      <c r="K195" s="335">
        <v>35</v>
      </c>
      <c r="L195" s="249" t="s">
        <v>35</v>
      </c>
      <c r="M195" s="249" t="s">
        <v>35</v>
      </c>
      <c r="N195" s="249" t="s">
        <v>35</v>
      </c>
      <c r="O195" s="249" t="s">
        <v>35</v>
      </c>
      <c r="P195" s="249" t="s">
        <v>36</v>
      </c>
      <c r="Q195" s="249" t="s">
        <v>37</v>
      </c>
      <c r="R195" s="249" t="s">
        <v>554</v>
      </c>
      <c r="S195" s="249"/>
      <c r="T195" s="249" t="s">
        <v>76</v>
      </c>
      <c r="U195" s="377">
        <v>1</v>
      </c>
      <c r="V195" s="259"/>
      <c r="W195" s="259"/>
      <c r="X195" s="249"/>
      <c r="Y195" s="249" t="s">
        <v>534</v>
      </c>
    </row>
    <row r="196" s="319" customFormat="1" ht="73" customHeight="1" spans="1:25">
      <c r="A196" s="139">
        <f t="shared" si="5"/>
        <v>21</v>
      </c>
      <c r="B196" s="335" t="s">
        <v>454</v>
      </c>
      <c r="C196" s="334">
        <f t="shared" si="4"/>
        <v>3</v>
      </c>
      <c r="D196" s="335" t="s">
        <v>532</v>
      </c>
      <c r="E196" s="335" t="s">
        <v>164</v>
      </c>
      <c r="F196" s="336">
        <f>COUNTIFS(D$3:D196,D196,A$3:A196,A196)</f>
        <v>12</v>
      </c>
      <c r="G196" s="335" t="s">
        <v>555</v>
      </c>
      <c r="H196" s="335" t="s">
        <v>32</v>
      </c>
      <c r="I196" s="335">
        <v>1</v>
      </c>
      <c r="J196" s="20" t="s">
        <v>33</v>
      </c>
      <c r="K196" s="335">
        <v>35</v>
      </c>
      <c r="L196" s="249" t="s">
        <v>35</v>
      </c>
      <c r="M196" s="249" t="s">
        <v>35</v>
      </c>
      <c r="N196" s="249" t="s">
        <v>35</v>
      </c>
      <c r="O196" s="249" t="s">
        <v>35</v>
      </c>
      <c r="P196" s="249" t="s">
        <v>36</v>
      </c>
      <c r="Q196" s="249" t="s">
        <v>37</v>
      </c>
      <c r="R196" s="249" t="s">
        <v>556</v>
      </c>
      <c r="S196" s="249"/>
      <c r="T196" s="249" t="s">
        <v>76</v>
      </c>
      <c r="U196" s="377">
        <v>1</v>
      </c>
      <c r="V196" s="259"/>
      <c r="W196" s="259"/>
      <c r="X196" s="249"/>
      <c r="Y196" s="249" t="s">
        <v>534</v>
      </c>
    </row>
    <row r="197" s="319" customFormat="1" ht="73" customHeight="1" spans="1:25">
      <c r="A197" s="139">
        <f t="shared" si="5"/>
        <v>21</v>
      </c>
      <c r="B197" s="335" t="s">
        <v>454</v>
      </c>
      <c r="C197" s="334">
        <f t="shared" si="4"/>
        <v>3</v>
      </c>
      <c r="D197" s="335" t="s">
        <v>532</v>
      </c>
      <c r="E197" s="335" t="s">
        <v>164</v>
      </c>
      <c r="F197" s="336">
        <f>COUNTIFS(D$3:D197,D197,A$3:A197,A197)</f>
        <v>13</v>
      </c>
      <c r="G197" s="335" t="s">
        <v>557</v>
      </c>
      <c r="H197" s="335" t="s">
        <v>32</v>
      </c>
      <c r="I197" s="335">
        <v>1</v>
      </c>
      <c r="J197" s="20" t="s">
        <v>33</v>
      </c>
      <c r="K197" s="335">
        <v>35</v>
      </c>
      <c r="L197" s="249" t="s">
        <v>35</v>
      </c>
      <c r="M197" s="249" t="s">
        <v>35</v>
      </c>
      <c r="N197" s="249" t="s">
        <v>35</v>
      </c>
      <c r="O197" s="249" t="s">
        <v>35</v>
      </c>
      <c r="P197" s="249" t="s">
        <v>36</v>
      </c>
      <c r="Q197" s="249" t="s">
        <v>37</v>
      </c>
      <c r="R197" s="249" t="s">
        <v>558</v>
      </c>
      <c r="S197" s="249"/>
      <c r="T197" s="249" t="s">
        <v>76</v>
      </c>
      <c r="U197" s="377">
        <v>1</v>
      </c>
      <c r="V197" s="259"/>
      <c r="W197" s="259"/>
      <c r="X197" s="249"/>
      <c r="Y197" s="249" t="s">
        <v>534</v>
      </c>
    </row>
    <row r="198" s="319" customFormat="1" ht="73" customHeight="1" spans="1:25">
      <c r="A198" s="139">
        <f t="shared" si="5"/>
        <v>21</v>
      </c>
      <c r="B198" s="335" t="s">
        <v>454</v>
      </c>
      <c r="C198" s="334">
        <f t="shared" si="4"/>
        <v>3</v>
      </c>
      <c r="D198" s="335" t="s">
        <v>532</v>
      </c>
      <c r="E198" s="335" t="s">
        <v>164</v>
      </c>
      <c r="F198" s="336">
        <f>COUNTIFS(D$3:D198,D198,A$3:A198,A198)</f>
        <v>14</v>
      </c>
      <c r="G198" s="335" t="s">
        <v>559</v>
      </c>
      <c r="H198" s="335" t="s">
        <v>32</v>
      </c>
      <c r="I198" s="335">
        <v>1</v>
      </c>
      <c r="J198" s="20" t="s">
        <v>33</v>
      </c>
      <c r="K198" s="335">
        <v>35</v>
      </c>
      <c r="L198" s="249" t="s">
        <v>35</v>
      </c>
      <c r="M198" s="249" t="s">
        <v>35</v>
      </c>
      <c r="N198" s="249" t="s">
        <v>35</v>
      </c>
      <c r="O198" s="249" t="s">
        <v>35</v>
      </c>
      <c r="P198" s="249" t="s">
        <v>36</v>
      </c>
      <c r="Q198" s="249" t="s">
        <v>37</v>
      </c>
      <c r="R198" s="249" t="s">
        <v>560</v>
      </c>
      <c r="S198" s="249"/>
      <c r="T198" s="249" t="s">
        <v>76</v>
      </c>
      <c r="U198" s="377">
        <v>1</v>
      </c>
      <c r="V198" s="259"/>
      <c r="W198" s="259"/>
      <c r="X198" s="249"/>
      <c r="Y198" s="249" t="s">
        <v>534</v>
      </c>
    </row>
    <row r="199" s="319" customFormat="1" ht="80" customHeight="1" spans="1:25">
      <c r="A199" s="139">
        <f t="shared" si="5"/>
        <v>21</v>
      </c>
      <c r="B199" s="335" t="s">
        <v>454</v>
      </c>
      <c r="C199" s="334">
        <f t="shared" si="4"/>
        <v>3</v>
      </c>
      <c r="D199" s="335" t="s">
        <v>532</v>
      </c>
      <c r="E199" s="335" t="s">
        <v>164</v>
      </c>
      <c r="F199" s="336">
        <f>COUNTIFS(D$3:D199,D199,A$3:A199,A199)</f>
        <v>15</v>
      </c>
      <c r="G199" s="335" t="s">
        <v>177</v>
      </c>
      <c r="H199" s="335" t="s">
        <v>32</v>
      </c>
      <c r="I199" s="335">
        <v>1</v>
      </c>
      <c r="J199" s="20" t="s">
        <v>33</v>
      </c>
      <c r="K199" s="335">
        <v>35</v>
      </c>
      <c r="L199" s="249" t="s">
        <v>35</v>
      </c>
      <c r="M199" s="249" t="s">
        <v>35</v>
      </c>
      <c r="N199" s="249" t="s">
        <v>35</v>
      </c>
      <c r="O199" s="249" t="s">
        <v>35</v>
      </c>
      <c r="P199" s="249" t="s">
        <v>36</v>
      </c>
      <c r="Q199" s="249" t="s">
        <v>37</v>
      </c>
      <c r="R199" s="249" t="s">
        <v>561</v>
      </c>
      <c r="S199" s="249"/>
      <c r="T199" s="249" t="s">
        <v>76</v>
      </c>
      <c r="U199" s="377">
        <v>1</v>
      </c>
      <c r="V199" s="259"/>
      <c r="W199" s="259"/>
      <c r="X199" s="249"/>
      <c r="Y199" s="249" t="s">
        <v>534</v>
      </c>
    </row>
    <row r="200" s="319" customFormat="1" ht="156" customHeight="1" spans="1:25">
      <c r="A200" s="139">
        <f t="shared" si="5"/>
        <v>21</v>
      </c>
      <c r="B200" s="335" t="s">
        <v>454</v>
      </c>
      <c r="C200" s="334">
        <f t="shared" si="4"/>
        <v>3</v>
      </c>
      <c r="D200" s="335" t="s">
        <v>532</v>
      </c>
      <c r="E200" s="335" t="s">
        <v>164</v>
      </c>
      <c r="F200" s="336">
        <f>COUNTIFS(D$3:D200,D200,A$3:A200,A200)</f>
        <v>16</v>
      </c>
      <c r="G200" s="335" t="s">
        <v>185</v>
      </c>
      <c r="H200" s="335" t="s">
        <v>32</v>
      </c>
      <c r="I200" s="335">
        <v>1</v>
      </c>
      <c r="J200" s="20" t="s">
        <v>33</v>
      </c>
      <c r="K200" s="335">
        <v>35</v>
      </c>
      <c r="L200" s="249" t="s">
        <v>35</v>
      </c>
      <c r="M200" s="249" t="s">
        <v>35</v>
      </c>
      <c r="N200" s="249" t="s">
        <v>35</v>
      </c>
      <c r="O200" s="249" t="s">
        <v>35</v>
      </c>
      <c r="P200" s="249" t="s">
        <v>36</v>
      </c>
      <c r="Q200" s="249" t="s">
        <v>37</v>
      </c>
      <c r="R200" s="249" t="s">
        <v>562</v>
      </c>
      <c r="S200" s="249"/>
      <c r="T200" s="249" t="s">
        <v>76</v>
      </c>
      <c r="U200" s="377">
        <v>1</v>
      </c>
      <c r="V200" s="259"/>
      <c r="W200" s="259"/>
      <c r="X200" s="249"/>
      <c r="Y200" s="249" t="s">
        <v>534</v>
      </c>
    </row>
    <row r="201" s="319" customFormat="1" ht="80" customHeight="1" spans="1:25">
      <c r="A201" s="139">
        <f t="shared" si="5"/>
        <v>21</v>
      </c>
      <c r="B201" s="335" t="s">
        <v>454</v>
      </c>
      <c r="C201" s="334">
        <f t="shared" si="4"/>
        <v>3</v>
      </c>
      <c r="D201" s="335" t="s">
        <v>532</v>
      </c>
      <c r="E201" s="335" t="s">
        <v>164</v>
      </c>
      <c r="F201" s="336">
        <f>COUNTIFS(D$3:D201,D201,A$3:A201,A201)</f>
        <v>17</v>
      </c>
      <c r="G201" s="335" t="s">
        <v>470</v>
      </c>
      <c r="H201" s="335" t="s">
        <v>32</v>
      </c>
      <c r="I201" s="335">
        <v>1</v>
      </c>
      <c r="J201" s="20" t="s">
        <v>33</v>
      </c>
      <c r="K201" s="335">
        <v>35</v>
      </c>
      <c r="L201" s="249" t="s">
        <v>35</v>
      </c>
      <c r="M201" s="249" t="s">
        <v>35</v>
      </c>
      <c r="N201" s="249" t="s">
        <v>35</v>
      </c>
      <c r="O201" s="249" t="s">
        <v>35</v>
      </c>
      <c r="P201" s="249" t="s">
        <v>36</v>
      </c>
      <c r="Q201" s="249" t="s">
        <v>37</v>
      </c>
      <c r="R201" s="249" t="s">
        <v>563</v>
      </c>
      <c r="S201" s="249"/>
      <c r="T201" s="249" t="s">
        <v>76</v>
      </c>
      <c r="U201" s="377">
        <v>1</v>
      </c>
      <c r="V201" s="259"/>
      <c r="W201" s="259"/>
      <c r="X201" s="249"/>
      <c r="Y201" s="249" t="s">
        <v>534</v>
      </c>
    </row>
    <row r="202" s="319" customFormat="1" ht="51" customHeight="1" spans="1:25">
      <c r="A202" s="139">
        <f t="shared" si="5"/>
        <v>21</v>
      </c>
      <c r="B202" s="335" t="s">
        <v>454</v>
      </c>
      <c r="C202" s="334">
        <f t="shared" si="4"/>
        <v>3</v>
      </c>
      <c r="D202" s="335" t="s">
        <v>532</v>
      </c>
      <c r="E202" s="335" t="s">
        <v>164</v>
      </c>
      <c r="F202" s="336">
        <f>COUNTIFS(D$3:D202,D202,A$3:A202,A202)</f>
        <v>18</v>
      </c>
      <c r="G202" s="335" t="s">
        <v>564</v>
      </c>
      <c r="H202" s="335" t="s">
        <v>32</v>
      </c>
      <c r="I202" s="335">
        <v>1</v>
      </c>
      <c r="J202" s="20" t="s">
        <v>33</v>
      </c>
      <c r="K202" s="335">
        <v>35</v>
      </c>
      <c r="L202" s="249" t="s">
        <v>35</v>
      </c>
      <c r="M202" s="249" t="s">
        <v>35</v>
      </c>
      <c r="N202" s="249" t="s">
        <v>35</v>
      </c>
      <c r="O202" s="249" t="s">
        <v>35</v>
      </c>
      <c r="P202" s="249" t="s">
        <v>36</v>
      </c>
      <c r="Q202" s="249" t="s">
        <v>37</v>
      </c>
      <c r="R202" s="249" t="s">
        <v>137</v>
      </c>
      <c r="S202" s="249"/>
      <c r="T202" s="249" t="s">
        <v>139</v>
      </c>
      <c r="U202" s="377">
        <v>1</v>
      </c>
      <c r="V202" s="259"/>
      <c r="W202" s="259"/>
      <c r="X202" s="249"/>
      <c r="Y202" s="249" t="s">
        <v>534</v>
      </c>
    </row>
    <row r="203" s="319" customFormat="1" ht="41" customHeight="1" spans="1:25">
      <c r="A203" s="139">
        <f t="shared" si="5"/>
        <v>21</v>
      </c>
      <c r="B203" s="335" t="s">
        <v>454</v>
      </c>
      <c r="C203" s="334">
        <f t="shared" si="4"/>
        <v>3</v>
      </c>
      <c r="D203" s="335" t="s">
        <v>532</v>
      </c>
      <c r="E203" s="335" t="s">
        <v>164</v>
      </c>
      <c r="F203" s="336">
        <f>COUNTIFS(D$3:D203,D203,A$3:A203,A203)</f>
        <v>19</v>
      </c>
      <c r="G203" s="335" t="s">
        <v>565</v>
      </c>
      <c r="H203" s="335" t="s">
        <v>32</v>
      </c>
      <c r="I203" s="335">
        <v>1</v>
      </c>
      <c r="J203" s="20" t="s">
        <v>33</v>
      </c>
      <c r="K203" s="335">
        <v>35</v>
      </c>
      <c r="L203" s="249" t="s">
        <v>35</v>
      </c>
      <c r="M203" s="249" t="s">
        <v>35</v>
      </c>
      <c r="N203" s="249" t="s">
        <v>35</v>
      </c>
      <c r="O203" s="249" t="s">
        <v>35</v>
      </c>
      <c r="P203" s="249" t="s">
        <v>46</v>
      </c>
      <c r="Q203" s="249" t="s">
        <v>47</v>
      </c>
      <c r="R203" s="249" t="s">
        <v>137</v>
      </c>
      <c r="S203" s="249"/>
      <c r="T203" s="249" t="s">
        <v>139</v>
      </c>
      <c r="U203" s="377">
        <v>1</v>
      </c>
      <c r="V203" s="259"/>
      <c r="W203" s="259"/>
      <c r="X203" s="249"/>
      <c r="Y203" s="249" t="s">
        <v>534</v>
      </c>
    </row>
    <row r="204" s="319" customFormat="1" ht="89" customHeight="1" spans="1:25">
      <c r="A204" s="139">
        <f t="shared" si="5"/>
        <v>21</v>
      </c>
      <c r="B204" s="335" t="s">
        <v>454</v>
      </c>
      <c r="C204" s="334">
        <f t="shared" si="4"/>
        <v>3</v>
      </c>
      <c r="D204" s="335" t="s">
        <v>532</v>
      </c>
      <c r="E204" s="335" t="s">
        <v>164</v>
      </c>
      <c r="F204" s="336">
        <f>COUNTIFS(D$3:D204,D204,A$3:A204,A204)</f>
        <v>20</v>
      </c>
      <c r="G204" s="335" t="s">
        <v>521</v>
      </c>
      <c r="H204" s="335" t="s">
        <v>32</v>
      </c>
      <c r="I204" s="335">
        <v>1</v>
      </c>
      <c r="J204" s="20" t="s">
        <v>33</v>
      </c>
      <c r="K204" s="335">
        <v>35</v>
      </c>
      <c r="L204" s="249" t="s">
        <v>35</v>
      </c>
      <c r="M204" s="249" t="s">
        <v>35</v>
      </c>
      <c r="N204" s="249" t="s">
        <v>35</v>
      </c>
      <c r="O204" s="249" t="s">
        <v>35</v>
      </c>
      <c r="P204" s="249" t="s">
        <v>46</v>
      </c>
      <c r="Q204" s="249" t="s">
        <v>47</v>
      </c>
      <c r="R204" s="249" t="s">
        <v>566</v>
      </c>
      <c r="S204" s="249" t="s">
        <v>159</v>
      </c>
      <c r="T204" s="249" t="s">
        <v>76</v>
      </c>
      <c r="U204" s="377">
        <v>1</v>
      </c>
      <c r="V204" s="259"/>
      <c r="W204" s="259"/>
      <c r="X204" s="249"/>
      <c r="Y204" s="249" t="s">
        <v>534</v>
      </c>
    </row>
    <row r="205" s="319" customFormat="1" ht="134" customHeight="1" spans="1:25">
      <c r="A205" s="139">
        <f t="shared" si="5"/>
        <v>21</v>
      </c>
      <c r="B205" s="335" t="s">
        <v>454</v>
      </c>
      <c r="C205" s="334">
        <f t="shared" si="4"/>
        <v>3</v>
      </c>
      <c r="D205" s="335" t="s">
        <v>532</v>
      </c>
      <c r="E205" s="335" t="s">
        <v>164</v>
      </c>
      <c r="F205" s="336">
        <f>COUNTIFS(D$3:D205,D205,A$3:A205,A205)</f>
        <v>21</v>
      </c>
      <c r="G205" s="335" t="s">
        <v>482</v>
      </c>
      <c r="H205" s="335" t="s">
        <v>32</v>
      </c>
      <c r="I205" s="335">
        <v>1</v>
      </c>
      <c r="J205" s="20" t="s">
        <v>33</v>
      </c>
      <c r="K205" s="335">
        <v>35</v>
      </c>
      <c r="L205" s="249" t="s">
        <v>35</v>
      </c>
      <c r="M205" s="249" t="s">
        <v>35</v>
      </c>
      <c r="N205" s="249" t="s">
        <v>35</v>
      </c>
      <c r="O205" s="249" t="s">
        <v>35</v>
      </c>
      <c r="P205" s="249" t="s">
        <v>46</v>
      </c>
      <c r="Q205" s="249" t="s">
        <v>47</v>
      </c>
      <c r="R205" s="249" t="s">
        <v>567</v>
      </c>
      <c r="S205" s="249" t="s">
        <v>159</v>
      </c>
      <c r="T205" s="249" t="s">
        <v>76</v>
      </c>
      <c r="U205" s="377">
        <v>1</v>
      </c>
      <c r="V205" s="259"/>
      <c r="W205" s="259"/>
      <c r="X205" s="249"/>
      <c r="Y205" s="249" t="s">
        <v>534</v>
      </c>
    </row>
    <row r="206" s="319" customFormat="1" ht="110" customHeight="1" spans="1:25">
      <c r="A206" s="139">
        <f t="shared" si="5"/>
        <v>21</v>
      </c>
      <c r="B206" s="335" t="s">
        <v>454</v>
      </c>
      <c r="C206" s="334">
        <f t="shared" si="4"/>
        <v>3</v>
      </c>
      <c r="D206" s="335" t="s">
        <v>532</v>
      </c>
      <c r="E206" s="335" t="s">
        <v>164</v>
      </c>
      <c r="F206" s="336">
        <f>COUNTIFS(D$3:D206,D206,A$3:A206,A206)</f>
        <v>22</v>
      </c>
      <c r="G206" s="335" t="s">
        <v>91</v>
      </c>
      <c r="H206" s="335" t="s">
        <v>32</v>
      </c>
      <c r="I206" s="335">
        <v>5</v>
      </c>
      <c r="J206" s="20" t="s">
        <v>33</v>
      </c>
      <c r="K206" s="335">
        <v>35</v>
      </c>
      <c r="L206" s="249" t="s">
        <v>35</v>
      </c>
      <c r="M206" s="249" t="s">
        <v>35</v>
      </c>
      <c r="N206" s="249" t="s">
        <v>35</v>
      </c>
      <c r="O206" s="249" t="s">
        <v>35</v>
      </c>
      <c r="P206" s="249" t="s">
        <v>46</v>
      </c>
      <c r="Q206" s="249" t="s">
        <v>47</v>
      </c>
      <c r="R206" s="249" t="s">
        <v>568</v>
      </c>
      <c r="S206" s="249" t="s">
        <v>159</v>
      </c>
      <c r="T206" s="249" t="s">
        <v>76</v>
      </c>
      <c r="U206" s="377">
        <v>1</v>
      </c>
      <c r="V206" s="259"/>
      <c r="W206" s="259"/>
      <c r="X206" s="249"/>
      <c r="Y206" s="249" t="s">
        <v>534</v>
      </c>
    </row>
    <row r="207" s="319" customFormat="1" ht="264" customHeight="1" spans="1:25">
      <c r="A207" s="139">
        <f t="shared" si="5"/>
        <v>21</v>
      </c>
      <c r="B207" s="335" t="s">
        <v>454</v>
      </c>
      <c r="C207" s="334">
        <f t="shared" si="4"/>
        <v>3</v>
      </c>
      <c r="D207" s="335" t="s">
        <v>532</v>
      </c>
      <c r="E207" s="335" t="s">
        <v>164</v>
      </c>
      <c r="F207" s="336">
        <f>COUNTIFS(D$3:D207,D207,A$3:A207,A207)</f>
        <v>23</v>
      </c>
      <c r="G207" s="335" t="s">
        <v>569</v>
      </c>
      <c r="H207" s="335" t="s">
        <v>32</v>
      </c>
      <c r="I207" s="335">
        <v>1</v>
      </c>
      <c r="J207" s="20" t="s">
        <v>33</v>
      </c>
      <c r="K207" s="335">
        <v>35</v>
      </c>
      <c r="L207" s="249" t="s">
        <v>35</v>
      </c>
      <c r="M207" s="249" t="s">
        <v>35</v>
      </c>
      <c r="N207" s="249" t="s">
        <v>35</v>
      </c>
      <c r="O207" s="249" t="s">
        <v>35</v>
      </c>
      <c r="P207" s="249" t="s">
        <v>46</v>
      </c>
      <c r="Q207" s="249" t="s">
        <v>47</v>
      </c>
      <c r="R207" s="249" t="s">
        <v>570</v>
      </c>
      <c r="S207" s="249"/>
      <c r="T207" s="249" t="s">
        <v>38</v>
      </c>
      <c r="U207" s="377">
        <v>1</v>
      </c>
      <c r="V207" s="259"/>
      <c r="W207" s="259"/>
      <c r="X207" s="249"/>
      <c r="Y207" s="249" t="s">
        <v>534</v>
      </c>
    </row>
    <row r="208" s="319" customFormat="1" ht="90" customHeight="1" spans="1:25">
      <c r="A208" s="139">
        <f t="shared" si="5"/>
        <v>21</v>
      </c>
      <c r="B208" s="335" t="s">
        <v>454</v>
      </c>
      <c r="C208" s="334">
        <f t="shared" ref="C208:C270" si="6">IF(A208=A207,(IF(D208=D207,C207,C207+1)),1)</f>
        <v>4</v>
      </c>
      <c r="D208" s="335" t="s">
        <v>571</v>
      </c>
      <c r="E208" s="335" t="s">
        <v>164</v>
      </c>
      <c r="F208" s="336">
        <f>COUNTIFS(D$3:D208,D208,A$3:A208,A208)</f>
        <v>1</v>
      </c>
      <c r="G208" s="335" t="s">
        <v>572</v>
      </c>
      <c r="H208" s="335" t="s">
        <v>32</v>
      </c>
      <c r="I208" s="335">
        <v>1</v>
      </c>
      <c r="J208" s="20" t="s">
        <v>33</v>
      </c>
      <c r="K208" s="335">
        <v>35</v>
      </c>
      <c r="L208" s="249" t="s">
        <v>35</v>
      </c>
      <c r="M208" s="249" t="s">
        <v>35</v>
      </c>
      <c r="N208" s="249" t="s">
        <v>35</v>
      </c>
      <c r="O208" s="249" t="s">
        <v>35</v>
      </c>
      <c r="P208" s="249" t="s">
        <v>36</v>
      </c>
      <c r="Q208" s="249" t="s">
        <v>37</v>
      </c>
      <c r="R208" s="249" t="s">
        <v>573</v>
      </c>
      <c r="S208" s="249"/>
      <c r="T208" s="249" t="s">
        <v>76</v>
      </c>
      <c r="U208" s="380">
        <v>0.5</v>
      </c>
      <c r="V208" s="380"/>
      <c r="W208" s="380">
        <v>0.5</v>
      </c>
      <c r="X208" s="249"/>
      <c r="Y208" s="249" t="s">
        <v>574</v>
      </c>
    </row>
    <row r="209" s="319" customFormat="1" ht="133" customHeight="1" spans="1:25">
      <c r="A209" s="139">
        <f t="shared" ref="A209:A270" si="7">IF(B209=B208,A208,A208+1)</f>
        <v>21</v>
      </c>
      <c r="B209" s="335" t="s">
        <v>454</v>
      </c>
      <c r="C209" s="334">
        <f t="shared" si="6"/>
        <v>4</v>
      </c>
      <c r="D209" s="335" t="s">
        <v>571</v>
      </c>
      <c r="E209" s="335" t="s">
        <v>164</v>
      </c>
      <c r="F209" s="336">
        <f>COUNTIFS(D$3:D209,D209,A$3:A209,A209)</f>
        <v>2</v>
      </c>
      <c r="G209" s="335" t="s">
        <v>575</v>
      </c>
      <c r="H209" s="335" t="s">
        <v>32</v>
      </c>
      <c r="I209" s="335">
        <v>1</v>
      </c>
      <c r="J209" s="20" t="s">
        <v>33</v>
      </c>
      <c r="K209" s="335">
        <v>35</v>
      </c>
      <c r="L209" s="249" t="s">
        <v>35</v>
      </c>
      <c r="M209" s="249" t="s">
        <v>35</v>
      </c>
      <c r="N209" s="249" t="s">
        <v>35</v>
      </c>
      <c r="O209" s="249" t="s">
        <v>35</v>
      </c>
      <c r="P209" s="249" t="s">
        <v>46</v>
      </c>
      <c r="Q209" s="249" t="s">
        <v>47</v>
      </c>
      <c r="R209" s="249" t="s">
        <v>573</v>
      </c>
      <c r="S209" s="249" t="s">
        <v>506</v>
      </c>
      <c r="T209" s="249" t="s">
        <v>76</v>
      </c>
      <c r="U209" s="380">
        <v>0.5</v>
      </c>
      <c r="V209" s="380"/>
      <c r="W209" s="380">
        <v>0.5</v>
      </c>
      <c r="X209" s="249"/>
      <c r="Y209" s="249" t="s">
        <v>574</v>
      </c>
    </row>
    <row r="210" s="319" customFormat="1" ht="141" customHeight="1" spans="1:25">
      <c r="A210" s="139">
        <f t="shared" si="7"/>
        <v>21</v>
      </c>
      <c r="B210" s="335" t="s">
        <v>454</v>
      </c>
      <c r="C210" s="334">
        <f t="shared" si="6"/>
        <v>4</v>
      </c>
      <c r="D210" s="335" t="s">
        <v>571</v>
      </c>
      <c r="E210" s="335" t="s">
        <v>164</v>
      </c>
      <c r="F210" s="336">
        <f>COUNTIFS(D$3:D210,D210,A$3:A210,A210)</f>
        <v>3</v>
      </c>
      <c r="G210" s="335" t="s">
        <v>521</v>
      </c>
      <c r="H210" s="335" t="s">
        <v>32</v>
      </c>
      <c r="I210" s="335">
        <v>1</v>
      </c>
      <c r="J210" s="20" t="s">
        <v>33</v>
      </c>
      <c r="K210" s="335">
        <v>35</v>
      </c>
      <c r="L210" s="249" t="s">
        <v>35</v>
      </c>
      <c r="M210" s="249" t="s">
        <v>35</v>
      </c>
      <c r="N210" s="249" t="s">
        <v>35</v>
      </c>
      <c r="O210" s="249" t="s">
        <v>35</v>
      </c>
      <c r="P210" s="249" t="s">
        <v>36</v>
      </c>
      <c r="Q210" s="249" t="s">
        <v>37</v>
      </c>
      <c r="R210" s="249" t="s">
        <v>576</v>
      </c>
      <c r="S210" s="249"/>
      <c r="T210" s="249" t="s">
        <v>76</v>
      </c>
      <c r="U210" s="380">
        <v>0.5</v>
      </c>
      <c r="V210" s="380"/>
      <c r="W210" s="380">
        <v>0.5</v>
      </c>
      <c r="X210" s="249"/>
      <c r="Y210" s="249" t="s">
        <v>574</v>
      </c>
    </row>
    <row r="211" s="319" customFormat="1" ht="102" customHeight="1" spans="1:25">
      <c r="A211" s="139">
        <f t="shared" si="7"/>
        <v>21</v>
      </c>
      <c r="B211" s="335" t="s">
        <v>454</v>
      </c>
      <c r="C211" s="334">
        <f t="shared" si="6"/>
        <v>4</v>
      </c>
      <c r="D211" s="335" t="s">
        <v>571</v>
      </c>
      <c r="E211" s="335" t="s">
        <v>164</v>
      </c>
      <c r="F211" s="336">
        <f>COUNTIFS(D$3:D211,D211,A$3:A211,A211)</f>
        <v>4</v>
      </c>
      <c r="G211" s="335" t="s">
        <v>577</v>
      </c>
      <c r="H211" s="335" t="s">
        <v>32</v>
      </c>
      <c r="I211" s="335">
        <v>1</v>
      </c>
      <c r="J211" s="20" t="s">
        <v>33</v>
      </c>
      <c r="K211" s="335">
        <v>35</v>
      </c>
      <c r="L211" s="249" t="s">
        <v>35</v>
      </c>
      <c r="M211" s="249" t="s">
        <v>35</v>
      </c>
      <c r="N211" s="249" t="s">
        <v>35</v>
      </c>
      <c r="O211" s="249" t="s">
        <v>35</v>
      </c>
      <c r="P211" s="249" t="s">
        <v>36</v>
      </c>
      <c r="Q211" s="249" t="s">
        <v>37</v>
      </c>
      <c r="R211" s="249" t="s">
        <v>578</v>
      </c>
      <c r="S211" s="249"/>
      <c r="T211" s="249" t="s">
        <v>76</v>
      </c>
      <c r="U211" s="380">
        <v>0.5</v>
      </c>
      <c r="V211" s="380"/>
      <c r="W211" s="380">
        <v>0.5</v>
      </c>
      <c r="X211" s="249"/>
      <c r="Y211" s="249" t="s">
        <v>574</v>
      </c>
    </row>
    <row r="212" s="319" customFormat="1" ht="95" customHeight="1" spans="1:25">
      <c r="A212" s="139">
        <f t="shared" si="7"/>
        <v>21</v>
      </c>
      <c r="B212" s="335" t="s">
        <v>454</v>
      </c>
      <c r="C212" s="334">
        <f t="shared" si="6"/>
        <v>4</v>
      </c>
      <c r="D212" s="335" t="s">
        <v>571</v>
      </c>
      <c r="E212" s="335" t="s">
        <v>164</v>
      </c>
      <c r="F212" s="336">
        <f>COUNTIFS(D$3:D212,D212,A$3:A212,A212)</f>
        <v>5</v>
      </c>
      <c r="G212" s="335" t="s">
        <v>579</v>
      </c>
      <c r="H212" s="335" t="s">
        <v>32</v>
      </c>
      <c r="I212" s="335">
        <v>1</v>
      </c>
      <c r="J212" s="20" t="s">
        <v>33</v>
      </c>
      <c r="K212" s="335">
        <v>35</v>
      </c>
      <c r="L212" s="249" t="s">
        <v>35</v>
      </c>
      <c r="M212" s="249" t="s">
        <v>35</v>
      </c>
      <c r="N212" s="249" t="s">
        <v>35</v>
      </c>
      <c r="O212" s="249" t="s">
        <v>35</v>
      </c>
      <c r="P212" s="249" t="s">
        <v>36</v>
      </c>
      <c r="Q212" s="249" t="s">
        <v>37</v>
      </c>
      <c r="R212" s="249" t="s">
        <v>580</v>
      </c>
      <c r="S212" s="249"/>
      <c r="T212" s="249" t="s">
        <v>76</v>
      </c>
      <c r="U212" s="380">
        <v>0.5</v>
      </c>
      <c r="V212" s="380"/>
      <c r="W212" s="380">
        <v>0.5</v>
      </c>
      <c r="X212" s="249"/>
      <c r="Y212" s="249" t="s">
        <v>574</v>
      </c>
    </row>
    <row r="213" s="319" customFormat="1" ht="106" customHeight="1" spans="1:25">
      <c r="A213" s="139">
        <f t="shared" si="7"/>
        <v>21</v>
      </c>
      <c r="B213" s="335" t="s">
        <v>454</v>
      </c>
      <c r="C213" s="334">
        <f t="shared" si="6"/>
        <v>4</v>
      </c>
      <c r="D213" s="335" t="s">
        <v>571</v>
      </c>
      <c r="E213" s="335" t="s">
        <v>164</v>
      </c>
      <c r="F213" s="336">
        <f>COUNTIFS(D$3:D213,D213,A$3:A213,A213)</f>
        <v>6</v>
      </c>
      <c r="G213" s="335" t="s">
        <v>181</v>
      </c>
      <c r="H213" s="335" t="s">
        <v>32</v>
      </c>
      <c r="I213" s="335">
        <v>1</v>
      </c>
      <c r="J213" s="20" t="s">
        <v>33</v>
      </c>
      <c r="K213" s="335">
        <v>35</v>
      </c>
      <c r="L213" s="249" t="s">
        <v>35</v>
      </c>
      <c r="M213" s="249" t="s">
        <v>35</v>
      </c>
      <c r="N213" s="249" t="s">
        <v>35</v>
      </c>
      <c r="O213" s="249" t="s">
        <v>35</v>
      </c>
      <c r="P213" s="249" t="s">
        <v>36</v>
      </c>
      <c r="Q213" s="249" t="s">
        <v>37</v>
      </c>
      <c r="R213" s="249" t="s">
        <v>581</v>
      </c>
      <c r="S213" s="249"/>
      <c r="T213" s="249" t="s">
        <v>76</v>
      </c>
      <c r="U213" s="380">
        <v>0.5</v>
      </c>
      <c r="V213" s="380"/>
      <c r="W213" s="380">
        <v>0.5</v>
      </c>
      <c r="X213" s="249"/>
      <c r="Y213" s="249" t="s">
        <v>574</v>
      </c>
    </row>
    <row r="214" s="319" customFormat="1" ht="101" customHeight="1" spans="1:25">
      <c r="A214" s="139">
        <f t="shared" si="7"/>
        <v>21</v>
      </c>
      <c r="B214" s="335" t="s">
        <v>454</v>
      </c>
      <c r="C214" s="334">
        <f t="shared" si="6"/>
        <v>4</v>
      </c>
      <c r="D214" s="335" t="s">
        <v>571</v>
      </c>
      <c r="E214" s="335" t="s">
        <v>164</v>
      </c>
      <c r="F214" s="336">
        <f>COUNTIFS(D$3:D214,D214,A$3:A214,A214)</f>
        <v>7</v>
      </c>
      <c r="G214" s="335" t="s">
        <v>555</v>
      </c>
      <c r="H214" s="335" t="s">
        <v>32</v>
      </c>
      <c r="I214" s="335">
        <v>1</v>
      </c>
      <c r="J214" s="20" t="s">
        <v>33</v>
      </c>
      <c r="K214" s="335">
        <v>35</v>
      </c>
      <c r="L214" s="249" t="s">
        <v>35</v>
      </c>
      <c r="M214" s="249" t="s">
        <v>35</v>
      </c>
      <c r="N214" s="249" t="s">
        <v>35</v>
      </c>
      <c r="O214" s="249" t="s">
        <v>35</v>
      </c>
      <c r="P214" s="249" t="s">
        <v>36</v>
      </c>
      <c r="Q214" s="249" t="s">
        <v>37</v>
      </c>
      <c r="R214" s="249" t="s">
        <v>582</v>
      </c>
      <c r="S214" s="249"/>
      <c r="T214" s="249" t="s">
        <v>76</v>
      </c>
      <c r="U214" s="380">
        <v>0.5</v>
      </c>
      <c r="V214" s="380"/>
      <c r="W214" s="380">
        <v>0.5</v>
      </c>
      <c r="X214" s="249"/>
      <c r="Y214" s="249" t="s">
        <v>574</v>
      </c>
    </row>
    <row r="215" s="319" customFormat="1" ht="177" customHeight="1" spans="1:25">
      <c r="A215" s="139">
        <f t="shared" si="7"/>
        <v>21</v>
      </c>
      <c r="B215" s="335" t="s">
        <v>454</v>
      </c>
      <c r="C215" s="334">
        <f t="shared" si="6"/>
        <v>4</v>
      </c>
      <c r="D215" s="335" t="s">
        <v>571</v>
      </c>
      <c r="E215" s="335" t="s">
        <v>164</v>
      </c>
      <c r="F215" s="336">
        <f>COUNTIFS(D$3:D215,D215,A$3:A215,A215)</f>
        <v>8</v>
      </c>
      <c r="G215" s="335" t="s">
        <v>583</v>
      </c>
      <c r="H215" s="335" t="s">
        <v>32</v>
      </c>
      <c r="I215" s="335">
        <v>1</v>
      </c>
      <c r="J215" s="20" t="s">
        <v>33</v>
      </c>
      <c r="K215" s="335">
        <v>35</v>
      </c>
      <c r="L215" s="249" t="s">
        <v>35</v>
      </c>
      <c r="M215" s="249" t="s">
        <v>35</v>
      </c>
      <c r="N215" s="249" t="s">
        <v>35</v>
      </c>
      <c r="O215" s="249" t="s">
        <v>35</v>
      </c>
      <c r="P215" s="249" t="s">
        <v>36</v>
      </c>
      <c r="Q215" s="249" t="s">
        <v>37</v>
      </c>
      <c r="R215" s="249" t="s">
        <v>584</v>
      </c>
      <c r="S215" s="249"/>
      <c r="T215" s="249" t="s">
        <v>76</v>
      </c>
      <c r="U215" s="380">
        <v>0.5</v>
      </c>
      <c r="V215" s="380"/>
      <c r="W215" s="380">
        <v>0.5</v>
      </c>
      <c r="X215" s="249"/>
      <c r="Y215" s="249" t="s">
        <v>574</v>
      </c>
    </row>
    <row r="216" s="319" customFormat="1" ht="74" customHeight="1" spans="1:25">
      <c r="A216" s="139">
        <f t="shared" si="7"/>
        <v>21</v>
      </c>
      <c r="B216" s="335" t="s">
        <v>454</v>
      </c>
      <c r="C216" s="334">
        <f t="shared" si="6"/>
        <v>4</v>
      </c>
      <c r="D216" s="335" t="s">
        <v>571</v>
      </c>
      <c r="E216" s="335" t="s">
        <v>164</v>
      </c>
      <c r="F216" s="336">
        <f>COUNTIFS(D$3:D216,D216,A$3:A216,A216)</f>
        <v>9</v>
      </c>
      <c r="G216" s="335" t="s">
        <v>585</v>
      </c>
      <c r="H216" s="335" t="s">
        <v>32</v>
      </c>
      <c r="I216" s="335">
        <v>1</v>
      </c>
      <c r="J216" s="20" t="s">
        <v>33</v>
      </c>
      <c r="K216" s="335">
        <v>35</v>
      </c>
      <c r="L216" s="249" t="s">
        <v>34</v>
      </c>
      <c r="M216" s="249" t="s">
        <v>35</v>
      </c>
      <c r="N216" s="249" t="s">
        <v>35</v>
      </c>
      <c r="O216" s="249" t="s">
        <v>35</v>
      </c>
      <c r="P216" s="249" t="s">
        <v>36</v>
      </c>
      <c r="Q216" s="249" t="s">
        <v>37</v>
      </c>
      <c r="R216" s="249" t="s">
        <v>552</v>
      </c>
      <c r="S216" s="249"/>
      <c r="T216" s="249" t="s">
        <v>76</v>
      </c>
      <c r="U216" s="380">
        <v>0.5</v>
      </c>
      <c r="V216" s="380"/>
      <c r="W216" s="380">
        <v>0.5</v>
      </c>
      <c r="X216" s="249"/>
      <c r="Y216" s="249" t="s">
        <v>574</v>
      </c>
    </row>
    <row r="217" s="319" customFormat="1" ht="63" customHeight="1" spans="1:25">
      <c r="A217" s="139">
        <f t="shared" si="7"/>
        <v>21</v>
      </c>
      <c r="B217" s="335" t="s">
        <v>454</v>
      </c>
      <c r="C217" s="334">
        <f t="shared" si="6"/>
        <v>4</v>
      </c>
      <c r="D217" s="335" t="s">
        <v>571</v>
      </c>
      <c r="E217" s="335" t="s">
        <v>164</v>
      </c>
      <c r="F217" s="336">
        <f>COUNTIFS(D$3:D217,D217,A$3:A217,A217)</f>
        <v>10</v>
      </c>
      <c r="G217" s="335" t="s">
        <v>586</v>
      </c>
      <c r="H217" s="335" t="s">
        <v>32</v>
      </c>
      <c r="I217" s="335">
        <v>1</v>
      </c>
      <c r="J217" s="20" t="s">
        <v>33</v>
      </c>
      <c r="K217" s="335">
        <v>35</v>
      </c>
      <c r="L217" s="249" t="s">
        <v>41</v>
      </c>
      <c r="M217" s="249" t="s">
        <v>35</v>
      </c>
      <c r="N217" s="249" t="s">
        <v>35</v>
      </c>
      <c r="O217" s="249" t="s">
        <v>35</v>
      </c>
      <c r="P217" s="249" t="s">
        <v>36</v>
      </c>
      <c r="Q217" s="249" t="s">
        <v>37</v>
      </c>
      <c r="R217" s="249" t="s">
        <v>552</v>
      </c>
      <c r="S217" s="249"/>
      <c r="T217" s="249" t="s">
        <v>76</v>
      </c>
      <c r="U217" s="380">
        <v>0.5</v>
      </c>
      <c r="V217" s="380"/>
      <c r="W217" s="380">
        <v>0.5</v>
      </c>
      <c r="X217" s="249"/>
      <c r="Y217" s="249" t="s">
        <v>574</v>
      </c>
    </row>
    <row r="218" s="319" customFormat="1" ht="82" customHeight="1" spans="1:25">
      <c r="A218" s="139">
        <f t="shared" si="7"/>
        <v>21</v>
      </c>
      <c r="B218" s="335" t="s">
        <v>454</v>
      </c>
      <c r="C218" s="334">
        <f t="shared" si="6"/>
        <v>4</v>
      </c>
      <c r="D218" s="335" t="s">
        <v>571</v>
      </c>
      <c r="E218" s="335" t="s">
        <v>164</v>
      </c>
      <c r="F218" s="336">
        <f>COUNTIFS(D$3:D218,D218,A$3:A218,A218)</f>
        <v>11</v>
      </c>
      <c r="G218" s="335" t="s">
        <v>587</v>
      </c>
      <c r="H218" s="335" t="s">
        <v>32</v>
      </c>
      <c r="I218" s="335">
        <v>1</v>
      </c>
      <c r="J218" s="20" t="s">
        <v>33</v>
      </c>
      <c r="K218" s="335">
        <v>35</v>
      </c>
      <c r="L218" s="249" t="s">
        <v>35</v>
      </c>
      <c r="M218" s="249" t="s">
        <v>35</v>
      </c>
      <c r="N218" s="249" t="s">
        <v>35</v>
      </c>
      <c r="O218" s="249" t="s">
        <v>35</v>
      </c>
      <c r="P218" s="249" t="s">
        <v>36</v>
      </c>
      <c r="Q218" s="249" t="s">
        <v>37</v>
      </c>
      <c r="R218" s="249" t="s">
        <v>588</v>
      </c>
      <c r="S218" s="249"/>
      <c r="T218" s="249" t="s">
        <v>76</v>
      </c>
      <c r="U218" s="380">
        <v>0.5</v>
      </c>
      <c r="V218" s="380"/>
      <c r="W218" s="380">
        <v>0.5</v>
      </c>
      <c r="X218" s="249"/>
      <c r="Y218" s="249" t="s">
        <v>574</v>
      </c>
    </row>
    <row r="219" s="319" customFormat="1" ht="171" customHeight="1" spans="1:25">
      <c r="A219" s="139">
        <f t="shared" si="7"/>
        <v>21</v>
      </c>
      <c r="B219" s="335" t="s">
        <v>454</v>
      </c>
      <c r="C219" s="334">
        <f t="shared" si="6"/>
        <v>4</v>
      </c>
      <c r="D219" s="335" t="s">
        <v>571</v>
      </c>
      <c r="E219" s="335" t="s">
        <v>30</v>
      </c>
      <c r="F219" s="336">
        <f>COUNTIFS(D$3:D219,D219,A$3:A219,A219)</f>
        <v>12</v>
      </c>
      <c r="G219" s="335" t="s">
        <v>589</v>
      </c>
      <c r="H219" s="335" t="s">
        <v>32</v>
      </c>
      <c r="I219" s="335">
        <v>1</v>
      </c>
      <c r="J219" s="20" t="s">
        <v>33</v>
      </c>
      <c r="K219" s="335">
        <v>35</v>
      </c>
      <c r="L219" s="249" t="s">
        <v>35</v>
      </c>
      <c r="M219" s="249" t="s">
        <v>35</v>
      </c>
      <c r="N219" s="249" t="s">
        <v>35</v>
      </c>
      <c r="O219" s="249" t="s">
        <v>35</v>
      </c>
      <c r="P219" s="249" t="s">
        <v>36</v>
      </c>
      <c r="Q219" s="249" t="s">
        <v>37</v>
      </c>
      <c r="R219" s="249" t="s">
        <v>590</v>
      </c>
      <c r="S219" s="249"/>
      <c r="T219" s="249" t="s">
        <v>76</v>
      </c>
      <c r="U219" s="380">
        <v>0.5</v>
      </c>
      <c r="V219" s="380"/>
      <c r="W219" s="380">
        <v>0.5</v>
      </c>
      <c r="X219" s="249" t="s">
        <v>591</v>
      </c>
      <c r="Y219" s="249" t="s">
        <v>574</v>
      </c>
    </row>
    <row r="220" s="319" customFormat="1" ht="57" customHeight="1" spans="1:25">
      <c r="A220" s="139">
        <f t="shared" si="7"/>
        <v>21</v>
      </c>
      <c r="B220" s="335" t="s">
        <v>454</v>
      </c>
      <c r="C220" s="334">
        <f t="shared" si="6"/>
        <v>4</v>
      </c>
      <c r="D220" s="335" t="s">
        <v>571</v>
      </c>
      <c r="E220" s="335" t="s">
        <v>164</v>
      </c>
      <c r="F220" s="336">
        <f>COUNTIFS(D$3:D220,D220,A$3:A220,A220)</f>
        <v>13</v>
      </c>
      <c r="G220" s="335" t="s">
        <v>564</v>
      </c>
      <c r="H220" s="335" t="s">
        <v>32</v>
      </c>
      <c r="I220" s="335">
        <v>2</v>
      </c>
      <c r="J220" s="20" t="s">
        <v>33</v>
      </c>
      <c r="K220" s="335">
        <v>35</v>
      </c>
      <c r="L220" s="249" t="s">
        <v>34</v>
      </c>
      <c r="M220" s="249" t="s">
        <v>35</v>
      </c>
      <c r="N220" s="249" t="s">
        <v>35</v>
      </c>
      <c r="O220" s="249" t="s">
        <v>35</v>
      </c>
      <c r="P220" s="249" t="s">
        <v>46</v>
      </c>
      <c r="Q220" s="249" t="s">
        <v>47</v>
      </c>
      <c r="R220" s="249" t="s">
        <v>137</v>
      </c>
      <c r="S220" s="249"/>
      <c r="T220" s="249" t="s">
        <v>139</v>
      </c>
      <c r="U220" s="380">
        <v>0.5</v>
      </c>
      <c r="V220" s="380"/>
      <c r="W220" s="380">
        <v>0.5</v>
      </c>
      <c r="X220" s="249"/>
      <c r="Y220" s="249" t="s">
        <v>574</v>
      </c>
    </row>
    <row r="221" s="319" customFormat="1" ht="57" customHeight="1" spans="1:25">
      <c r="A221" s="139">
        <f t="shared" si="7"/>
        <v>21</v>
      </c>
      <c r="B221" s="335" t="s">
        <v>454</v>
      </c>
      <c r="C221" s="334">
        <f t="shared" si="6"/>
        <v>4</v>
      </c>
      <c r="D221" s="335" t="s">
        <v>571</v>
      </c>
      <c r="E221" s="335" t="s">
        <v>164</v>
      </c>
      <c r="F221" s="336">
        <f>COUNTIFS(D$3:D221,D221,A$3:A221,A221)</f>
        <v>14</v>
      </c>
      <c r="G221" s="335" t="s">
        <v>565</v>
      </c>
      <c r="H221" s="335" t="s">
        <v>32</v>
      </c>
      <c r="I221" s="335">
        <v>2</v>
      </c>
      <c r="J221" s="20" t="s">
        <v>33</v>
      </c>
      <c r="K221" s="335">
        <v>35</v>
      </c>
      <c r="L221" s="249" t="s">
        <v>41</v>
      </c>
      <c r="M221" s="249" t="s">
        <v>35</v>
      </c>
      <c r="N221" s="249" t="s">
        <v>35</v>
      </c>
      <c r="O221" s="249" t="s">
        <v>35</v>
      </c>
      <c r="P221" s="249" t="s">
        <v>46</v>
      </c>
      <c r="Q221" s="249" t="s">
        <v>47</v>
      </c>
      <c r="R221" s="249" t="s">
        <v>137</v>
      </c>
      <c r="S221" s="249"/>
      <c r="T221" s="249" t="s">
        <v>139</v>
      </c>
      <c r="U221" s="380">
        <v>0.5</v>
      </c>
      <c r="V221" s="380"/>
      <c r="W221" s="380">
        <v>0.5</v>
      </c>
      <c r="X221" s="249"/>
      <c r="Y221" s="249" t="s">
        <v>574</v>
      </c>
    </row>
    <row r="222" s="319" customFormat="1" ht="252" customHeight="1" spans="1:25">
      <c r="A222" s="139">
        <f t="shared" si="7"/>
        <v>21</v>
      </c>
      <c r="B222" s="335" t="s">
        <v>454</v>
      </c>
      <c r="C222" s="334">
        <f t="shared" si="6"/>
        <v>4</v>
      </c>
      <c r="D222" s="335" t="s">
        <v>571</v>
      </c>
      <c r="E222" s="335" t="s">
        <v>30</v>
      </c>
      <c r="F222" s="336">
        <f>COUNTIFS(D$3:D222,D222,A$3:A222,A222)</f>
        <v>15</v>
      </c>
      <c r="G222" s="335" t="s">
        <v>592</v>
      </c>
      <c r="H222" s="335" t="s">
        <v>32</v>
      </c>
      <c r="I222" s="335">
        <v>1</v>
      </c>
      <c r="J222" s="20" t="s">
        <v>33</v>
      </c>
      <c r="K222" s="335">
        <v>35</v>
      </c>
      <c r="L222" s="249" t="s">
        <v>35</v>
      </c>
      <c r="M222" s="249" t="s">
        <v>35</v>
      </c>
      <c r="N222" s="249" t="s">
        <v>35</v>
      </c>
      <c r="O222" s="249" t="s">
        <v>35</v>
      </c>
      <c r="P222" s="249" t="s">
        <v>46</v>
      </c>
      <c r="Q222" s="249" t="s">
        <v>47</v>
      </c>
      <c r="R222" s="249" t="s">
        <v>593</v>
      </c>
      <c r="S222" s="249"/>
      <c r="T222" s="249" t="s">
        <v>76</v>
      </c>
      <c r="U222" s="380">
        <v>1</v>
      </c>
      <c r="V222" s="380"/>
      <c r="W222" s="380"/>
      <c r="X222" s="249" t="s">
        <v>591</v>
      </c>
      <c r="Y222" s="249" t="s">
        <v>574</v>
      </c>
    </row>
    <row r="223" s="319" customFormat="1" ht="210" customHeight="1" spans="1:25">
      <c r="A223" s="139">
        <f t="shared" si="7"/>
        <v>21</v>
      </c>
      <c r="B223" s="335" t="s">
        <v>454</v>
      </c>
      <c r="C223" s="334">
        <f t="shared" si="6"/>
        <v>4</v>
      </c>
      <c r="D223" s="335" t="s">
        <v>571</v>
      </c>
      <c r="E223" s="335" t="s">
        <v>164</v>
      </c>
      <c r="F223" s="336">
        <f>COUNTIFS(D$3:D223,D223,A$3:A223,A223)</f>
        <v>16</v>
      </c>
      <c r="G223" s="335" t="s">
        <v>594</v>
      </c>
      <c r="H223" s="335" t="s">
        <v>32</v>
      </c>
      <c r="I223" s="335">
        <v>1</v>
      </c>
      <c r="J223" s="20" t="s">
        <v>33</v>
      </c>
      <c r="K223" s="335">
        <v>35</v>
      </c>
      <c r="L223" s="249" t="s">
        <v>35</v>
      </c>
      <c r="M223" s="249" t="s">
        <v>35</v>
      </c>
      <c r="N223" s="249" t="s">
        <v>35</v>
      </c>
      <c r="O223" s="249" t="s">
        <v>35</v>
      </c>
      <c r="P223" s="249" t="s">
        <v>46</v>
      </c>
      <c r="Q223" s="249" t="s">
        <v>47</v>
      </c>
      <c r="R223" s="381" t="s">
        <v>595</v>
      </c>
      <c r="S223" s="249"/>
      <c r="T223" s="249" t="s">
        <v>76</v>
      </c>
      <c r="U223" s="380">
        <v>1</v>
      </c>
      <c r="V223" s="380"/>
      <c r="W223" s="380"/>
      <c r="X223" s="249"/>
      <c r="Y223" s="249" t="s">
        <v>574</v>
      </c>
    </row>
    <row r="224" s="319" customFormat="1" ht="90" customHeight="1" spans="1:25">
      <c r="A224" s="139">
        <f t="shared" si="7"/>
        <v>21</v>
      </c>
      <c r="B224" s="335" t="s">
        <v>454</v>
      </c>
      <c r="C224" s="334">
        <f t="shared" si="6"/>
        <v>4</v>
      </c>
      <c r="D224" s="335" t="s">
        <v>571</v>
      </c>
      <c r="E224" s="335" t="s">
        <v>164</v>
      </c>
      <c r="F224" s="336">
        <f>COUNTIFS(D$3:D224,D224,A$3:A224,A224)</f>
        <v>17</v>
      </c>
      <c r="G224" s="335" t="s">
        <v>596</v>
      </c>
      <c r="H224" s="335" t="s">
        <v>32</v>
      </c>
      <c r="I224" s="335">
        <v>1</v>
      </c>
      <c r="J224" s="20" t="s">
        <v>33</v>
      </c>
      <c r="K224" s="335">
        <v>35</v>
      </c>
      <c r="L224" s="249" t="s">
        <v>35</v>
      </c>
      <c r="M224" s="249" t="s">
        <v>35</v>
      </c>
      <c r="N224" s="249" t="s">
        <v>35</v>
      </c>
      <c r="O224" s="249" t="s">
        <v>35</v>
      </c>
      <c r="P224" s="249" t="s">
        <v>46</v>
      </c>
      <c r="Q224" s="249" t="s">
        <v>47</v>
      </c>
      <c r="R224" s="249" t="s">
        <v>597</v>
      </c>
      <c r="S224" s="249"/>
      <c r="T224" s="249" t="s">
        <v>38</v>
      </c>
      <c r="U224" s="380">
        <v>1</v>
      </c>
      <c r="V224" s="380"/>
      <c r="W224" s="380"/>
      <c r="X224" s="249"/>
      <c r="Y224" s="249" t="s">
        <v>574</v>
      </c>
    </row>
    <row r="225" s="319" customFormat="1" ht="104" customHeight="1" spans="1:25">
      <c r="A225" s="139">
        <f t="shared" si="7"/>
        <v>21</v>
      </c>
      <c r="B225" s="335" t="s">
        <v>454</v>
      </c>
      <c r="C225" s="334">
        <f t="shared" si="6"/>
        <v>5</v>
      </c>
      <c r="D225" s="335" t="s">
        <v>598</v>
      </c>
      <c r="E225" s="335" t="s">
        <v>456</v>
      </c>
      <c r="F225" s="336">
        <f>COUNTIFS(D$3:D225,D225,A$3:A225,A225)</f>
        <v>1</v>
      </c>
      <c r="G225" s="335" t="s">
        <v>599</v>
      </c>
      <c r="H225" s="335" t="s">
        <v>32</v>
      </c>
      <c r="I225" s="335">
        <v>3</v>
      </c>
      <c r="J225" s="20" t="s">
        <v>33</v>
      </c>
      <c r="K225" s="335">
        <v>35</v>
      </c>
      <c r="L225" s="249" t="s">
        <v>35</v>
      </c>
      <c r="M225" s="249" t="s">
        <v>35</v>
      </c>
      <c r="N225" s="249" t="s">
        <v>35</v>
      </c>
      <c r="O225" s="249" t="s">
        <v>35</v>
      </c>
      <c r="P225" s="249" t="s">
        <v>36</v>
      </c>
      <c r="Q225" s="249" t="s">
        <v>37</v>
      </c>
      <c r="R225" s="20" t="s">
        <v>600</v>
      </c>
      <c r="S225" s="249"/>
      <c r="T225" s="249" t="s">
        <v>76</v>
      </c>
      <c r="U225" s="382">
        <v>1</v>
      </c>
      <c r="V225" s="383"/>
      <c r="W225" s="383"/>
      <c r="X225" s="249"/>
      <c r="Y225" s="249" t="s">
        <v>601</v>
      </c>
    </row>
    <row r="226" s="319" customFormat="1" ht="82" customHeight="1" spans="1:25">
      <c r="A226" s="139">
        <f t="shared" si="7"/>
        <v>21</v>
      </c>
      <c r="B226" s="335" t="s">
        <v>454</v>
      </c>
      <c r="C226" s="334">
        <f t="shared" si="6"/>
        <v>5</v>
      </c>
      <c r="D226" s="335" t="s">
        <v>598</v>
      </c>
      <c r="E226" s="335" t="s">
        <v>456</v>
      </c>
      <c r="F226" s="336">
        <f>COUNTIFS(D$3:D226,D226,A$3:A226,A226)</f>
        <v>2</v>
      </c>
      <c r="G226" s="335" t="s">
        <v>518</v>
      </c>
      <c r="H226" s="335" t="s">
        <v>32</v>
      </c>
      <c r="I226" s="335">
        <v>3</v>
      </c>
      <c r="J226" s="20" t="s">
        <v>33</v>
      </c>
      <c r="K226" s="335">
        <v>35</v>
      </c>
      <c r="L226" s="249" t="s">
        <v>35</v>
      </c>
      <c r="M226" s="249" t="s">
        <v>35</v>
      </c>
      <c r="N226" s="249" t="s">
        <v>35</v>
      </c>
      <c r="O226" s="249" t="s">
        <v>35</v>
      </c>
      <c r="P226" s="249" t="s">
        <v>36</v>
      </c>
      <c r="Q226" s="249" t="s">
        <v>37</v>
      </c>
      <c r="R226" s="249" t="s">
        <v>602</v>
      </c>
      <c r="S226" s="249" t="s">
        <v>603</v>
      </c>
      <c r="T226" s="249" t="s">
        <v>76</v>
      </c>
      <c r="U226" s="382">
        <v>1</v>
      </c>
      <c r="V226" s="383"/>
      <c r="W226" s="383"/>
      <c r="X226" s="249"/>
      <c r="Y226" s="249" t="s">
        <v>601</v>
      </c>
    </row>
    <row r="227" s="319" customFormat="1" ht="183" customHeight="1" spans="1:25">
      <c r="A227" s="139">
        <f t="shared" si="7"/>
        <v>21</v>
      </c>
      <c r="B227" s="335" t="s">
        <v>454</v>
      </c>
      <c r="C227" s="334">
        <f t="shared" si="6"/>
        <v>6</v>
      </c>
      <c r="D227" s="335" t="s">
        <v>604</v>
      </c>
      <c r="E227" s="335" t="s">
        <v>164</v>
      </c>
      <c r="F227" s="336">
        <f>COUNTIFS(D$3:D227,D227,A$3:A227,A227)</f>
        <v>1</v>
      </c>
      <c r="G227" s="335" t="s">
        <v>605</v>
      </c>
      <c r="H227" s="335" t="s">
        <v>32</v>
      </c>
      <c r="I227" s="335">
        <v>2</v>
      </c>
      <c r="J227" s="20" t="s">
        <v>33</v>
      </c>
      <c r="K227" s="335">
        <v>35</v>
      </c>
      <c r="L227" s="249" t="s">
        <v>35</v>
      </c>
      <c r="M227" s="249" t="s">
        <v>35</v>
      </c>
      <c r="N227" s="249" t="s">
        <v>35</v>
      </c>
      <c r="O227" s="249" t="s">
        <v>35</v>
      </c>
      <c r="P227" s="249" t="s">
        <v>36</v>
      </c>
      <c r="Q227" s="249" t="s">
        <v>37</v>
      </c>
      <c r="R227" s="249" t="s">
        <v>606</v>
      </c>
      <c r="S227" s="249"/>
      <c r="T227" s="249" t="s">
        <v>76</v>
      </c>
      <c r="U227" s="376">
        <v>1</v>
      </c>
      <c r="V227" s="35"/>
      <c r="W227" s="35"/>
      <c r="X227" s="249"/>
      <c r="Y227" s="249" t="s">
        <v>607</v>
      </c>
    </row>
    <row r="228" s="319" customFormat="1" ht="91" customHeight="1" spans="1:25">
      <c r="A228" s="139">
        <f t="shared" si="7"/>
        <v>21</v>
      </c>
      <c r="B228" s="335" t="s">
        <v>454</v>
      </c>
      <c r="C228" s="334">
        <f t="shared" si="6"/>
        <v>6</v>
      </c>
      <c r="D228" s="335" t="s">
        <v>604</v>
      </c>
      <c r="E228" s="335" t="s">
        <v>164</v>
      </c>
      <c r="F228" s="336">
        <f>COUNTIFS(D$3:D228,D228,A$3:A228,A228)</f>
        <v>2</v>
      </c>
      <c r="G228" s="335" t="s">
        <v>608</v>
      </c>
      <c r="H228" s="335" t="s">
        <v>32</v>
      </c>
      <c r="I228" s="335">
        <v>1</v>
      </c>
      <c r="J228" s="20" t="s">
        <v>33</v>
      </c>
      <c r="K228" s="335">
        <v>35</v>
      </c>
      <c r="L228" s="249" t="s">
        <v>35</v>
      </c>
      <c r="M228" s="249" t="s">
        <v>35</v>
      </c>
      <c r="N228" s="249" t="s">
        <v>35</v>
      </c>
      <c r="O228" s="249" t="s">
        <v>35</v>
      </c>
      <c r="P228" s="249" t="s">
        <v>36</v>
      </c>
      <c r="Q228" s="249" t="s">
        <v>37</v>
      </c>
      <c r="R228" s="249" t="s">
        <v>609</v>
      </c>
      <c r="S228" s="249" t="s">
        <v>610</v>
      </c>
      <c r="T228" s="249" t="s">
        <v>76</v>
      </c>
      <c r="U228" s="376">
        <v>1</v>
      </c>
      <c r="V228" s="35"/>
      <c r="W228" s="35"/>
      <c r="X228" s="249"/>
      <c r="Y228" s="249" t="s">
        <v>607</v>
      </c>
    </row>
    <row r="229" s="319" customFormat="1" ht="75" customHeight="1" spans="1:25">
      <c r="A229" s="139">
        <f t="shared" si="7"/>
        <v>21</v>
      </c>
      <c r="B229" s="335" t="s">
        <v>454</v>
      </c>
      <c r="C229" s="334">
        <f t="shared" si="6"/>
        <v>6</v>
      </c>
      <c r="D229" s="335" t="s">
        <v>604</v>
      </c>
      <c r="E229" s="335" t="s">
        <v>164</v>
      </c>
      <c r="F229" s="336">
        <f>COUNTIFS(D$3:D229,D229,A$3:A229,A229)</f>
        <v>3</v>
      </c>
      <c r="G229" s="335" t="s">
        <v>557</v>
      </c>
      <c r="H229" s="335" t="s">
        <v>32</v>
      </c>
      <c r="I229" s="335">
        <v>1</v>
      </c>
      <c r="J229" s="20" t="s">
        <v>33</v>
      </c>
      <c r="K229" s="335">
        <v>35</v>
      </c>
      <c r="L229" s="249" t="s">
        <v>35</v>
      </c>
      <c r="M229" s="249" t="s">
        <v>35</v>
      </c>
      <c r="N229" s="249" t="s">
        <v>35</v>
      </c>
      <c r="O229" s="249" t="s">
        <v>35</v>
      </c>
      <c r="P229" s="249" t="s">
        <v>46</v>
      </c>
      <c r="Q229" s="249" t="s">
        <v>47</v>
      </c>
      <c r="R229" s="249" t="s">
        <v>611</v>
      </c>
      <c r="S229" s="249"/>
      <c r="T229" s="249" t="s">
        <v>76</v>
      </c>
      <c r="U229" s="384">
        <v>1</v>
      </c>
      <c r="V229" s="385"/>
      <c r="W229" s="385"/>
      <c r="X229" s="249"/>
      <c r="Y229" s="249" t="s">
        <v>607</v>
      </c>
    </row>
    <row r="230" s="319" customFormat="1" ht="173" customHeight="1" spans="1:25">
      <c r="A230" s="139">
        <f t="shared" si="7"/>
        <v>21</v>
      </c>
      <c r="B230" s="335" t="s">
        <v>454</v>
      </c>
      <c r="C230" s="334">
        <f t="shared" si="6"/>
        <v>7</v>
      </c>
      <c r="D230" s="335" t="s">
        <v>612</v>
      </c>
      <c r="E230" s="335" t="s">
        <v>30</v>
      </c>
      <c r="F230" s="336">
        <f>COUNTIFS(D$3:D230,D230,A$3:A230,A230)</f>
        <v>1</v>
      </c>
      <c r="G230" s="335" t="s">
        <v>497</v>
      </c>
      <c r="H230" s="335" t="s">
        <v>32</v>
      </c>
      <c r="I230" s="335">
        <v>1</v>
      </c>
      <c r="J230" s="20" t="s">
        <v>33</v>
      </c>
      <c r="K230" s="335">
        <v>35</v>
      </c>
      <c r="L230" s="249" t="s">
        <v>35</v>
      </c>
      <c r="M230" s="249" t="s">
        <v>35</v>
      </c>
      <c r="N230" s="249" t="s">
        <v>35</v>
      </c>
      <c r="O230" s="249" t="s">
        <v>35</v>
      </c>
      <c r="P230" s="249" t="s">
        <v>36</v>
      </c>
      <c r="Q230" s="249" t="s">
        <v>37</v>
      </c>
      <c r="R230" s="249" t="s">
        <v>613</v>
      </c>
      <c r="S230" s="249"/>
      <c r="T230" s="249" t="s">
        <v>76</v>
      </c>
      <c r="U230" s="386">
        <v>1</v>
      </c>
      <c r="V230" s="387"/>
      <c r="W230" s="387"/>
      <c r="X230" s="249"/>
      <c r="Y230" s="249" t="s">
        <v>614</v>
      </c>
    </row>
    <row r="231" s="319" customFormat="1" ht="163" customHeight="1" spans="1:25">
      <c r="A231" s="139">
        <f t="shared" si="7"/>
        <v>21</v>
      </c>
      <c r="B231" s="335" t="s">
        <v>454</v>
      </c>
      <c r="C231" s="334">
        <f t="shared" si="6"/>
        <v>7</v>
      </c>
      <c r="D231" s="335" t="s">
        <v>612</v>
      </c>
      <c r="E231" s="335" t="s">
        <v>30</v>
      </c>
      <c r="F231" s="336">
        <f>COUNTIFS(D$3:D231,D231,A$3:A231,A231)</f>
        <v>2</v>
      </c>
      <c r="G231" s="335" t="s">
        <v>548</v>
      </c>
      <c r="H231" s="335" t="s">
        <v>32</v>
      </c>
      <c r="I231" s="335">
        <v>1</v>
      </c>
      <c r="J231" s="20" t="s">
        <v>33</v>
      </c>
      <c r="K231" s="335">
        <v>35</v>
      </c>
      <c r="L231" s="249" t="s">
        <v>35</v>
      </c>
      <c r="M231" s="249" t="s">
        <v>35</v>
      </c>
      <c r="N231" s="249" t="s">
        <v>35</v>
      </c>
      <c r="O231" s="249" t="s">
        <v>35</v>
      </c>
      <c r="P231" s="249" t="s">
        <v>46</v>
      </c>
      <c r="Q231" s="249" t="s">
        <v>47</v>
      </c>
      <c r="R231" s="249" t="s">
        <v>615</v>
      </c>
      <c r="S231" s="249"/>
      <c r="T231" s="249" t="s">
        <v>76</v>
      </c>
      <c r="U231" s="386">
        <v>1</v>
      </c>
      <c r="V231" s="386"/>
      <c r="W231" s="386"/>
      <c r="X231" s="249" t="s">
        <v>531</v>
      </c>
      <c r="Y231" s="249" t="s">
        <v>614</v>
      </c>
    </row>
    <row r="232" s="319" customFormat="1" ht="145" customHeight="1" spans="1:25">
      <c r="A232" s="139">
        <f t="shared" si="7"/>
        <v>21</v>
      </c>
      <c r="B232" s="335" t="s">
        <v>454</v>
      </c>
      <c r="C232" s="334">
        <f t="shared" si="6"/>
        <v>7</v>
      </c>
      <c r="D232" s="335" t="s">
        <v>612</v>
      </c>
      <c r="E232" s="335" t="s">
        <v>30</v>
      </c>
      <c r="F232" s="336">
        <f>COUNTIFS(D$3:D232,D232,A$3:A232,A232)</f>
        <v>3</v>
      </c>
      <c r="G232" s="335" t="s">
        <v>616</v>
      </c>
      <c r="H232" s="335" t="s">
        <v>32</v>
      </c>
      <c r="I232" s="335">
        <v>1</v>
      </c>
      <c r="J232" s="20" t="s">
        <v>33</v>
      </c>
      <c r="K232" s="335">
        <v>35</v>
      </c>
      <c r="L232" s="249" t="s">
        <v>35</v>
      </c>
      <c r="M232" s="249" t="s">
        <v>35</v>
      </c>
      <c r="N232" s="249" t="s">
        <v>35</v>
      </c>
      <c r="O232" s="249" t="s">
        <v>35</v>
      </c>
      <c r="P232" s="249" t="s">
        <v>46</v>
      </c>
      <c r="Q232" s="249" t="s">
        <v>47</v>
      </c>
      <c r="R232" s="249" t="s">
        <v>617</v>
      </c>
      <c r="S232" s="249"/>
      <c r="T232" s="249" t="s">
        <v>38</v>
      </c>
      <c r="U232" s="386">
        <v>1</v>
      </c>
      <c r="V232" s="387"/>
      <c r="W232" s="387"/>
      <c r="X232" s="249"/>
      <c r="Y232" s="249" t="s">
        <v>614</v>
      </c>
    </row>
    <row r="233" s="319" customFormat="1" ht="58" customHeight="1" spans="1:25">
      <c r="A233" s="139">
        <f t="shared" si="7"/>
        <v>21</v>
      </c>
      <c r="B233" s="335" t="s">
        <v>454</v>
      </c>
      <c r="C233" s="334">
        <f t="shared" si="6"/>
        <v>8</v>
      </c>
      <c r="D233" s="335" t="s">
        <v>618</v>
      </c>
      <c r="E233" s="335" t="s">
        <v>164</v>
      </c>
      <c r="F233" s="336">
        <f>COUNTIFS(D$3:D233,D233,A$3:A233,A233)</f>
        <v>1</v>
      </c>
      <c r="G233" s="335" t="s">
        <v>619</v>
      </c>
      <c r="H233" s="335" t="s">
        <v>486</v>
      </c>
      <c r="I233" s="335">
        <v>1</v>
      </c>
      <c r="J233" s="20" t="s">
        <v>33</v>
      </c>
      <c r="K233" s="335">
        <v>40</v>
      </c>
      <c r="L233" s="249" t="s">
        <v>35</v>
      </c>
      <c r="M233" s="249" t="s">
        <v>35</v>
      </c>
      <c r="N233" s="249" t="s">
        <v>35</v>
      </c>
      <c r="O233" s="249" t="s">
        <v>35</v>
      </c>
      <c r="P233" s="249" t="s">
        <v>36</v>
      </c>
      <c r="Q233" s="249" t="s">
        <v>487</v>
      </c>
      <c r="R233" s="249" t="s">
        <v>620</v>
      </c>
      <c r="S233" s="249"/>
      <c r="T233" s="249" t="s">
        <v>489</v>
      </c>
      <c r="U233" s="388"/>
      <c r="V233" s="388">
        <v>1</v>
      </c>
      <c r="W233" s="388"/>
      <c r="X233" s="249"/>
      <c r="Y233" s="249" t="s">
        <v>621</v>
      </c>
    </row>
    <row r="234" s="319" customFormat="1" ht="125" customHeight="1" spans="1:25">
      <c r="A234" s="139">
        <f t="shared" si="7"/>
        <v>21</v>
      </c>
      <c r="B234" s="335" t="s">
        <v>454</v>
      </c>
      <c r="C234" s="334">
        <f t="shared" si="6"/>
        <v>8</v>
      </c>
      <c r="D234" s="335" t="s">
        <v>618</v>
      </c>
      <c r="E234" s="335" t="s">
        <v>164</v>
      </c>
      <c r="F234" s="336">
        <f>COUNTIFS(D$3:D234,D234,A$3:A234,A234)</f>
        <v>2</v>
      </c>
      <c r="G234" s="335" t="s">
        <v>540</v>
      </c>
      <c r="H234" s="335" t="s">
        <v>486</v>
      </c>
      <c r="I234" s="335">
        <v>1</v>
      </c>
      <c r="J234" s="20" t="s">
        <v>33</v>
      </c>
      <c r="K234" s="335">
        <v>40</v>
      </c>
      <c r="L234" s="249" t="s">
        <v>35</v>
      </c>
      <c r="M234" s="249" t="s">
        <v>35</v>
      </c>
      <c r="N234" s="249" t="s">
        <v>35</v>
      </c>
      <c r="O234" s="249" t="s">
        <v>35</v>
      </c>
      <c r="P234" s="249" t="s">
        <v>36</v>
      </c>
      <c r="Q234" s="249" t="s">
        <v>487</v>
      </c>
      <c r="R234" s="249" t="s">
        <v>622</v>
      </c>
      <c r="S234" s="249"/>
      <c r="T234" s="249" t="s">
        <v>489</v>
      </c>
      <c r="U234" s="389"/>
      <c r="V234" s="389">
        <v>1</v>
      </c>
      <c r="W234" s="389"/>
      <c r="X234" s="249"/>
      <c r="Y234" s="249" t="s">
        <v>621</v>
      </c>
    </row>
    <row r="235" s="319" customFormat="1" ht="155" customHeight="1" spans="1:25">
      <c r="A235" s="139">
        <f t="shared" si="7"/>
        <v>21</v>
      </c>
      <c r="B235" s="335" t="s">
        <v>454</v>
      </c>
      <c r="C235" s="334">
        <f t="shared" si="6"/>
        <v>8</v>
      </c>
      <c r="D235" s="335" t="s">
        <v>618</v>
      </c>
      <c r="E235" s="335" t="s">
        <v>164</v>
      </c>
      <c r="F235" s="336">
        <f>COUNTIFS(D$3:D235,D235,A$3:A235,A235)</f>
        <v>3</v>
      </c>
      <c r="G235" s="335" t="s">
        <v>623</v>
      </c>
      <c r="H235" s="335" t="s">
        <v>486</v>
      </c>
      <c r="I235" s="335">
        <v>1</v>
      </c>
      <c r="J235" s="20" t="s">
        <v>33</v>
      </c>
      <c r="K235" s="335">
        <v>40</v>
      </c>
      <c r="L235" s="249" t="s">
        <v>35</v>
      </c>
      <c r="M235" s="249" t="s">
        <v>35</v>
      </c>
      <c r="N235" s="249" t="s">
        <v>35</v>
      </c>
      <c r="O235" s="249" t="s">
        <v>35</v>
      </c>
      <c r="P235" s="249" t="s">
        <v>36</v>
      </c>
      <c r="Q235" s="249" t="s">
        <v>487</v>
      </c>
      <c r="R235" s="249" t="s">
        <v>622</v>
      </c>
      <c r="S235" s="249"/>
      <c r="T235" s="249" t="s">
        <v>489</v>
      </c>
      <c r="U235" s="389"/>
      <c r="V235" s="389">
        <v>1</v>
      </c>
      <c r="W235" s="390"/>
      <c r="X235" s="249"/>
      <c r="Y235" s="249" t="s">
        <v>621</v>
      </c>
    </row>
    <row r="236" s="319" customFormat="1" ht="54" customHeight="1" spans="1:25">
      <c r="A236" s="139">
        <f t="shared" si="7"/>
        <v>21</v>
      </c>
      <c r="B236" s="335" t="s">
        <v>454</v>
      </c>
      <c r="C236" s="334">
        <f t="shared" si="6"/>
        <v>8</v>
      </c>
      <c r="D236" s="335" t="s">
        <v>618</v>
      </c>
      <c r="E236" s="335" t="s">
        <v>164</v>
      </c>
      <c r="F236" s="336">
        <f>COUNTIFS(D$3:D236,D236,A$3:A236,A236)</f>
        <v>4</v>
      </c>
      <c r="G236" s="335" t="s">
        <v>624</v>
      </c>
      <c r="H236" s="335" t="s">
        <v>486</v>
      </c>
      <c r="I236" s="335">
        <v>1</v>
      </c>
      <c r="J236" s="20" t="s">
        <v>33</v>
      </c>
      <c r="K236" s="335">
        <v>40</v>
      </c>
      <c r="L236" s="249" t="s">
        <v>35</v>
      </c>
      <c r="M236" s="249" t="s">
        <v>35</v>
      </c>
      <c r="N236" s="249" t="s">
        <v>35</v>
      </c>
      <c r="O236" s="249" t="s">
        <v>35</v>
      </c>
      <c r="P236" s="249" t="s">
        <v>36</v>
      </c>
      <c r="Q236" s="249" t="s">
        <v>487</v>
      </c>
      <c r="R236" s="249" t="s">
        <v>137</v>
      </c>
      <c r="S236" s="249"/>
      <c r="T236" s="249" t="s">
        <v>489</v>
      </c>
      <c r="U236" s="389"/>
      <c r="V236" s="389">
        <v>1</v>
      </c>
      <c r="W236" s="390"/>
      <c r="X236" s="249"/>
      <c r="Y236" s="249" t="s">
        <v>621</v>
      </c>
    </row>
    <row r="237" s="319" customFormat="1" ht="75" customHeight="1" spans="1:25">
      <c r="A237" s="139">
        <f t="shared" si="7"/>
        <v>21</v>
      </c>
      <c r="B237" s="335" t="s">
        <v>454</v>
      </c>
      <c r="C237" s="334">
        <f t="shared" si="6"/>
        <v>9</v>
      </c>
      <c r="D237" s="335" t="s">
        <v>625</v>
      </c>
      <c r="E237" s="335" t="s">
        <v>30</v>
      </c>
      <c r="F237" s="336">
        <f>COUNTIFS(D$3:D237,D237,A$3:A237,A237)</f>
        <v>1</v>
      </c>
      <c r="G237" s="335" t="s">
        <v>626</v>
      </c>
      <c r="H237" s="335" t="s">
        <v>486</v>
      </c>
      <c r="I237" s="335">
        <v>1</v>
      </c>
      <c r="J237" s="20" t="s">
        <v>33</v>
      </c>
      <c r="K237" s="335">
        <v>35</v>
      </c>
      <c r="L237" s="249" t="s">
        <v>34</v>
      </c>
      <c r="M237" s="249" t="s">
        <v>35</v>
      </c>
      <c r="N237" s="249" t="s">
        <v>35</v>
      </c>
      <c r="O237" s="249" t="s">
        <v>35</v>
      </c>
      <c r="P237" s="249" t="s">
        <v>36</v>
      </c>
      <c r="Q237" s="249" t="s">
        <v>487</v>
      </c>
      <c r="R237" s="249" t="s">
        <v>627</v>
      </c>
      <c r="S237" s="249" t="s">
        <v>628</v>
      </c>
      <c r="T237" s="249" t="s">
        <v>489</v>
      </c>
      <c r="U237" s="382"/>
      <c r="V237" s="382">
        <v>1</v>
      </c>
      <c r="W237" s="383"/>
      <c r="X237" s="249"/>
      <c r="Y237" s="249" t="s">
        <v>629</v>
      </c>
    </row>
    <row r="238" s="319" customFormat="1" ht="65" customHeight="1" spans="1:25">
      <c r="A238" s="139">
        <f t="shared" si="7"/>
        <v>21</v>
      </c>
      <c r="B238" s="335" t="s">
        <v>454</v>
      </c>
      <c r="C238" s="334">
        <f t="shared" si="6"/>
        <v>9</v>
      </c>
      <c r="D238" s="335" t="s">
        <v>625</v>
      </c>
      <c r="E238" s="335" t="s">
        <v>30</v>
      </c>
      <c r="F238" s="336">
        <f>COUNTIFS(D$3:D238,D238,A$3:A238,A238)</f>
        <v>2</v>
      </c>
      <c r="G238" s="335" t="s">
        <v>630</v>
      </c>
      <c r="H238" s="335" t="s">
        <v>486</v>
      </c>
      <c r="I238" s="335">
        <v>1</v>
      </c>
      <c r="J238" s="20" t="s">
        <v>33</v>
      </c>
      <c r="K238" s="335">
        <v>35</v>
      </c>
      <c r="L238" s="249" t="s">
        <v>41</v>
      </c>
      <c r="M238" s="249" t="s">
        <v>35</v>
      </c>
      <c r="N238" s="249" t="s">
        <v>35</v>
      </c>
      <c r="O238" s="249" t="s">
        <v>35</v>
      </c>
      <c r="P238" s="249" t="s">
        <v>36</v>
      </c>
      <c r="Q238" s="249" t="s">
        <v>487</v>
      </c>
      <c r="R238" s="249" t="s">
        <v>627</v>
      </c>
      <c r="S238" s="249" t="s">
        <v>628</v>
      </c>
      <c r="T238" s="249" t="s">
        <v>489</v>
      </c>
      <c r="U238" s="382"/>
      <c r="V238" s="382">
        <v>1</v>
      </c>
      <c r="W238" s="383"/>
      <c r="X238" s="249"/>
      <c r="Y238" s="249" t="s">
        <v>629</v>
      </c>
    </row>
    <row r="239" s="319" customFormat="1" ht="162" customHeight="1" spans="1:25">
      <c r="A239" s="139">
        <f t="shared" si="7"/>
        <v>21</v>
      </c>
      <c r="B239" s="335" t="s">
        <v>454</v>
      </c>
      <c r="C239" s="334">
        <f t="shared" si="6"/>
        <v>9</v>
      </c>
      <c r="D239" s="335" t="s">
        <v>625</v>
      </c>
      <c r="E239" s="335" t="s">
        <v>30</v>
      </c>
      <c r="F239" s="336">
        <f>COUNTIFS(D$3:D239,D239,A$3:A239,A239)</f>
        <v>3</v>
      </c>
      <c r="G239" s="335" t="s">
        <v>631</v>
      </c>
      <c r="H239" s="335" t="s">
        <v>486</v>
      </c>
      <c r="I239" s="335">
        <v>1</v>
      </c>
      <c r="J239" s="20" t="s">
        <v>33</v>
      </c>
      <c r="K239" s="335">
        <v>35</v>
      </c>
      <c r="L239" s="249" t="s">
        <v>34</v>
      </c>
      <c r="M239" s="249" t="s">
        <v>35</v>
      </c>
      <c r="N239" s="249" t="s">
        <v>35</v>
      </c>
      <c r="O239" s="249" t="s">
        <v>35</v>
      </c>
      <c r="P239" s="249" t="s">
        <v>36</v>
      </c>
      <c r="Q239" s="249" t="s">
        <v>487</v>
      </c>
      <c r="R239" s="249" t="s">
        <v>632</v>
      </c>
      <c r="S239" s="249" t="s">
        <v>633</v>
      </c>
      <c r="T239" s="249" t="s">
        <v>489</v>
      </c>
      <c r="U239" s="382"/>
      <c r="V239" s="382">
        <v>1</v>
      </c>
      <c r="W239" s="382"/>
      <c r="X239" s="249"/>
      <c r="Y239" s="249" t="s">
        <v>629</v>
      </c>
    </row>
    <row r="240" s="319" customFormat="1" ht="150" customHeight="1" spans="1:25">
      <c r="A240" s="139">
        <f t="shared" si="7"/>
        <v>21</v>
      </c>
      <c r="B240" s="335" t="s">
        <v>454</v>
      </c>
      <c r="C240" s="334">
        <f t="shared" si="6"/>
        <v>9</v>
      </c>
      <c r="D240" s="335" t="s">
        <v>625</v>
      </c>
      <c r="E240" s="335" t="s">
        <v>30</v>
      </c>
      <c r="F240" s="336">
        <f>COUNTIFS(D$3:D240,D240,A$3:A240,A240)</f>
        <v>4</v>
      </c>
      <c r="G240" s="335" t="s">
        <v>634</v>
      </c>
      <c r="H240" s="335" t="s">
        <v>486</v>
      </c>
      <c r="I240" s="335">
        <v>1</v>
      </c>
      <c r="J240" s="20" t="s">
        <v>33</v>
      </c>
      <c r="K240" s="335">
        <v>35</v>
      </c>
      <c r="L240" s="249" t="s">
        <v>41</v>
      </c>
      <c r="M240" s="249" t="s">
        <v>35</v>
      </c>
      <c r="N240" s="249" t="s">
        <v>35</v>
      </c>
      <c r="O240" s="249" t="s">
        <v>35</v>
      </c>
      <c r="P240" s="249" t="s">
        <v>36</v>
      </c>
      <c r="Q240" s="249" t="s">
        <v>487</v>
      </c>
      <c r="R240" s="249" t="s">
        <v>632</v>
      </c>
      <c r="S240" s="249" t="s">
        <v>633</v>
      </c>
      <c r="T240" s="249" t="s">
        <v>489</v>
      </c>
      <c r="U240" s="382"/>
      <c r="V240" s="382">
        <v>1</v>
      </c>
      <c r="W240" s="382"/>
      <c r="X240" s="249"/>
      <c r="Y240" s="249" t="s">
        <v>629</v>
      </c>
    </row>
    <row r="241" s="319" customFormat="1" ht="108" customHeight="1" spans="1:25">
      <c r="A241" s="139">
        <f t="shared" si="7"/>
        <v>21</v>
      </c>
      <c r="B241" s="335" t="s">
        <v>454</v>
      </c>
      <c r="C241" s="334">
        <f t="shared" si="6"/>
        <v>9</v>
      </c>
      <c r="D241" s="335" t="s">
        <v>625</v>
      </c>
      <c r="E241" s="335" t="s">
        <v>30</v>
      </c>
      <c r="F241" s="336">
        <f>COUNTIFS(D$3:D241,D241,A$3:A241,A241)</f>
        <v>5</v>
      </c>
      <c r="G241" s="335" t="s">
        <v>635</v>
      </c>
      <c r="H241" s="335" t="s">
        <v>486</v>
      </c>
      <c r="I241" s="335">
        <v>1</v>
      </c>
      <c r="J241" s="20" t="s">
        <v>33</v>
      </c>
      <c r="K241" s="335">
        <v>35</v>
      </c>
      <c r="L241" s="249" t="s">
        <v>34</v>
      </c>
      <c r="M241" s="249" t="s">
        <v>35</v>
      </c>
      <c r="N241" s="249" t="s">
        <v>35</v>
      </c>
      <c r="O241" s="249" t="s">
        <v>35</v>
      </c>
      <c r="P241" s="249" t="s">
        <v>36</v>
      </c>
      <c r="Q241" s="249" t="s">
        <v>487</v>
      </c>
      <c r="R241" s="249" t="s">
        <v>636</v>
      </c>
      <c r="S241" s="249" t="s">
        <v>633</v>
      </c>
      <c r="T241" s="249" t="s">
        <v>489</v>
      </c>
      <c r="U241" s="382"/>
      <c r="V241" s="382">
        <v>1</v>
      </c>
      <c r="W241" s="382"/>
      <c r="X241" s="249"/>
      <c r="Y241" s="249" t="s">
        <v>629</v>
      </c>
    </row>
    <row r="242" s="319" customFormat="1" ht="65" customHeight="1" spans="1:25">
      <c r="A242" s="139">
        <f t="shared" si="7"/>
        <v>21</v>
      </c>
      <c r="B242" s="335" t="s">
        <v>454</v>
      </c>
      <c r="C242" s="334">
        <f t="shared" si="6"/>
        <v>9</v>
      </c>
      <c r="D242" s="335" t="s">
        <v>625</v>
      </c>
      <c r="E242" s="335" t="s">
        <v>30</v>
      </c>
      <c r="F242" s="336">
        <f>COUNTIFS(D$3:D242,D242,A$3:A242,A242)</f>
        <v>6</v>
      </c>
      <c r="G242" s="335" t="s">
        <v>637</v>
      </c>
      <c r="H242" s="335" t="s">
        <v>486</v>
      </c>
      <c r="I242" s="335">
        <v>1</v>
      </c>
      <c r="J242" s="20" t="s">
        <v>33</v>
      </c>
      <c r="K242" s="335">
        <v>35</v>
      </c>
      <c r="L242" s="249" t="s">
        <v>41</v>
      </c>
      <c r="M242" s="249" t="s">
        <v>35</v>
      </c>
      <c r="N242" s="249" t="s">
        <v>35</v>
      </c>
      <c r="O242" s="249" t="s">
        <v>35</v>
      </c>
      <c r="P242" s="249" t="s">
        <v>36</v>
      </c>
      <c r="Q242" s="249" t="s">
        <v>487</v>
      </c>
      <c r="R242" s="249" t="s">
        <v>636</v>
      </c>
      <c r="S242" s="249" t="s">
        <v>633</v>
      </c>
      <c r="T242" s="249" t="s">
        <v>489</v>
      </c>
      <c r="U242" s="386"/>
      <c r="V242" s="382">
        <v>1</v>
      </c>
      <c r="W242" s="387"/>
      <c r="X242" s="249"/>
      <c r="Y242" s="249" t="s">
        <v>629</v>
      </c>
    </row>
    <row r="243" s="319" customFormat="1" ht="66" customHeight="1" spans="1:25">
      <c r="A243" s="139">
        <f t="shared" si="7"/>
        <v>21</v>
      </c>
      <c r="B243" s="335" t="s">
        <v>454</v>
      </c>
      <c r="C243" s="334">
        <f t="shared" si="6"/>
        <v>10</v>
      </c>
      <c r="D243" s="335" t="s">
        <v>638</v>
      </c>
      <c r="E243" s="335" t="s">
        <v>30</v>
      </c>
      <c r="F243" s="336">
        <f>COUNTIFS(D$3:D243,D243,A$3:A243,A243)</f>
        <v>1</v>
      </c>
      <c r="G243" s="335" t="s">
        <v>639</v>
      </c>
      <c r="H243" s="335" t="s">
        <v>32</v>
      </c>
      <c r="I243" s="335">
        <v>1</v>
      </c>
      <c r="J243" s="20" t="s">
        <v>33</v>
      </c>
      <c r="K243" s="335">
        <v>35</v>
      </c>
      <c r="L243" s="249" t="s">
        <v>35</v>
      </c>
      <c r="M243" s="249" t="s">
        <v>35</v>
      </c>
      <c r="N243" s="249" t="s">
        <v>35</v>
      </c>
      <c r="O243" s="249" t="s">
        <v>35</v>
      </c>
      <c r="P243" s="249" t="s">
        <v>46</v>
      </c>
      <c r="Q243" s="249" t="s">
        <v>47</v>
      </c>
      <c r="R243" s="249" t="s">
        <v>137</v>
      </c>
      <c r="S243" s="249" t="s">
        <v>640</v>
      </c>
      <c r="T243" s="249" t="s">
        <v>139</v>
      </c>
      <c r="U243" s="389">
        <v>1</v>
      </c>
      <c r="V243" s="391"/>
      <c r="W243" s="390"/>
      <c r="X243" s="249" t="s">
        <v>641</v>
      </c>
      <c r="Y243" s="249" t="s">
        <v>642</v>
      </c>
    </row>
    <row r="244" s="319" customFormat="1" ht="102" customHeight="1" spans="1:25">
      <c r="A244" s="139">
        <f t="shared" si="7"/>
        <v>21</v>
      </c>
      <c r="B244" s="335" t="s">
        <v>454</v>
      </c>
      <c r="C244" s="334">
        <f t="shared" si="6"/>
        <v>10</v>
      </c>
      <c r="D244" s="335" t="s">
        <v>638</v>
      </c>
      <c r="E244" s="335" t="s">
        <v>30</v>
      </c>
      <c r="F244" s="336">
        <f>COUNTIFS(D$3:D244,D244,A$3:A244,A244)</f>
        <v>2</v>
      </c>
      <c r="G244" s="335" t="s">
        <v>643</v>
      </c>
      <c r="H244" s="335" t="s">
        <v>32</v>
      </c>
      <c r="I244" s="335">
        <v>1</v>
      </c>
      <c r="J244" s="20" t="s">
        <v>33</v>
      </c>
      <c r="K244" s="335">
        <v>35</v>
      </c>
      <c r="L244" s="249" t="s">
        <v>35</v>
      </c>
      <c r="M244" s="249" t="s">
        <v>35</v>
      </c>
      <c r="N244" s="249" t="s">
        <v>35</v>
      </c>
      <c r="O244" s="249" t="s">
        <v>35</v>
      </c>
      <c r="P244" s="249" t="s">
        <v>46</v>
      </c>
      <c r="Q244" s="249" t="s">
        <v>47</v>
      </c>
      <c r="R244" s="249" t="s">
        <v>644</v>
      </c>
      <c r="S244" s="249" t="s">
        <v>645</v>
      </c>
      <c r="T244" s="249" t="s">
        <v>76</v>
      </c>
      <c r="U244" s="389">
        <v>1</v>
      </c>
      <c r="V244" s="391"/>
      <c r="W244" s="390"/>
      <c r="X244" s="249" t="s">
        <v>641</v>
      </c>
      <c r="Y244" s="249" t="s">
        <v>642</v>
      </c>
    </row>
    <row r="245" s="319" customFormat="1" ht="62" customHeight="1" spans="1:25">
      <c r="A245" s="139">
        <f t="shared" si="7"/>
        <v>21</v>
      </c>
      <c r="B245" s="335" t="s">
        <v>454</v>
      </c>
      <c r="C245" s="334">
        <f t="shared" si="6"/>
        <v>11</v>
      </c>
      <c r="D245" s="335" t="s">
        <v>646</v>
      </c>
      <c r="E245" s="335" t="s">
        <v>30</v>
      </c>
      <c r="F245" s="336">
        <f>COUNTIFS(D$3:D245,D245,A$3:A245,A245)</f>
        <v>1</v>
      </c>
      <c r="G245" s="335" t="s">
        <v>647</v>
      </c>
      <c r="H245" s="335" t="s">
        <v>32</v>
      </c>
      <c r="I245" s="335">
        <v>1</v>
      </c>
      <c r="J245" s="20" t="s">
        <v>33</v>
      </c>
      <c r="K245" s="335">
        <v>35</v>
      </c>
      <c r="L245" s="249" t="s">
        <v>35</v>
      </c>
      <c r="M245" s="249" t="s">
        <v>35</v>
      </c>
      <c r="N245" s="249" t="s">
        <v>35</v>
      </c>
      <c r="O245" s="249" t="s">
        <v>35</v>
      </c>
      <c r="P245" s="249" t="s">
        <v>36</v>
      </c>
      <c r="Q245" s="249" t="s">
        <v>37</v>
      </c>
      <c r="R245" s="249" t="s">
        <v>648</v>
      </c>
      <c r="S245" s="249"/>
      <c r="T245" s="249" t="s">
        <v>38</v>
      </c>
      <c r="U245" s="382">
        <v>1</v>
      </c>
      <c r="V245" s="383"/>
      <c r="W245" s="383"/>
      <c r="X245" s="249" t="s">
        <v>649</v>
      </c>
      <c r="Y245" s="249" t="s">
        <v>650</v>
      </c>
    </row>
    <row r="246" s="319" customFormat="1" ht="143" customHeight="1" spans="1:25">
      <c r="A246" s="139">
        <f t="shared" si="7"/>
        <v>21</v>
      </c>
      <c r="B246" s="335" t="s">
        <v>454</v>
      </c>
      <c r="C246" s="334">
        <f t="shared" si="6"/>
        <v>12</v>
      </c>
      <c r="D246" s="335" t="s">
        <v>651</v>
      </c>
      <c r="E246" s="335" t="s">
        <v>30</v>
      </c>
      <c r="F246" s="336">
        <f>COUNTIFS(D$3:D246,D246,A$3:A246,A246)</f>
        <v>1</v>
      </c>
      <c r="G246" s="335" t="s">
        <v>652</v>
      </c>
      <c r="H246" s="335" t="s">
        <v>32</v>
      </c>
      <c r="I246" s="335">
        <v>1</v>
      </c>
      <c r="J246" s="20" t="s">
        <v>33</v>
      </c>
      <c r="K246" s="335">
        <v>35</v>
      </c>
      <c r="L246" s="249" t="s">
        <v>35</v>
      </c>
      <c r="M246" s="249" t="s">
        <v>35</v>
      </c>
      <c r="N246" s="249" t="s">
        <v>35</v>
      </c>
      <c r="O246" s="249" t="s">
        <v>35</v>
      </c>
      <c r="P246" s="249" t="s">
        <v>46</v>
      </c>
      <c r="Q246" s="249" t="s">
        <v>47</v>
      </c>
      <c r="R246" s="249" t="s">
        <v>653</v>
      </c>
      <c r="S246" s="249"/>
      <c r="T246" s="249" t="s">
        <v>38</v>
      </c>
      <c r="U246" s="392">
        <v>1</v>
      </c>
      <c r="V246" s="393"/>
      <c r="W246" s="393"/>
      <c r="X246" s="249"/>
      <c r="Y246" s="249" t="s">
        <v>654</v>
      </c>
    </row>
    <row r="247" s="319" customFormat="1" ht="106" customHeight="1" spans="1:25">
      <c r="A247" s="139">
        <f t="shared" si="7"/>
        <v>21</v>
      </c>
      <c r="B247" s="335" t="s">
        <v>454</v>
      </c>
      <c r="C247" s="334">
        <f t="shared" si="6"/>
        <v>13</v>
      </c>
      <c r="D247" s="335" t="s">
        <v>655</v>
      </c>
      <c r="E247" s="335" t="s">
        <v>30</v>
      </c>
      <c r="F247" s="336">
        <f>COUNTIFS(D$3:D247,D247,A$3:A247,A247)</f>
        <v>1</v>
      </c>
      <c r="G247" s="335" t="s">
        <v>656</v>
      </c>
      <c r="H247" s="335" t="s">
        <v>32</v>
      </c>
      <c r="I247" s="335">
        <v>1</v>
      </c>
      <c r="J247" s="20" t="s">
        <v>33</v>
      </c>
      <c r="K247" s="335">
        <v>35</v>
      </c>
      <c r="L247" s="249" t="s">
        <v>35</v>
      </c>
      <c r="M247" s="249" t="s">
        <v>35</v>
      </c>
      <c r="N247" s="249" t="s">
        <v>35</v>
      </c>
      <c r="O247" s="249" t="s">
        <v>35</v>
      </c>
      <c r="P247" s="249" t="s">
        <v>36</v>
      </c>
      <c r="Q247" s="249" t="s">
        <v>37</v>
      </c>
      <c r="R247" s="249" t="s">
        <v>657</v>
      </c>
      <c r="S247" s="249"/>
      <c r="T247" s="249" t="s">
        <v>38</v>
      </c>
      <c r="U247" s="376">
        <v>0.5</v>
      </c>
      <c r="V247" s="376">
        <v>0.5</v>
      </c>
      <c r="W247" s="35"/>
      <c r="X247" s="249"/>
      <c r="Y247" s="249" t="s">
        <v>658</v>
      </c>
    </row>
    <row r="248" s="304" customFormat="1" ht="91" customHeight="1" spans="1:25">
      <c r="A248" s="139">
        <f t="shared" si="7"/>
        <v>22</v>
      </c>
      <c r="B248" s="335" t="s">
        <v>659</v>
      </c>
      <c r="C248" s="334">
        <f t="shared" si="6"/>
        <v>1</v>
      </c>
      <c r="D248" s="335" t="s">
        <v>660</v>
      </c>
      <c r="E248" s="335" t="s">
        <v>30</v>
      </c>
      <c r="F248" s="336">
        <f>COUNTIFS(D$3:D248,D248,A$3:A248,A248)</f>
        <v>1</v>
      </c>
      <c r="G248" s="335" t="s">
        <v>348</v>
      </c>
      <c r="H248" s="335" t="s">
        <v>32</v>
      </c>
      <c r="I248" s="335">
        <v>1</v>
      </c>
      <c r="J248" s="20" t="s">
        <v>33</v>
      </c>
      <c r="K248" s="335">
        <v>35</v>
      </c>
      <c r="L248" s="249" t="s">
        <v>35</v>
      </c>
      <c r="M248" s="249" t="s">
        <v>35</v>
      </c>
      <c r="N248" s="249" t="s">
        <v>35</v>
      </c>
      <c r="O248" s="249" t="s">
        <v>35</v>
      </c>
      <c r="P248" s="249" t="s">
        <v>46</v>
      </c>
      <c r="Q248" s="249" t="s">
        <v>47</v>
      </c>
      <c r="R248" s="249" t="s">
        <v>661</v>
      </c>
      <c r="S248" s="249"/>
      <c r="T248" s="249" t="s">
        <v>38</v>
      </c>
      <c r="U248" s="341">
        <v>1</v>
      </c>
      <c r="V248" s="335"/>
      <c r="W248" s="335"/>
      <c r="X248" s="249"/>
      <c r="Y248" s="249" t="s">
        <v>662</v>
      </c>
    </row>
    <row r="249" s="304" customFormat="1" ht="60" customHeight="1" spans="1:25">
      <c r="A249" s="139">
        <f t="shared" si="7"/>
        <v>22</v>
      </c>
      <c r="B249" s="335" t="s">
        <v>659</v>
      </c>
      <c r="C249" s="334">
        <f t="shared" si="6"/>
        <v>2</v>
      </c>
      <c r="D249" s="335" t="s">
        <v>663</v>
      </c>
      <c r="E249" s="335" t="s">
        <v>30</v>
      </c>
      <c r="F249" s="336">
        <f>COUNTIFS(D$3:D249,D249,A$3:A249,A249)</f>
        <v>1</v>
      </c>
      <c r="G249" s="335" t="s">
        <v>664</v>
      </c>
      <c r="H249" s="335" t="s">
        <v>32</v>
      </c>
      <c r="I249" s="335">
        <v>1</v>
      </c>
      <c r="J249" s="20" t="s">
        <v>33</v>
      </c>
      <c r="K249" s="335">
        <v>35</v>
      </c>
      <c r="L249" s="249" t="s">
        <v>35</v>
      </c>
      <c r="M249" s="249" t="s">
        <v>35</v>
      </c>
      <c r="N249" s="249" t="s">
        <v>35</v>
      </c>
      <c r="O249" s="249" t="s">
        <v>35</v>
      </c>
      <c r="P249" s="249" t="s">
        <v>46</v>
      </c>
      <c r="Q249" s="249" t="s">
        <v>47</v>
      </c>
      <c r="R249" s="249" t="s">
        <v>665</v>
      </c>
      <c r="S249" s="249"/>
      <c r="T249" s="249" t="s">
        <v>38</v>
      </c>
      <c r="U249" s="341">
        <v>1</v>
      </c>
      <c r="V249" s="335"/>
      <c r="W249" s="335"/>
      <c r="X249" s="249"/>
      <c r="Y249" s="249" t="s">
        <v>662</v>
      </c>
    </row>
    <row r="250" s="304" customFormat="1" ht="75" customHeight="1" spans="1:25">
      <c r="A250" s="139">
        <f t="shared" si="7"/>
        <v>22</v>
      </c>
      <c r="B250" s="335" t="s">
        <v>659</v>
      </c>
      <c r="C250" s="334">
        <f t="shared" si="6"/>
        <v>3</v>
      </c>
      <c r="D250" s="335" t="s">
        <v>666</v>
      </c>
      <c r="E250" s="335" t="s">
        <v>56</v>
      </c>
      <c r="F250" s="336">
        <f>COUNTIFS(D$3:D250,D250,A$3:A250,A250)</f>
        <v>1</v>
      </c>
      <c r="G250" s="335" t="s">
        <v>348</v>
      </c>
      <c r="H250" s="335" t="s">
        <v>32</v>
      </c>
      <c r="I250" s="335">
        <v>1</v>
      </c>
      <c r="J250" s="20" t="s">
        <v>33</v>
      </c>
      <c r="K250" s="335">
        <v>35</v>
      </c>
      <c r="L250" s="249" t="s">
        <v>35</v>
      </c>
      <c r="M250" s="249" t="s">
        <v>35</v>
      </c>
      <c r="N250" s="249" t="s">
        <v>35</v>
      </c>
      <c r="O250" s="249" t="s">
        <v>35</v>
      </c>
      <c r="P250" s="249" t="s">
        <v>46</v>
      </c>
      <c r="Q250" s="249" t="s">
        <v>47</v>
      </c>
      <c r="R250" s="249" t="s">
        <v>661</v>
      </c>
      <c r="S250" s="249"/>
      <c r="T250" s="249" t="s">
        <v>38</v>
      </c>
      <c r="U250" s="341">
        <v>1</v>
      </c>
      <c r="V250" s="341"/>
      <c r="W250" s="341"/>
      <c r="X250" s="249"/>
      <c r="Y250" s="249" t="s">
        <v>662</v>
      </c>
    </row>
    <row r="251" s="304" customFormat="1" ht="75" customHeight="1" spans="1:25">
      <c r="A251" s="139">
        <f t="shared" si="7"/>
        <v>22</v>
      </c>
      <c r="B251" s="335" t="s">
        <v>659</v>
      </c>
      <c r="C251" s="334">
        <f t="shared" si="6"/>
        <v>3</v>
      </c>
      <c r="D251" s="335" t="s">
        <v>666</v>
      </c>
      <c r="E251" s="335" t="s">
        <v>56</v>
      </c>
      <c r="F251" s="336">
        <f>COUNTIFS(D$3:D251,D251,A$3:A251,A251)</f>
        <v>2</v>
      </c>
      <c r="G251" s="335" t="s">
        <v>96</v>
      </c>
      <c r="H251" s="335" t="s">
        <v>32</v>
      </c>
      <c r="I251" s="335">
        <v>1</v>
      </c>
      <c r="J251" s="20" t="s">
        <v>33</v>
      </c>
      <c r="K251" s="335">
        <v>35</v>
      </c>
      <c r="L251" s="249" t="s">
        <v>35</v>
      </c>
      <c r="M251" s="249" t="s">
        <v>35</v>
      </c>
      <c r="N251" s="249" t="s">
        <v>35</v>
      </c>
      <c r="O251" s="249" t="s">
        <v>35</v>
      </c>
      <c r="P251" s="249" t="s">
        <v>46</v>
      </c>
      <c r="Q251" s="249" t="s">
        <v>47</v>
      </c>
      <c r="R251" s="249" t="s">
        <v>97</v>
      </c>
      <c r="S251" s="249"/>
      <c r="T251" s="249" t="s">
        <v>38</v>
      </c>
      <c r="U251" s="341">
        <v>1</v>
      </c>
      <c r="V251" s="337"/>
      <c r="W251" s="337"/>
      <c r="X251" s="249"/>
      <c r="Y251" s="249" t="s">
        <v>662</v>
      </c>
    </row>
    <row r="252" s="304" customFormat="1" ht="79" customHeight="1" spans="1:25">
      <c r="A252" s="139">
        <f t="shared" si="7"/>
        <v>23</v>
      </c>
      <c r="B252" s="335" t="s">
        <v>667</v>
      </c>
      <c r="C252" s="334">
        <f t="shared" si="6"/>
        <v>1</v>
      </c>
      <c r="D252" s="335" t="s">
        <v>668</v>
      </c>
      <c r="E252" s="335" t="s">
        <v>30</v>
      </c>
      <c r="F252" s="336">
        <f>COUNTIFS(D$3:D252,D252,A$3:A252,A252)</f>
        <v>1</v>
      </c>
      <c r="G252" s="335" t="s">
        <v>669</v>
      </c>
      <c r="H252" s="335" t="s">
        <v>32</v>
      </c>
      <c r="I252" s="335">
        <v>2</v>
      </c>
      <c r="J252" s="20" t="s">
        <v>33</v>
      </c>
      <c r="K252" s="335">
        <v>35</v>
      </c>
      <c r="L252" s="249" t="s">
        <v>35</v>
      </c>
      <c r="M252" s="249" t="s">
        <v>35</v>
      </c>
      <c r="N252" s="249" t="s">
        <v>35</v>
      </c>
      <c r="O252" s="249" t="s">
        <v>35</v>
      </c>
      <c r="P252" s="249" t="s">
        <v>36</v>
      </c>
      <c r="Q252" s="249" t="s">
        <v>37</v>
      </c>
      <c r="R252" s="249" t="s">
        <v>670</v>
      </c>
      <c r="S252" s="249"/>
      <c r="T252" s="249" t="s">
        <v>38</v>
      </c>
      <c r="U252" s="341">
        <v>1</v>
      </c>
      <c r="V252" s="335"/>
      <c r="W252" s="335"/>
      <c r="X252" s="249" t="s">
        <v>260</v>
      </c>
      <c r="Y252" s="249" t="s">
        <v>671</v>
      </c>
    </row>
    <row r="253" s="304" customFormat="1" ht="54" customHeight="1" spans="1:25">
      <c r="A253" s="139">
        <f t="shared" si="7"/>
        <v>23</v>
      </c>
      <c r="B253" s="335" t="s">
        <v>667</v>
      </c>
      <c r="C253" s="334">
        <f t="shared" si="6"/>
        <v>2</v>
      </c>
      <c r="D253" s="335" t="s">
        <v>672</v>
      </c>
      <c r="E253" s="335" t="s">
        <v>30</v>
      </c>
      <c r="F253" s="336">
        <f>COUNTIFS(D$3:D253,D253,A$3:A253,A253)</f>
        <v>1</v>
      </c>
      <c r="G253" s="335" t="s">
        <v>673</v>
      </c>
      <c r="H253" s="335" t="s">
        <v>32</v>
      </c>
      <c r="I253" s="335">
        <v>1</v>
      </c>
      <c r="J253" s="20" t="s">
        <v>33</v>
      </c>
      <c r="K253" s="335">
        <v>35</v>
      </c>
      <c r="L253" s="249" t="s">
        <v>35</v>
      </c>
      <c r="M253" s="249" t="s">
        <v>35</v>
      </c>
      <c r="N253" s="249" t="s">
        <v>35</v>
      </c>
      <c r="O253" s="249" t="s">
        <v>35</v>
      </c>
      <c r="P253" s="249" t="s">
        <v>36</v>
      </c>
      <c r="Q253" s="249" t="s">
        <v>37</v>
      </c>
      <c r="R253" s="249" t="s">
        <v>103</v>
      </c>
      <c r="S253" s="249" t="s">
        <v>674</v>
      </c>
      <c r="T253" s="249" t="s">
        <v>38</v>
      </c>
      <c r="U253" s="341">
        <v>1</v>
      </c>
      <c r="V253" s="335"/>
      <c r="W253" s="335"/>
      <c r="X253" s="249" t="s">
        <v>260</v>
      </c>
      <c r="Y253" s="249" t="s">
        <v>675</v>
      </c>
    </row>
    <row r="254" s="303" customFormat="1" ht="67" customHeight="1" spans="1:25">
      <c r="A254" s="139">
        <f t="shared" si="7"/>
        <v>24</v>
      </c>
      <c r="B254" s="335" t="s">
        <v>676</v>
      </c>
      <c r="C254" s="334">
        <f t="shared" si="6"/>
        <v>1</v>
      </c>
      <c r="D254" s="335" t="s">
        <v>677</v>
      </c>
      <c r="E254" s="335" t="s">
        <v>30</v>
      </c>
      <c r="F254" s="336">
        <f>COUNTIFS(D$3:D254,D254,A$3:A254,A254)</f>
        <v>1</v>
      </c>
      <c r="G254" s="335" t="s">
        <v>678</v>
      </c>
      <c r="H254" s="335" t="s">
        <v>32</v>
      </c>
      <c r="I254" s="335">
        <v>1</v>
      </c>
      <c r="J254" s="335" t="s">
        <v>33</v>
      </c>
      <c r="K254" s="335">
        <v>35</v>
      </c>
      <c r="L254" s="335" t="s">
        <v>35</v>
      </c>
      <c r="M254" s="335" t="s">
        <v>35</v>
      </c>
      <c r="N254" s="335" t="s">
        <v>35</v>
      </c>
      <c r="O254" s="335" t="s">
        <v>35</v>
      </c>
      <c r="P254" s="335" t="s">
        <v>46</v>
      </c>
      <c r="Q254" s="335" t="s">
        <v>47</v>
      </c>
      <c r="R254" s="335" t="s">
        <v>679</v>
      </c>
      <c r="S254" s="335" t="s">
        <v>680</v>
      </c>
      <c r="T254" s="335" t="s">
        <v>38</v>
      </c>
      <c r="U254" s="341">
        <v>0.5</v>
      </c>
      <c r="V254" s="341">
        <v>0.5</v>
      </c>
      <c r="W254" s="394"/>
      <c r="X254" s="249"/>
      <c r="Y254" s="249" t="s">
        <v>681</v>
      </c>
    </row>
    <row r="255" s="303" customFormat="1" ht="95" customHeight="1" spans="1:25">
      <c r="A255" s="139">
        <f t="shared" si="7"/>
        <v>24</v>
      </c>
      <c r="B255" s="335" t="s">
        <v>676</v>
      </c>
      <c r="C255" s="334">
        <f t="shared" si="6"/>
        <v>1</v>
      </c>
      <c r="D255" s="335" t="s">
        <v>677</v>
      </c>
      <c r="E255" s="335" t="s">
        <v>30</v>
      </c>
      <c r="F255" s="336">
        <f>COUNTIFS(D$3:D255,D255,A$3:A255,A255)</f>
        <v>2</v>
      </c>
      <c r="G255" s="335" t="s">
        <v>682</v>
      </c>
      <c r="H255" s="335" t="s">
        <v>32</v>
      </c>
      <c r="I255" s="335">
        <v>1</v>
      </c>
      <c r="J255" s="335" t="s">
        <v>33</v>
      </c>
      <c r="K255" s="335">
        <v>35</v>
      </c>
      <c r="L255" s="335" t="s">
        <v>35</v>
      </c>
      <c r="M255" s="335" t="s">
        <v>35</v>
      </c>
      <c r="N255" s="335" t="s">
        <v>35</v>
      </c>
      <c r="O255" s="335" t="s">
        <v>35</v>
      </c>
      <c r="P255" s="335" t="s">
        <v>46</v>
      </c>
      <c r="Q255" s="335" t="s">
        <v>47</v>
      </c>
      <c r="R255" s="335" t="s">
        <v>683</v>
      </c>
      <c r="S255" s="335" t="s">
        <v>684</v>
      </c>
      <c r="T255" s="335" t="s">
        <v>38</v>
      </c>
      <c r="U255" s="341">
        <v>0.5</v>
      </c>
      <c r="V255" s="341">
        <v>0.5</v>
      </c>
      <c r="W255" s="394"/>
      <c r="X255" s="249"/>
      <c r="Y255" s="249" t="s">
        <v>681</v>
      </c>
    </row>
    <row r="256" s="303" customFormat="1" ht="65" customHeight="1" spans="1:25">
      <c r="A256" s="139">
        <f t="shared" si="7"/>
        <v>24</v>
      </c>
      <c r="B256" s="335" t="s">
        <v>676</v>
      </c>
      <c r="C256" s="334">
        <f t="shared" si="6"/>
        <v>1</v>
      </c>
      <c r="D256" s="335" t="s">
        <v>677</v>
      </c>
      <c r="E256" s="335" t="s">
        <v>30</v>
      </c>
      <c r="F256" s="336">
        <f>COUNTIFS(D$3:D256,D256,A$3:A256,A256)</f>
        <v>3</v>
      </c>
      <c r="G256" s="335" t="s">
        <v>685</v>
      </c>
      <c r="H256" s="335" t="s">
        <v>32</v>
      </c>
      <c r="I256" s="335">
        <v>1</v>
      </c>
      <c r="J256" s="335" t="s">
        <v>33</v>
      </c>
      <c r="K256" s="335">
        <v>35</v>
      </c>
      <c r="L256" s="335" t="s">
        <v>35</v>
      </c>
      <c r="M256" s="335" t="s">
        <v>35</v>
      </c>
      <c r="N256" s="335" t="s">
        <v>35</v>
      </c>
      <c r="O256" s="335" t="s">
        <v>35</v>
      </c>
      <c r="P256" s="335" t="s">
        <v>46</v>
      </c>
      <c r="Q256" s="335" t="s">
        <v>47</v>
      </c>
      <c r="R256" s="335" t="s">
        <v>686</v>
      </c>
      <c r="S256" s="335" t="s">
        <v>687</v>
      </c>
      <c r="T256" s="335" t="s">
        <v>38</v>
      </c>
      <c r="U256" s="341">
        <v>0.5</v>
      </c>
      <c r="V256" s="341">
        <v>0.5</v>
      </c>
      <c r="W256" s="395"/>
      <c r="X256" s="249"/>
      <c r="Y256" s="249" t="s">
        <v>681</v>
      </c>
    </row>
    <row r="257" s="303" customFormat="1" ht="84" customHeight="1" spans="1:25">
      <c r="A257" s="139">
        <f t="shared" si="7"/>
        <v>24</v>
      </c>
      <c r="B257" s="335" t="s">
        <v>676</v>
      </c>
      <c r="C257" s="334">
        <f t="shared" si="6"/>
        <v>1</v>
      </c>
      <c r="D257" s="335" t="s">
        <v>677</v>
      </c>
      <c r="E257" s="335" t="s">
        <v>30</v>
      </c>
      <c r="F257" s="336">
        <f>COUNTIFS(D$3:D257,D257,A$3:A257,A257)</f>
        <v>4</v>
      </c>
      <c r="G257" s="335" t="s">
        <v>688</v>
      </c>
      <c r="H257" s="335" t="s">
        <v>32</v>
      </c>
      <c r="I257" s="335">
        <v>1</v>
      </c>
      <c r="J257" s="335" t="s">
        <v>33</v>
      </c>
      <c r="K257" s="335">
        <v>35</v>
      </c>
      <c r="L257" s="335" t="s">
        <v>35</v>
      </c>
      <c r="M257" s="335" t="s">
        <v>35</v>
      </c>
      <c r="N257" s="335" t="s">
        <v>35</v>
      </c>
      <c r="O257" s="335" t="s">
        <v>35</v>
      </c>
      <c r="P257" s="335" t="s">
        <v>46</v>
      </c>
      <c r="Q257" s="335" t="s">
        <v>47</v>
      </c>
      <c r="R257" s="335" t="s">
        <v>689</v>
      </c>
      <c r="S257" s="335" t="s">
        <v>690</v>
      </c>
      <c r="T257" s="335" t="s">
        <v>38</v>
      </c>
      <c r="U257" s="341">
        <v>0.5</v>
      </c>
      <c r="V257" s="341">
        <v>0.5</v>
      </c>
      <c r="W257" s="400"/>
      <c r="X257" s="249"/>
      <c r="Y257" s="249" t="s">
        <v>681</v>
      </c>
    </row>
    <row r="258" s="303" customFormat="1" ht="81" customHeight="1" spans="1:25">
      <c r="A258" s="139">
        <f t="shared" si="7"/>
        <v>24</v>
      </c>
      <c r="B258" s="335" t="s">
        <v>676</v>
      </c>
      <c r="C258" s="334">
        <f t="shared" si="6"/>
        <v>1</v>
      </c>
      <c r="D258" s="335" t="s">
        <v>677</v>
      </c>
      <c r="E258" s="335" t="s">
        <v>30</v>
      </c>
      <c r="F258" s="336">
        <f>COUNTIFS(D$3:D258,D258,A$3:A258,A258)</f>
        <v>5</v>
      </c>
      <c r="G258" s="335" t="s">
        <v>691</v>
      </c>
      <c r="H258" s="335" t="s">
        <v>32</v>
      </c>
      <c r="I258" s="335">
        <v>1</v>
      </c>
      <c r="J258" s="335" t="s">
        <v>33</v>
      </c>
      <c r="K258" s="335">
        <v>35</v>
      </c>
      <c r="L258" s="335" t="s">
        <v>35</v>
      </c>
      <c r="M258" s="335" t="s">
        <v>35</v>
      </c>
      <c r="N258" s="335" t="s">
        <v>35</v>
      </c>
      <c r="O258" s="335" t="s">
        <v>35</v>
      </c>
      <c r="P258" s="335" t="s">
        <v>46</v>
      </c>
      <c r="Q258" s="335" t="s">
        <v>47</v>
      </c>
      <c r="R258" s="335" t="s">
        <v>692</v>
      </c>
      <c r="S258" s="335" t="s">
        <v>693</v>
      </c>
      <c r="T258" s="335" t="s">
        <v>38</v>
      </c>
      <c r="U258" s="341">
        <v>0.5</v>
      </c>
      <c r="V258" s="341">
        <v>0.5</v>
      </c>
      <c r="W258" s="401"/>
      <c r="X258" s="249"/>
      <c r="Y258" s="249" t="s">
        <v>681</v>
      </c>
    </row>
    <row r="259" s="304" customFormat="1" ht="70" customHeight="1" spans="1:25">
      <c r="A259" s="139">
        <f t="shared" si="7"/>
        <v>25</v>
      </c>
      <c r="B259" s="335" t="s">
        <v>694</v>
      </c>
      <c r="C259" s="334">
        <f t="shared" si="6"/>
        <v>1</v>
      </c>
      <c r="D259" s="335" t="s">
        <v>695</v>
      </c>
      <c r="E259" s="335" t="s">
        <v>30</v>
      </c>
      <c r="F259" s="336">
        <f>COUNTIFS(D$3:D259,D259,A$3:A259,A259)</f>
        <v>1</v>
      </c>
      <c r="G259" s="335" t="s">
        <v>335</v>
      </c>
      <c r="H259" s="335" t="s">
        <v>32</v>
      </c>
      <c r="I259" s="335">
        <v>3</v>
      </c>
      <c r="J259" s="20" t="s">
        <v>33</v>
      </c>
      <c r="K259" s="335">
        <v>35</v>
      </c>
      <c r="L259" s="249" t="s">
        <v>35</v>
      </c>
      <c r="M259" s="249" t="s">
        <v>35</v>
      </c>
      <c r="N259" s="249" t="s">
        <v>35</v>
      </c>
      <c r="O259" s="249" t="s">
        <v>35</v>
      </c>
      <c r="P259" s="249" t="s">
        <v>46</v>
      </c>
      <c r="Q259" s="249" t="s">
        <v>47</v>
      </c>
      <c r="R259" s="249" t="s">
        <v>696</v>
      </c>
      <c r="S259" s="249"/>
      <c r="T259" s="249" t="s">
        <v>38</v>
      </c>
      <c r="U259" s="343">
        <v>1</v>
      </c>
      <c r="V259" s="249"/>
      <c r="W259" s="249"/>
      <c r="X259" s="402" t="s">
        <v>697</v>
      </c>
      <c r="Y259" s="249" t="s">
        <v>698</v>
      </c>
    </row>
    <row r="260" s="304" customFormat="1" ht="109" customHeight="1" spans="1:25">
      <c r="A260" s="139">
        <f t="shared" si="7"/>
        <v>25</v>
      </c>
      <c r="B260" s="335" t="s">
        <v>694</v>
      </c>
      <c r="C260" s="334">
        <f t="shared" si="6"/>
        <v>1</v>
      </c>
      <c r="D260" s="335" t="s">
        <v>695</v>
      </c>
      <c r="E260" s="335" t="s">
        <v>30</v>
      </c>
      <c r="F260" s="336">
        <f>COUNTIFS(D$3:D260,D260,A$3:A260,A260)</f>
        <v>2</v>
      </c>
      <c r="G260" s="335" t="s">
        <v>699</v>
      </c>
      <c r="H260" s="335" t="s">
        <v>32</v>
      </c>
      <c r="I260" s="335">
        <v>7</v>
      </c>
      <c r="J260" s="20" t="s">
        <v>33</v>
      </c>
      <c r="K260" s="335">
        <v>35</v>
      </c>
      <c r="L260" s="249" t="s">
        <v>35</v>
      </c>
      <c r="M260" s="249" t="s">
        <v>35</v>
      </c>
      <c r="N260" s="249" t="s">
        <v>35</v>
      </c>
      <c r="O260" s="249" t="s">
        <v>35</v>
      </c>
      <c r="P260" s="249" t="s">
        <v>46</v>
      </c>
      <c r="Q260" s="249" t="s">
        <v>47</v>
      </c>
      <c r="R260" s="249" t="s">
        <v>700</v>
      </c>
      <c r="S260" s="249"/>
      <c r="T260" s="249" t="s">
        <v>38</v>
      </c>
      <c r="U260" s="343">
        <v>1</v>
      </c>
      <c r="V260" s="249"/>
      <c r="W260" s="249"/>
      <c r="X260" s="249" t="s">
        <v>701</v>
      </c>
      <c r="Y260" s="249" t="s">
        <v>698</v>
      </c>
    </row>
    <row r="261" s="304" customFormat="1" ht="70" customHeight="1" spans="1:25">
      <c r="A261" s="139">
        <f t="shared" si="7"/>
        <v>25</v>
      </c>
      <c r="B261" s="335" t="s">
        <v>694</v>
      </c>
      <c r="C261" s="334">
        <f t="shared" si="6"/>
        <v>1</v>
      </c>
      <c r="D261" s="335" t="s">
        <v>695</v>
      </c>
      <c r="E261" s="335" t="s">
        <v>30</v>
      </c>
      <c r="F261" s="336">
        <f>COUNTIFS(D$3:D261,D261,A$3:A261,A261)</f>
        <v>3</v>
      </c>
      <c r="G261" s="335" t="s">
        <v>702</v>
      </c>
      <c r="H261" s="335" t="s">
        <v>32</v>
      </c>
      <c r="I261" s="335">
        <v>1</v>
      </c>
      <c r="J261" s="20" t="s">
        <v>33</v>
      </c>
      <c r="K261" s="335">
        <v>35</v>
      </c>
      <c r="L261" s="249" t="s">
        <v>35</v>
      </c>
      <c r="M261" s="249" t="s">
        <v>35</v>
      </c>
      <c r="N261" s="249" t="s">
        <v>35</v>
      </c>
      <c r="O261" s="249" t="s">
        <v>35</v>
      </c>
      <c r="P261" s="249" t="s">
        <v>46</v>
      </c>
      <c r="Q261" s="249" t="s">
        <v>47</v>
      </c>
      <c r="R261" s="249" t="s">
        <v>665</v>
      </c>
      <c r="S261" s="249"/>
      <c r="T261" s="249" t="s">
        <v>38</v>
      </c>
      <c r="U261" s="343">
        <v>1</v>
      </c>
      <c r="V261" s="249"/>
      <c r="W261" s="249"/>
      <c r="X261" s="249" t="s">
        <v>703</v>
      </c>
      <c r="Y261" s="249" t="s">
        <v>698</v>
      </c>
    </row>
    <row r="262" s="304" customFormat="1" ht="70" customHeight="1" spans="1:25">
      <c r="A262" s="139">
        <f t="shared" si="7"/>
        <v>25</v>
      </c>
      <c r="B262" s="335" t="s">
        <v>694</v>
      </c>
      <c r="C262" s="334">
        <f t="shared" si="6"/>
        <v>1</v>
      </c>
      <c r="D262" s="335" t="s">
        <v>695</v>
      </c>
      <c r="E262" s="335" t="s">
        <v>30</v>
      </c>
      <c r="F262" s="336">
        <f>COUNTIFS(D$3:D262,D262,A$3:A262,A262)</f>
        <v>4</v>
      </c>
      <c r="G262" s="335" t="s">
        <v>704</v>
      </c>
      <c r="H262" s="335" t="s">
        <v>32</v>
      </c>
      <c r="I262" s="335">
        <v>1</v>
      </c>
      <c r="J262" s="20" t="s">
        <v>33</v>
      </c>
      <c r="K262" s="335">
        <v>35</v>
      </c>
      <c r="L262" s="249" t="s">
        <v>35</v>
      </c>
      <c r="M262" s="249" t="s">
        <v>35</v>
      </c>
      <c r="N262" s="249" t="s">
        <v>35</v>
      </c>
      <c r="O262" s="249" t="s">
        <v>35</v>
      </c>
      <c r="P262" s="249" t="s">
        <v>46</v>
      </c>
      <c r="Q262" s="249" t="s">
        <v>47</v>
      </c>
      <c r="R262" s="249" t="s">
        <v>103</v>
      </c>
      <c r="S262" s="249"/>
      <c r="T262" s="249" t="s">
        <v>38</v>
      </c>
      <c r="U262" s="343">
        <v>1</v>
      </c>
      <c r="V262" s="249"/>
      <c r="W262" s="249"/>
      <c r="X262" s="249" t="s">
        <v>705</v>
      </c>
      <c r="Y262" s="249" t="s">
        <v>698</v>
      </c>
    </row>
    <row r="263" s="304" customFormat="1" ht="66" customHeight="1" spans="1:25">
      <c r="A263" s="139">
        <f t="shared" si="7"/>
        <v>26</v>
      </c>
      <c r="B263" s="335" t="s">
        <v>706</v>
      </c>
      <c r="C263" s="334">
        <f t="shared" si="6"/>
        <v>1</v>
      </c>
      <c r="D263" s="335" t="s">
        <v>707</v>
      </c>
      <c r="E263" s="335" t="s">
        <v>708</v>
      </c>
      <c r="F263" s="336">
        <f>COUNTIFS(D$3:D263,D263,A$3:A263,A263)</f>
        <v>1</v>
      </c>
      <c r="G263" s="335" t="s">
        <v>709</v>
      </c>
      <c r="H263" s="335" t="s">
        <v>32</v>
      </c>
      <c r="I263" s="335">
        <v>1</v>
      </c>
      <c r="J263" s="20" t="s">
        <v>33</v>
      </c>
      <c r="K263" s="335">
        <v>35</v>
      </c>
      <c r="L263" s="249" t="s">
        <v>35</v>
      </c>
      <c r="M263" s="249" t="s">
        <v>35</v>
      </c>
      <c r="N263" s="249" t="s">
        <v>35</v>
      </c>
      <c r="O263" s="249" t="s">
        <v>35</v>
      </c>
      <c r="P263" s="249" t="s">
        <v>46</v>
      </c>
      <c r="Q263" s="249" t="s">
        <v>47</v>
      </c>
      <c r="R263" s="249" t="s">
        <v>240</v>
      </c>
      <c r="S263" s="249"/>
      <c r="T263" s="249" t="s">
        <v>38</v>
      </c>
      <c r="U263" s="341">
        <v>1</v>
      </c>
      <c r="V263" s="335"/>
      <c r="W263" s="335"/>
      <c r="X263" s="249"/>
      <c r="Y263" s="249" t="s">
        <v>710</v>
      </c>
    </row>
    <row r="264" s="304" customFormat="1" ht="66" customHeight="1" spans="1:25">
      <c r="A264" s="139">
        <f t="shared" si="7"/>
        <v>26</v>
      </c>
      <c r="B264" s="335" t="s">
        <v>706</v>
      </c>
      <c r="C264" s="334">
        <f t="shared" si="6"/>
        <v>2</v>
      </c>
      <c r="D264" s="335" t="s">
        <v>711</v>
      </c>
      <c r="E264" s="335" t="s">
        <v>708</v>
      </c>
      <c r="F264" s="336">
        <f>COUNTIFS(D$3:D264,D264,A$3:A264,A264)</f>
        <v>1</v>
      </c>
      <c r="G264" s="335" t="s">
        <v>712</v>
      </c>
      <c r="H264" s="335" t="s">
        <v>32</v>
      </c>
      <c r="I264" s="335">
        <v>1</v>
      </c>
      <c r="J264" s="20" t="s">
        <v>33</v>
      </c>
      <c r="K264" s="335">
        <v>35</v>
      </c>
      <c r="L264" s="249" t="s">
        <v>35</v>
      </c>
      <c r="M264" s="249" t="s">
        <v>35</v>
      </c>
      <c r="N264" s="249" t="s">
        <v>35</v>
      </c>
      <c r="O264" s="249" t="s">
        <v>35</v>
      </c>
      <c r="P264" s="249" t="s">
        <v>46</v>
      </c>
      <c r="Q264" s="249" t="s">
        <v>47</v>
      </c>
      <c r="R264" s="249" t="s">
        <v>100</v>
      </c>
      <c r="S264" s="249"/>
      <c r="T264" s="249" t="s">
        <v>38</v>
      </c>
      <c r="U264" s="343">
        <v>1</v>
      </c>
      <c r="V264" s="249"/>
      <c r="W264" s="249"/>
      <c r="X264" s="249"/>
      <c r="Y264" s="249" t="s">
        <v>713</v>
      </c>
    </row>
    <row r="265" s="304" customFormat="1" ht="66" customHeight="1" spans="1:25">
      <c r="A265" s="139">
        <f t="shared" si="7"/>
        <v>26</v>
      </c>
      <c r="B265" s="335" t="s">
        <v>706</v>
      </c>
      <c r="C265" s="334">
        <f t="shared" si="6"/>
        <v>2</v>
      </c>
      <c r="D265" s="335" t="s">
        <v>711</v>
      </c>
      <c r="E265" s="335" t="s">
        <v>708</v>
      </c>
      <c r="F265" s="336">
        <f>COUNTIFS(D$3:D265,D265,A$3:A265,A265)</f>
        <v>2</v>
      </c>
      <c r="G265" s="335" t="s">
        <v>714</v>
      </c>
      <c r="H265" s="335" t="s">
        <v>32</v>
      </c>
      <c r="I265" s="335">
        <v>1</v>
      </c>
      <c r="J265" s="20" t="s">
        <v>33</v>
      </c>
      <c r="K265" s="335">
        <v>35</v>
      </c>
      <c r="L265" s="249" t="s">
        <v>35</v>
      </c>
      <c r="M265" s="249" t="s">
        <v>35</v>
      </c>
      <c r="N265" s="249" t="s">
        <v>35</v>
      </c>
      <c r="O265" s="249" t="s">
        <v>35</v>
      </c>
      <c r="P265" s="249" t="s">
        <v>36</v>
      </c>
      <c r="Q265" s="249" t="s">
        <v>37</v>
      </c>
      <c r="R265" s="249" t="s">
        <v>103</v>
      </c>
      <c r="S265" s="249" t="s">
        <v>199</v>
      </c>
      <c r="T265" s="249" t="s">
        <v>38</v>
      </c>
      <c r="U265" s="343">
        <v>1</v>
      </c>
      <c r="V265" s="249"/>
      <c r="W265" s="249"/>
      <c r="X265" s="249"/>
      <c r="Y265" s="249" t="s">
        <v>713</v>
      </c>
    </row>
    <row r="266" s="304" customFormat="1" ht="66" customHeight="1" spans="1:25">
      <c r="A266" s="139">
        <f t="shared" si="7"/>
        <v>26</v>
      </c>
      <c r="B266" s="335" t="s">
        <v>706</v>
      </c>
      <c r="C266" s="334">
        <f t="shared" si="6"/>
        <v>2</v>
      </c>
      <c r="D266" s="335" t="s">
        <v>711</v>
      </c>
      <c r="E266" s="335" t="s">
        <v>708</v>
      </c>
      <c r="F266" s="336">
        <f>COUNTIFS(D$3:D266,D266,A$3:A266,A266)</f>
        <v>3</v>
      </c>
      <c r="G266" s="335" t="s">
        <v>715</v>
      </c>
      <c r="H266" s="335" t="s">
        <v>32</v>
      </c>
      <c r="I266" s="335">
        <v>1</v>
      </c>
      <c r="J266" s="20" t="s">
        <v>33</v>
      </c>
      <c r="K266" s="335">
        <v>35</v>
      </c>
      <c r="L266" s="249" t="s">
        <v>35</v>
      </c>
      <c r="M266" s="249" t="s">
        <v>35</v>
      </c>
      <c r="N266" s="249" t="s">
        <v>35</v>
      </c>
      <c r="O266" s="249" t="s">
        <v>35</v>
      </c>
      <c r="P266" s="249" t="s">
        <v>46</v>
      </c>
      <c r="Q266" s="249" t="s">
        <v>47</v>
      </c>
      <c r="R266" s="249" t="s">
        <v>97</v>
      </c>
      <c r="S266" s="249"/>
      <c r="T266" s="249" t="s">
        <v>38</v>
      </c>
      <c r="U266" s="343">
        <v>1</v>
      </c>
      <c r="V266" s="343"/>
      <c r="W266" s="249"/>
      <c r="X266" s="249"/>
      <c r="Y266" s="249" t="s">
        <v>713</v>
      </c>
    </row>
    <row r="267" s="303" customFormat="1" ht="103" customHeight="1" spans="1:25">
      <c r="A267" s="139">
        <f t="shared" si="7"/>
        <v>27</v>
      </c>
      <c r="B267" s="335" t="s">
        <v>716</v>
      </c>
      <c r="C267" s="334">
        <f t="shared" si="6"/>
        <v>1</v>
      </c>
      <c r="D267" s="335" t="s">
        <v>717</v>
      </c>
      <c r="E267" s="335" t="s">
        <v>30</v>
      </c>
      <c r="F267" s="336">
        <f>COUNTIFS(D$3:D267,D267,A$3:A267,A267)</f>
        <v>1</v>
      </c>
      <c r="G267" s="337" t="s">
        <v>718</v>
      </c>
      <c r="H267" s="335" t="s">
        <v>150</v>
      </c>
      <c r="I267" s="335">
        <v>1</v>
      </c>
      <c r="J267" s="20" t="s">
        <v>33</v>
      </c>
      <c r="K267" s="335">
        <v>35</v>
      </c>
      <c r="L267" s="335" t="s">
        <v>34</v>
      </c>
      <c r="M267" s="335" t="s">
        <v>35</v>
      </c>
      <c r="N267" s="335" t="s">
        <v>35</v>
      </c>
      <c r="O267" s="335" t="s">
        <v>35</v>
      </c>
      <c r="P267" s="335" t="s">
        <v>46</v>
      </c>
      <c r="Q267" s="335" t="s">
        <v>47</v>
      </c>
      <c r="R267" s="335" t="s">
        <v>103</v>
      </c>
      <c r="S267" s="335" t="s">
        <v>719</v>
      </c>
      <c r="T267" s="335" t="s">
        <v>38</v>
      </c>
      <c r="U267" s="341">
        <v>1</v>
      </c>
      <c r="V267" s="335"/>
      <c r="W267" s="335"/>
      <c r="X267" s="8" t="s">
        <v>720</v>
      </c>
      <c r="Y267" s="337" t="s">
        <v>721</v>
      </c>
    </row>
    <row r="268" s="303" customFormat="1" ht="103" customHeight="1" spans="1:25">
      <c r="A268" s="139">
        <f t="shared" si="7"/>
        <v>27</v>
      </c>
      <c r="B268" s="335" t="s">
        <v>716</v>
      </c>
      <c r="C268" s="334">
        <f t="shared" si="6"/>
        <v>1</v>
      </c>
      <c r="D268" s="335" t="s">
        <v>717</v>
      </c>
      <c r="E268" s="335" t="s">
        <v>30</v>
      </c>
      <c r="F268" s="336">
        <f>COUNTIFS(D$3:D268,D268,A$3:A268,A268)</f>
        <v>2</v>
      </c>
      <c r="G268" s="337" t="s">
        <v>718</v>
      </c>
      <c r="H268" s="335" t="s">
        <v>150</v>
      </c>
      <c r="I268" s="335">
        <v>1</v>
      </c>
      <c r="J268" s="20" t="s">
        <v>33</v>
      </c>
      <c r="K268" s="335">
        <v>35</v>
      </c>
      <c r="L268" s="335" t="s">
        <v>41</v>
      </c>
      <c r="M268" s="335" t="s">
        <v>35</v>
      </c>
      <c r="N268" s="335" t="s">
        <v>35</v>
      </c>
      <c r="O268" s="335" t="s">
        <v>35</v>
      </c>
      <c r="P268" s="335" t="s">
        <v>46</v>
      </c>
      <c r="Q268" s="335" t="s">
        <v>47</v>
      </c>
      <c r="R268" s="335" t="s">
        <v>103</v>
      </c>
      <c r="S268" s="335" t="s">
        <v>719</v>
      </c>
      <c r="T268" s="335" t="s">
        <v>38</v>
      </c>
      <c r="U268" s="341">
        <v>1</v>
      </c>
      <c r="V268" s="335"/>
      <c r="W268" s="335"/>
      <c r="X268" s="8" t="s">
        <v>720</v>
      </c>
      <c r="Y268" s="337" t="s">
        <v>721</v>
      </c>
    </row>
    <row r="269" s="303" customFormat="1" ht="103" customHeight="1" spans="1:25">
      <c r="A269" s="139">
        <f t="shared" si="7"/>
        <v>27</v>
      </c>
      <c r="B269" s="335" t="s">
        <v>716</v>
      </c>
      <c r="C269" s="334">
        <f t="shared" si="6"/>
        <v>1</v>
      </c>
      <c r="D269" s="335" t="s">
        <v>717</v>
      </c>
      <c r="E269" s="335" t="s">
        <v>30</v>
      </c>
      <c r="F269" s="336">
        <f>COUNTIFS(D$3:D269,D269,A$3:A269,A269)</f>
        <v>3</v>
      </c>
      <c r="G269" s="337" t="s">
        <v>718</v>
      </c>
      <c r="H269" s="335" t="s">
        <v>150</v>
      </c>
      <c r="I269" s="335">
        <v>1</v>
      </c>
      <c r="J269" s="20" t="s">
        <v>33</v>
      </c>
      <c r="K269" s="335">
        <v>35</v>
      </c>
      <c r="L269" s="335" t="s">
        <v>34</v>
      </c>
      <c r="M269" s="335" t="s">
        <v>35</v>
      </c>
      <c r="N269" s="335" t="s">
        <v>35</v>
      </c>
      <c r="O269" s="335" t="s">
        <v>35</v>
      </c>
      <c r="P269" s="335" t="s">
        <v>46</v>
      </c>
      <c r="Q269" s="335" t="s">
        <v>47</v>
      </c>
      <c r="R269" s="335" t="s">
        <v>103</v>
      </c>
      <c r="S269" s="335"/>
      <c r="T269" s="335" t="s">
        <v>38</v>
      </c>
      <c r="U269" s="341">
        <v>1</v>
      </c>
      <c r="V269" s="335"/>
      <c r="W269" s="335"/>
      <c r="X269" s="8" t="s">
        <v>720</v>
      </c>
      <c r="Y269" s="337" t="s">
        <v>721</v>
      </c>
    </row>
    <row r="270" s="303" customFormat="1" ht="103" customHeight="1" spans="1:25">
      <c r="A270" s="139">
        <f t="shared" si="7"/>
        <v>27</v>
      </c>
      <c r="B270" s="335" t="s">
        <v>716</v>
      </c>
      <c r="C270" s="334">
        <f t="shared" si="6"/>
        <v>1</v>
      </c>
      <c r="D270" s="335" t="s">
        <v>717</v>
      </c>
      <c r="E270" s="335" t="s">
        <v>30</v>
      </c>
      <c r="F270" s="336">
        <f>COUNTIFS(D$3:D270,D270,A$3:A270,A270)</f>
        <v>4</v>
      </c>
      <c r="G270" s="337" t="s">
        <v>718</v>
      </c>
      <c r="H270" s="335" t="s">
        <v>150</v>
      </c>
      <c r="I270" s="335">
        <v>1</v>
      </c>
      <c r="J270" s="20" t="s">
        <v>33</v>
      </c>
      <c r="K270" s="335">
        <v>35</v>
      </c>
      <c r="L270" s="335" t="s">
        <v>41</v>
      </c>
      <c r="M270" s="335" t="s">
        <v>35</v>
      </c>
      <c r="N270" s="335" t="s">
        <v>35</v>
      </c>
      <c r="O270" s="335" t="s">
        <v>35</v>
      </c>
      <c r="P270" s="335" t="s">
        <v>46</v>
      </c>
      <c r="Q270" s="335" t="s">
        <v>47</v>
      </c>
      <c r="R270" s="335" t="s">
        <v>103</v>
      </c>
      <c r="S270" s="335"/>
      <c r="T270" s="335" t="s">
        <v>38</v>
      </c>
      <c r="U270" s="341">
        <v>1</v>
      </c>
      <c r="V270" s="335"/>
      <c r="W270" s="335"/>
      <c r="X270" s="8" t="s">
        <v>720</v>
      </c>
      <c r="Y270" s="337" t="s">
        <v>721</v>
      </c>
    </row>
    <row r="271" s="303" customFormat="1" ht="103" customHeight="1" spans="1:25">
      <c r="A271" s="320"/>
      <c r="B271" s="396"/>
      <c r="C271" s="397"/>
      <c r="D271" s="398"/>
      <c r="E271" s="398"/>
      <c r="F271" s="399"/>
      <c r="G271" s="398"/>
      <c r="H271" s="398"/>
      <c r="I271" s="398"/>
      <c r="J271" s="396"/>
      <c r="K271" s="398"/>
      <c r="L271" s="398"/>
      <c r="M271" s="398"/>
      <c r="N271" s="398"/>
      <c r="O271" s="398"/>
      <c r="P271" s="398"/>
      <c r="Q271" s="398"/>
      <c r="R271" s="403"/>
      <c r="S271" s="398"/>
      <c r="T271" s="396"/>
      <c r="U271" s="404"/>
      <c r="V271" s="398"/>
      <c r="W271" s="398"/>
      <c r="X271" s="41"/>
      <c r="Y271" s="398"/>
    </row>
    <row r="272" s="303" customFormat="1" ht="103" customHeight="1" spans="1:25">
      <c r="A272" s="320"/>
      <c r="B272" s="396"/>
      <c r="C272" s="397"/>
      <c r="D272" s="398"/>
      <c r="E272" s="398"/>
      <c r="F272" s="399"/>
      <c r="G272" s="398"/>
      <c r="H272" s="398"/>
      <c r="I272" s="398"/>
      <c r="J272" s="396"/>
      <c r="K272" s="398"/>
      <c r="L272" s="398"/>
      <c r="M272" s="398"/>
      <c r="N272" s="398"/>
      <c r="O272" s="398"/>
      <c r="P272" s="398"/>
      <c r="Q272" s="398"/>
      <c r="R272" s="403"/>
      <c r="S272" s="398"/>
      <c r="T272" s="396"/>
      <c r="U272" s="404"/>
      <c r="V272" s="398"/>
      <c r="W272" s="398"/>
      <c r="X272" s="41"/>
      <c r="Y272" s="398"/>
    </row>
    <row r="273" s="303" customFormat="1" ht="103" customHeight="1" spans="1:25">
      <c r="A273" s="320"/>
      <c r="B273" s="396"/>
      <c r="C273" s="397"/>
      <c r="D273" s="398"/>
      <c r="E273" s="398"/>
      <c r="F273" s="399"/>
      <c r="G273" s="398"/>
      <c r="H273" s="398"/>
      <c r="I273" s="398"/>
      <c r="J273" s="396"/>
      <c r="K273" s="398"/>
      <c r="L273" s="398"/>
      <c r="M273" s="398"/>
      <c r="N273" s="398"/>
      <c r="O273" s="398"/>
      <c r="P273" s="398"/>
      <c r="Q273" s="398"/>
      <c r="R273" s="403"/>
      <c r="S273" s="398"/>
      <c r="T273" s="396"/>
      <c r="U273" s="404"/>
      <c r="V273" s="398"/>
      <c r="W273" s="398"/>
      <c r="X273" s="41"/>
      <c r="Y273" s="398"/>
    </row>
    <row r="274" s="303" customFormat="1" ht="103" customHeight="1" spans="1:25">
      <c r="A274" s="320"/>
      <c r="B274" s="396"/>
      <c r="C274" s="397"/>
      <c r="D274" s="398"/>
      <c r="E274" s="398"/>
      <c r="F274" s="399"/>
      <c r="G274" s="398"/>
      <c r="H274" s="398"/>
      <c r="I274" s="398"/>
      <c r="J274" s="396"/>
      <c r="K274" s="398"/>
      <c r="L274" s="398"/>
      <c r="M274" s="398"/>
      <c r="N274" s="398"/>
      <c r="O274" s="398"/>
      <c r="P274" s="398"/>
      <c r="Q274" s="398"/>
      <c r="R274" s="403"/>
      <c r="S274" s="398"/>
      <c r="T274" s="396"/>
      <c r="U274" s="404"/>
      <c r="V274" s="398"/>
      <c r="W274" s="398"/>
      <c r="X274" s="41"/>
      <c r="Y274" s="398"/>
    </row>
    <row r="275" s="303" customFormat="1" ht="103" customHeight="1" spans="1:25">
      <c r="A275" s="320"/>
      <c r="B275" s="396"/>
      <c r="C275" s="397"/>
      <c r="D275" s="398"/>
      <c r="E275" s="398"/>
      <c r="F275" s="399"/>
      <c r="G275" s="398"/>
      <c r="H275" s="398"/>
      <c r="I275" s="398"/>
      <c r="J275" s="396"/>
      <c r="K275" s="398"/>
      <c r="L275" s="398"/>
      <c r="M275" s="398"/>
      <c r="N275" s="398"/>
      <c r="O275" s="398"/>
      <c r="P275" s="398"/>
      <c r="Q275" s="398"/>
      <c r="R275" s="403"/>
      <c r="S275" s="398"/>
      <c r="T275" s="396"/>
      <c r="U275" s="404"/>
      <c r="V275" s="398"/>
      <c r="W275" s="398"/>
      <c r="X275" s="41"/>
      <c r="Y275" s="398"/>
    </row>
    <row r="276" s="303" customFormat="1" ht="103" customHeight="1" spans="1:25">
      <c r="A276" s="320"/>
      <c r="B276" s="396"/>
      <c r="C276" s="397"/>
      <c r="D276" s="398"/>
      <c r="E276" s="398"/>
      <c r="F276" s="399"/>
      <c r="G276" s="398"/>
      <c r="H276" s="398"/>
      <c r="I276" s="398"/>
      <c r="J276" s="396"/>
      <c r="K276" s="398"/>
      <c r="L276" s="398"/>
      <c r="M276" s="398"/>
      <c r="N276" s="398"/>
      <c r="O276" s="398"/>
      <c r="P276" s="398"/>
      <c r="Q276" s="398"/>
      <c r="R276" s="403"/>
      <c r="S276" s="398"/>
      <c r="T276" s="396"/>
      <c r="U276" s="404"/>
      <c r="V276" s="398"/>
      <c r="W276" s="398"/>
      <c r="X276" s="41"/>
      <c r="Y276" s="398"/>
    </row>
    <row r="277" s="303" customFormat="1" ht="103" customHeight="1" spans="1:25">
      <c r="A277" s="320"/>
      <c r="B277" s="396"/>
      <c r="C277" s="397"/>
      <c r="D277" s="398"/>
      <c r="E277" s="398"/>
      <c r="F277" s="399"/>
      <c r="G277" s="398"/>
      <c r="H277" s="398"/>
      <c r="I277" s="398"/>
      <c r="J277" s="396"/>
      <c r="K277" s="398"/>
      <c r="L277" s="398"/>
      <c r="M277" s="398"/>
      <c r="N277" s="398"/>
      <c r="O277" s="398"/>
      <c r="P277" s="398"/>
      <c r="Q277" s="398"/>
      <c r="R277" s="403"/>
      <c r="S277" s="398"/>
      <c r="T277" s="396"/>
      <c r="U277" s="404"/>
      <c r="V277" s="398"/>
      <c r="W277" s="398"/>
      <c r="X277" s="41"/>
      <c r="Y277" s="398"/>
    </row>
    <row r="278" s="303" customFormat="1" ht="103" customHeight="1" spans="1:25">
      <c r="A278" s="320"/>
      <c r="B278" s="396"/>
      <c r="C278" s="397"/>
      <c r="D278" s="398"/>
      <c r="E278" s="398"/>
      <c r="F278" s="399"/>
      <c r="G278" s="398"/>
      <c r="H278" s="398"/>
      <c r="I278" s="398"/>
      <c r="J278" s="396"/>
      <c r="K278" s="398"/>
      <c r="L278" s="398"/>
      <c r="M278" s="398"/>
      <c r="N278" s="398"/>
      <c r="O278" s="398"/>
      <c r="P278" s="398"/>
      <c r="Q278" s="398"/>
      <c r="R278" s="403"/>
      <c r="S278" s="398"/>
      <c r="T278" s="396"/>
      <c r="U278" s="404"/>
      <c r="V278" s="398"/>
      <c r="W278" s="398"/>
      <c r="X278" s="41"/>
      <c r="Y278" s="398"/>
    </row>
    <row r="279" s="303" customFormat="1" ht="103" customHeight="1" spans="1:25">
      <c r="A279" s="320"/>
      <c r="B279" s="396"/>
      <c r="C279" s="397"/>
      <c r="D279" s="398"/>
      <c r="E279" s="398"/>
      <c r="F279" s="399"/>
      <c r="G279" s="398"/>
      <c r="H279" s="398"/>
      <c r="I279" s="398"/>
      <c r="J279" s="396"/>
      <c r="K279" s="398"/>
      <c r="L279" s="398"/>
      <c r="M279" s="398"/>
      <c r="N279" s="398"/>
      <c r="O279" s="398"/>
      <c r="P279" s="398"/>
      <c r="Q279" s="398"/>
      <c r="R279" s="403"/>
      <c r="S279" s="398"/>
      <c r="T279" s="396"/>
      <c r="U279" s="404"/>
      <c r="V279" s="398"/>
      <c r="W279" s="398"/>
      <c r="X279" s="41"/>
      <c r="Y279" s="398"/>
    </row>
    <row r="280" s="303" customFormat="1" ht="103" customHeight="1" spans="1:25">
      <c r="A280" s="320"/>
      <c r="B280" s="396"/>
      <c r="C280" s="397"/>
      <c r="D280" s="398"/>
      <c r="E280" s="398"/>
      <c r="F280" s="399"/>
      <c r="G280" s="398"/>
      <c r="H280" s="398"/>
      <c r="I280" s="398"/>
      <c r="J280" s="396"/>
      <c r="K280" s="398"/>
      <c r="L280" s="398"/>
      <c r="M280" s="398"/>
      <c r="N280" s="398"/>
      <c r="O280" s="398"/>
      <c r="P280" s="398"/>
      <c r="Q280" s="398"/>
      <c r="R280" s="403"/>
      <c r="S280" s="398"/>
      <c r="T280" s="396"/>
      <c r="U280" s="404"/>
      <c r="V280" s="398"/>
      <c r="W280" s="398"/>
      <c r="X280" s="41"/>
      <c r="Y280" s="398"/>
    </row>
    <row r="281" s="303" customFormat="1" ht="103" customHeight="1" spans="1:25">
      <c r="A281" s="320"/>
      <c r="B281" s="396"/>
      <c r="C281" s="397"/>
      <c r="D281" s="398"/>
      <c r="E281" s="398"/>
      <c r="F281" s="399"/>
      <c r="G281" s="398"/>
      <c r="H281" s="398"/>
      <c r="I281" s="398"/>
      <c r="J281" s="396"/>
      <c r="K281" s="398"/>
      <c r="L281" s="398"/>
      <c r="M281" s="398"/>
      <c r="N281" s="398"/>
      <c r="O281" s="398"/>
      <c r="P281" s="398"/>
      <c r="Q281" s="398"/>
      <c r="R281" s="403"/>
      <c r="S281" s="398"/>
      <c r="T281" s="396"/>
      <c r="U281" s="404"/>
      <c r="V281" s="398"/>
      <c r="W281" s="398"/>
      <c r="X281" s="41"/>
      <c r="Y281" s="398"/>
    </row>
    <row r="282" s="303" customFormat="1" ht="103" customHeight="1" spans="1:25">
      <c r="A282" s="320"/>
      <c r="B282" s="396"/>
      <c r="C282" s="397"/>
      <c r="D282" s="398"/>
      <c r="E282" s="398"/>
      <c r="F282" s="399"/>
      <c r="G282" s="398"/>
      <c r="H282" s="398"/>
      <c r="I282" s="398"/>
      <c r="J282" s="396"/>
      <c r="K282" s="398"/>
      <c r="L282" s="398"/>
      <c r="M282" s="398"/>
      <c r="N282" s="398"/>
      <c r="O282" s="398"/>
      <c r="P282" s="398"/>
      <c r="Q282" s="398"/>
      <c r="R282" s="403"/>
      <c r="S282" s="398"/>
      <c r="T282" s="396"/>
      <c r="U282" s="404"/>
      <c r="V282" s="398"/>
      <c r="W282" s="398"/>
      <c r="X282" s="41"/>
      <c r="Y282" s="398"/>
    </row>
    <row r="283" s="303" customFormat="1" ht="103" customHeight="1" spans="1:25">
      <c r="A283" s="320"/>
      <c r="B283" s="396"/>
      <c r="C283" s="397"/>
      <c r="D283" s="398"/>
      <c r="E283" s="398"/>
      <c r="F283" s="399"/>
      <c r="G283" s="398"/>
      <c r="H283" s="398"/>
      <c r="I283" s="398"/>
      <c r="J283" s="396"/>
      <c r="K283" s="398"/>
      <c r="L283" s="398"/>
      <c r="M283" s="398"/>
      <c r="N283" s="398"/>
      <c r="O283" s="398"/>
      <c r="P283" s="398"/>
      <c r="Q283" s="398"/>
      <c r="R283" s="403"/>
      <c r="S283" s="398"/>
      <c r="T283" s="396"/>
      <c r="U283" s="404"/>
      <c r="V283" s="398"/>
      <c r="W283" s="398"/>
      <c r="X283" s="41"/>
      <c r="Y283" s="398"/>
    </row>
    <row r="284" s="303" customFormat="1" ht="103" customHeight="1" spans="1:25">
      <c r="A284" s="320"/>
      <c r="B284" s="396"/>
      <c r="C284" s="397"/>
      <c r="D284" s="398"/>
      <c r="E284" s="398"/>
      <c r="F284" s="399"/>
      <c r="G284" s="398"/>
      <c r="H284" s="398"/>
      <c r="I284" s="398"/>
      <c r="J284" s="396"/>
      <c r="K284" s="398"/>
      <c r="L284" s="398"/>
      <c r="M284" s="398"/>
      <c r="N284" s="398"/>
      <c r="O284" s="398"/>
      <c r="P284" s="398"/>
      <c r="Q284" s="398"/>
      <c r="R284" s="403"/>
      <c r="S284" s="398"/>
      <c r="T284" s="396"/>
      <c r="U284" s="404"/>
      <c r="V284" s="398"/>
      <c r="W284" s="398"/>
      <c r="X284" s="41"/>
      <c r="Y284" s="398"/>
    </row>
    <row r="285" s="303" customFormat="1" ht="103" customHeight="1" spans="1:25">
      <c r="A285" s="320"/>
      <c r="B285" s="396"/>
      <c r="C285" s="397"/>
      <c r="D285" s="398"/>
      <c r="E285" s="398"/>
      <c r="F285" s="399"/>
      <c r="G285" s="398"/>
      <c r="H285" s="398"/>
      <c r="I285" s="398"/>
      <c r="J285" s="396"/>
      <c r="K285" s="398"/>
      <c r="L285" s="398"/>
      <c r="M285" s="398"/>
      <c r="N285" s="398"/>
      <c r="O285" s="398"/>
      <c r="P285" s="398"/>
      <c r="Q285" s="398"/>
      <c r="R285" s="403"/>
      <c r="S285" s="398"/>
      <c r="T285" s="396"/>
      <c r="U285" s="404"/>
      <c r="V285" s="398"/>
      <c r="W285" s="398"/>
      <c r="X285" s="41"/>
      <c r="Y285" s="398"/>
    </row>
    <row r="286" s="303" customFormat="1" ht="103" customHeight="1" spans="1:25">
      <c r="A286" s="320"/>
      <c r="B286" s="396"/>
      <c r="C286" s="397"/>
      <c r="D286" s="398"/>
      <c r="E286" s="398"/>
      <c r="F286" s="399"/>
      <c r="G286" s="398"/>
      <c r="H286" s="398"/>
      <c r="I286" s="398"/>
      <c r="J286" s="396"/>
      <c r="K286" s="398"/>
      <c r="L286" s="398"/>
      <c r="M286" s="398"/>
      <c r="N286" s="398"/>
      <c r="O286" s="398"/>
      <c r="P286" s="398"/>
      <c r="Q286" s="398"/>
      <c r="R286" s="403"/>
      <c r="S286" s="398"/>
      <c r="T286" s="396"/>
      <c r="U286" s="404"/>
      <c r="V286" s="398"/>
      <c r="W286" s="398"/>
      <c r="X286" s="41"/>
      <c r="Y286" s="398"/>
    </row>
    <row r="287" s="303" customFormat="1" ht="103" customHeight="1" spans="1:25">
      <c r="A287" s="320"/>
      <c r="B287" s="396"/>
      <c r="C287" s="397"/>
      <c r="D287" s="398"/>
      <c r="E287" s="398"/>
      <c r="F287" s="399"/>
      <c r="G287" s="398"/>
      <c r="H287" s="398"/>
      <c r="I287" s="398"/>
      <c r="J287" s="396"/>
      <c r="K287" s="398"/>
      <c r="L287" s="398"/>
      <c r="M287" s="398"/>
      <c r="N287" s="398"/>
      <c r="O287" s="398"/>
      <c r="P287" s="398"/>
      <c r="Q287" s="398"/>
      <c r="R287" s="403"/>
      <c r="S287" s="398"/>
      <c r="T287" s="396"/>
      <c r="U287" s="404"/>
      <c r="V287" s="398"/>
      <c r="W287" s="398"/>
      <c r="X287" s="41"/>
      <c r="Y287" s="398"/>
    </row>
    <row r="288" s="303" customFormat="1" ht="103" customHeight="1" spans="1:25">
      <c r="A288" s="320"/>
      <c r="B288" s="396"/>
      <c r="C288" s="397"/>
      <c r="D288" s="398"/>
      <c r="E288" s="398"/>
      <c r="F288" s="399"/>
      <c r="G288" s="398"/>
      <c r="H288" s="398"/>
      <c r="I288" s="398"/>
      <c r="J288" s="396"/>
      <c r="K288" s="398"/>
      <c r="L288" s="398"/>
      <c r="M288" s="398"/>
      <c r="N288" s="398"/>
      <c r="O288" s="398"/>
      <c r="P288" s="398"/>
      <c r="Q288" s="398"/>
      <c r="R288" s="403"/>
      <c r="S288" s="398"/>
      <c r="T288" s="396"/>
      <c r="U288" s="404"/>
      <c r="V288" s="398"/>
      <c r="W288" s="398"/>
      <c r="X288" s="41"/>
      <c r="Y288" s="398"/>
    </row>
    <row r="289" s="303" customFormat="1" ht="103" customHeight="1" spans="1:25">
      <c r="A289" s="320"/>
      <c r="B289" s="396"/>
      <c r="C289" s="397"/>
      <c r="D289" s="398"/>
      <c r="E289" s="398"/>
      <c r="F289" s="399"/>
      <c r="G289" s="398"/>
      <c r="H289" s="398"/>
      <c r="I289" s="398"/>
      <c r="J289" s="396"/>
      <c r="K289" s="398"/>
      <c r="L289" s="398"/>
      <c r="M289" s="398"/>
      <c r="N289" s="398"/>
      <c r="O289" s="398"/>
      <c r="P289" s="398"/>
      <c r="Q289" s="398"/>
      <c r="R289" s="403"/>
      <c r="S289" s="398"/>
      <c r="T289" s="396"/>
      <c r="U289" s="404"/>
      <c r="V289" s="398"/>
      <c r="W289" s="398"/>
      <c r="X289" s="41"/>
      <c r="Y289" s="398"/>
    </row>
    <row r="290" s="303" customFormat="1" ht="103" customHeight="1" spans="1:25">
      <c r="A290" s="320"/>
      <c r="B290" s="396"/>
      <c r="C290" s="397"/>
      <c r="D290" s="398"/>
      <c r="E290" s="398"/>
      <c r="F290" s="399"/>
      <c r="G290" s="398"/>
      <c r="H290" s="398"/>
      <c r="I290" s="398"/>
      <c r="J290" s="396"/>
      <c r="K290" s="398"/>
      <c r="L290" s="398"/>
      <c r="M290" s="398"/>
      <c r="N290" s="398"/>
      <c r="O290" s="398"/>
      <c r="P290" s="398"/>
      <c r="Q290" s="398"/>
      <c r="R290" s="403"/>
      <c r="S290" s="398"/>
      <c r="T290" s="396"/>
      <c r="U290" s="404"/>
      <c r="V290" s="398"/>
      <c r="W290" s="398"/>
      <c r="X290" s="41"/>
      <c r="Y290" s="398"/>
    </row>
    <row r="291" s="303" customFormat="1" ht="103" customHeight="1" spans="1:25">
      <c r="A291" s="320"/>
      <c r="B291" s="396"/>
      <c r="C291" s="397"/>
      <c r="D291" s="398"/>
      <c r="E291" s="398"/>
      <c r="F291" s="399"/>
      <c r="G291" s="398"/>
      <c r="H291" s="398"/>
      <c r="I291" s="398"/>
      <c r="J291" s="396"/>
      <c r="K291" s="398"/>
      <c r="L291" s="398"/>
      <c r="M291" s="398"/>
      <c r="N291" s="398"/>
      <c r="O291" s="398"/>
      <c r="P291" s="398"/>
      <c r="Q291" s="398"/>
      <c r="R291" s="403"/>
      <c r="S291" s="398"/>
      <c r="T291" s="396"/>
      <c r="U291" s="404"/>
      <c r="V291" s="398"/>
      <c r="W291" s="398"/>
      <c r="X291" s="41"/>
      <c r="Y291" s="398"/>
    </row>
    <row r="292" s="303" customFormat="1" ht="103" customHeight="1" spans="1:25">
      <c r="A292" s="320"/>
      <c r="B292" s="396"/>
      <c r="C292" s="397"/>
      <c r="D292" s="398"/>
      <c r="E292" s="398"/>
      <c r="F292" s="399"/>
      <c r="G292" s="398"/>
      <c r="H292" s="398"/>
      <c r="I292" s="398"/>
      <c r="J292" s="396"/>
      <c r="K292" s="398"/>
      <c r="L292" s="398"/>
      <c r="M292" s="398"/>
      <c r="N292" s="398"/>
      <c r="O292" s="398"/>
      <c r="P292" s="398"/>
      <c r="Q292" s="398"/>
      <c r="R292" s="403"/>
      <c r="S292" s="398"/>
      <c r="T292" s="396"/>
      <c r="U292" s="404"/>
      <c r="V292" s="398"/>
      <c r="W292" s="398"/>
      <c r="X292" s="41"/>
      <c r="Y292" s="398"/>
    </row>
    <row r="293" s="303" customFormat="1" ht="103" customHeight="1" spans="1:25">
      <c r="A293" s="320"/>
      <c r="B293" s="396"/>
      <c r="C293" s="397"/>
      <c r="D293" s="398"/>
      <c r="E293" s="398"/>
      <c r="F293" s="399"/>
      <c r="G293" s="398"/>
      <c r="H293" s="398"/>
      <c r="I293" s="398"/>
      <c r="J293" s="396"/>
      <c r="K293" s="398"/>
      <c r="L293" s="398"/>
      <c r="M293" s="398"/>
      <c r="N293" s="398"/>
      <c r="O293" s="398"/>
      <c r="P293" s="398"/>
      <c r="Q293" s="398"/>
      <c r="R293" s="403"/>
      <c r="S293" s="398"/>
      <c r="T293" s="396"/>
      <c r="U293" s="404"/>
      <c r="V293" s="398"/>
      <c r="W293" s="398"/>
      <c r="X293" s="41"/>
      <c r="Y293" s="398"/>
    </row>
    <row r="294" s="303" customFormat="1" ht="103" customHeight="1" spans="1:25">
      <c r="A294" s="320"/>
      <c r="B294" s="396"/>
      <c r="C294" s="397"/>
      <c r="D294" s="398"/>
      <c r="E294" s="398"/>
      <c r="F294" s="399"/>
      <c r="G294" s="398"/>
      <c r="H294" s="398"/>
      <c r="I294" s="398"/>
      <c r="J294" s="396"/>
      <c r="K294" s="398"/>
      <c r="L294" s="398"/>
      <c r="M294" s="398"/>
      <c r="N294" s="398"/>
      <c r="O294" s="398"/>
      <c r="P294" s="398"/>
      <c r="Q294" s="398"/>
      <c r="R294" s="403"/>
      <c r="S294" s="398"/>
      <c r="T294" s="396"/>
      <c r="U294" s="404"/>
      <c r="V294" s="398"/>
      <c r="W294" s="398"/>
      <c r="X294" s="41"/>
      <c r="Y294" s="398"/>
    </row>
    <row r="295" s="303" customFormat="1" ht="103" customHeight="1" spans="1:25">
      <c r="A295" s="320"/>
      <c r="B295" s="396"/>
      <c r="C295" s="397"/>
      <c r="D295" s="398"/>
      <c r="E295" s="398"/>
      <c r="F295" s="399"/>
      <c r="G295" s="398"/>
      <c r="H295" s="398"/>
      <c r="I295" s="398"/>
      <c r="J295" s="396"/>
      <c r="K295" s="398"/>
      <c r="L295" s="398"/>
      <c r="M295" s="398"/>
      <c r="N295" s="398"/>
      <c r="O295" s="398"/>
      <c r="P295" s="398"/>
      <c r="Q295" s="398"/>
      <c r="R295" s="403"/>
      <c r="S295" s="398"/>
      <c r="T295" s="396"/>
      <c r="U295" s="404"/>
      <c r="V295" s="398"/>
      <c r="W295" s="398"/>
      <c r="X295" s="41"/>
      <c r="Y295" s="398"/>
    </row>
    <row r="296" s="303" customFormat="1" ht="103" customHeight="1" spans="1:25">
      <c r="A296" s="320"/>
      <c r="B296" s="396"/>
      <c r="C296" s="397"/>
      <c r="D296" s="398"/>
      <c r="E296" s="398"/>
      <c r="F296" s="399"/>
      <c r="G296" s="398"/>
      <c r="H296" s="398"/>
      <c r="I296" s="398"/>
      <c r="J296" s="396"/>
      <c r="K296" s="398"/>
      <c r="L296" s="398"/>
      <c r="M296" s="398"/>
      <c r="N296" s="398"/>
      <c r="O296" s="398"/>
      <c r="P296" s="398"/>
      <c r="Q296" s="398"/>
      <c r="R296" s="403"/>
      <c r="S296" s="398"/>
      <c r="T296" s="396"/>
      <c r="U296" s="404"/>
      <c r="V296" s="398"/>
      <c r="W296" s="398"/>
      <c r="X296" s="41"/>
      <c r="Y296" s="398"/>
    </row>
    <row r="297" s="303" customFormat="1" ht="103" customHeight="1" spans="1:25">
      <c r="A297" s="320"/>
      <c r="B297" s="396"/>
      <c r="C297" s="397"/>
      <c r="D297" s="398"/>
      <c r="E297" s="398"/>
      <c r="F297" s="399"/>
      <c r="G297" s="398"/>
      <c r="H297" s="398"/>
      <c r="I297" s="398"/>
      <c r="J297" s="396"/>
      <c r="K297" s="398"/>
      <c r="L297" s="398"/>
      <c r="M297" s="398"/>
      <c r="N297" s="398"/>
      <c r="O297" s="398"/>
      <c r="P297" s="398"/>
      <c r="Q297" s="398"/>
      <c r="R297" s="403"/>
      <c r="S297" s="398"/>
      <c r="T297" s="396"/>
      <c r="U297" s="404"/>
      <c r="V297" s="398"/>
      <c r="W297" s="398"/>
      <c r="X297" s="41"/>
      <c r="Y297" s="398"/>
    </row>
    <row r="298" s="303" customFormat="1" ht="103" customHeight="1" spans="1:25">
      <c r="A298" s="320"/>
      <c r="B298" s="396"/>
      <c r="C298" s="397"/>
      <c r="D298" s="398"/>
      <c r="E298" s="398"/>
      <c r="F298" s="399"/>
      <c r="G298" s="398"/>
      <c r="H298" s="398"/>
      <c r="I298" s="398"/>
      <c r="J298" s="396"/>
      <c r="K298" s="398"/>
      <c r="L298" s="398"/>
      <c r="M298" s="398"/>
      <c r="N298" s="398"/>
      <c r="O298" s="398"/>
      <c r="P298" s="398"/>
      <c r="Q298" s="398"/>
      <c r="R298" s="403"/>
      <c r="S298" s="398"/>
      <c r="T298" s="396"/>
      <c r="U298" s="404"/>
      <c r="V298" s="398"/>
      <c r="W298" s="398"/>
      <c r="X298" s="41"/>
      <c r="Y298" s="398"/>
    </row>
    <row r="299" s="303" customFormat="1" ht="103" customHeight="1" spans="1:25">
      <c r="A299" s="320"/>
      <c r="B299" s="396"/>
      <c r="C299" s="397"/>
      <c r="D299" s="398"/>
      <c r="E299" s="398"/>
      <c r="F299" s="399"/>
      <c r="G299" s="398"/>
      <c r="H299" s="398"/>
      <c r="I299" s="398"/>
      <c r="J299" s="396"/>
      <c r="K299" s="398"/>
      <c r="L299" s="398"/>
      <c r="M299" s="398"/>
      <c r="N299" s="398"/>
      <c r="O299" s="398"/>
      <c r="P299" s="398"/>
      <c r="Q299" s="398"/>
      <c r="R299" s="403"/>
      <c r="S299" s="398"/>
      <c r="T299" s="396"/>
      <c r="U299" s="404"/>
      <c r="V299" s="398"/>
      <c r="W299" s="398"/>
      <c r="X299" s="41"/>
      <c r="Y299" s="398"/>
    </row>
    <row r="300" s="303" customFormat="1" ht="103" customHeight="1" spans="1:25">
      <c r="A300" s="320"/>
      <c r="B300" s="396"/>
      <c r="C300" s="397"/>
      <c r="D300" s="398"/>
      <c r="E300" s="398"/>
      <c r="F300" s="399"/>
      <c r="G300" s="398"/>
      <c r="H300" s="398"/>
      <c r="I300" s="398"/>
      <c r="J300" s="396"/>
      <c r="K300" s="398"/>
      <c r="L300" s="398"/>
      <c r="M300" s="398"/>
      <c r="N300" s="398"/>
      <c r="O300" s="398"/>
      <c r="P300" s="398"/>
      <c r="Q300" s="398"/>
      <c r="R300" s="403"/>
      <c r="S300" s="398"/>
      <c r="T300" s="396"/>
      <c r="U300" s="404"/>
      <c r="V300" s="398"/>
      <c r="W300" s="398"/>
      <c r="X300" s="41"/>
      <c r="Y300" s="398"/>
    </row>
    <row r="301" s="303" customFormat="1" ht="103" customHeight="1" spans="1:25">
      <c r="A301" s="320"/>
      <c r="B301" s="396"/>
      <c r="C301" s="397"/>
      <c r="D301" s="398"/>
      <c r="E301" s="398"/>
      <c r="F301" s="399"/>
      <c r="G301" s="398"/>
      <c r="H301" s="398"/>
      <c r="I301" s="398"/>
      <c r="J301" s="396"/>
      <c r="K301" s="398"/>
      <c r="L301" s="398"/>
      <c r="M301" s="398"/>
      <c r="N301" s="398"/>
      <c r="O301" s="398"/>
      <c r="P301" s="398"/>
      <c r="Q301" s="398"/>
      <c r="R301" s="403"/>
      <c r="S301" s="398"/>
      <c r="T301" s="396"/>
      <c r="U301" s="404"/>
      <c r="V301" s="398"/>
      <c r="W301" s="398"/>
      <c r="X301" s="41"/>
      <c r="Y301" s="398"/>
    </row>
    <row r="302" s="303" customFormat="1" ht="103" customHeight="1" spans="1:25">
      <c r="A302" s="320"/>
      <c r="B302" s="396"/>
      <c r="C302" s="397"/>
      <c r="D302" s="398"/>
      <c r="E302" s="398"/>
      <c r="F302" s="399"/>
      <c r="G302" s="398"/>
      <c r="H302" s="398"/>
      <c r="I302" s="398"/>
      <c r="J302" s="396"/>
      <c r="K302" s="398"/>
      <c r="L302" s="398"/>
      <c r="M302" s="398"/>
      <c r="N302" s="398"/>
      <c r="O302" s="398"/>
      <c r="P302" s="398"/>
      <c r="Q302" s="398"/>
      <c r="R302" s="403"/>
      <c r="S302" s="398"/>
      <c r="T302" s="396"/>
      <c r="U302" s="404"/>
      <c r="V302" s="398"/>
      <c r="W302" s="398"/>
      <c r="X302" s="41"/>
      <c r="Y302" s="398"/>
    </row>
    <row r="303" s="303" customFormat="1" ht="103" customHeight="1" spans="1:25">
      <c r="A303" s="320"/>
      <c r="B303" s="396"/>
      <c r="C303" s="397"/>
      <c r="D303" s="398"/>
      <c r="E303" s="398"/>
      <c r="F303" s="399"/>
      <c r="G303" s="398"/>
      <c r="H303" s="398"/>
      <c r="I303" s="398"/>
      <c r="J303" s="396"/>
      <c r="K303" s="398"/>
      <c r="L303" s="398"/>
      <c r="M303" s="398"/>
      <c r="N303" s="398"/>
      <c r="O303" s="398"/>
      <c r="P303" s="398"/>
      <c r="Q303" s="398"/>
      <c r="R303" s="403"/>
      <c r="S303" s="398"/>
      <c r="T303" s="396"/>
      <c r="U303" s="404"/>
      <c r="V303" s="398"/>
      <c r="W303" s="398"/>
      <c r="X303" s="41"/>
      <c r="Y303" s="398"/>
    </row>
    <row r="304" s="303" customFormat="1" ht="103" customHeight="1" spans="1:25">
      <c r="A304" s="320"/>
      <c r="B304" s="396"/>
      <c r="C304" s="397"/>
      <c r="D304" s="398"/>
      <c r="E304" s="398"/>
      <c r="F304" s="399"/>
      <c r="G304" s="398"/>
      <c r="H304" s="398"/>
      <c r="I304" s="398"/>
      <c r="J304" s="396"/>
      <c r="K304" s="398"/>
      <c r="L304" s="398"/>
      <c r="M304" s="398"/>
      <c r="N304" s="398"/>
      <c r="O304" s="398"/>
      <c r="P304" s="398"/>
      <c r="Q304" s="398"/>
      <c r="R304" s="403"/>
      <c r="S304" s="398"/>
      <c r="T304" s="396"/>
      <c r="U304" s="404"/>
      <c r="V304" s="398"/>
      <c r="W304" s="398"/>
      <c r="X304" s="41"/>
      <c r="Y304" s="398"/>
    </row>
    <row r="305" s="303" customFormat="1" ht="103" customHeight="1" spans="1:25">
      <c r="A305" s="320"/>
      <c r="B305" s="396"/>
      <c r="C305" s="397"/>
      <c r="D305" s="398"/>
      <c r="E305" s="398"/>
      <c r="F305" s="399"/>
      <c r="G305" s="398"/>
      <c r="H305" s="398"/>
      <c r="I305" s="398"/>
      <c r="J305" s="396"/>
      <c r="K305" s="398"/>
      <c r="L305" s="398"/>
      <c r="M305" s="398"/>
      <c r="N305" s="398"/>
      <c r="O305" s="398"/>
      <c r="P305" s="398"/>
      <c r="Q305" s="398"/>
      <c r="R305" s="403"/>
      <c r="S305" s="398"/>
      <c r="T305" s="396"/>
      <c r="U305" s="404"/>
      <c r="V305" s="398"/>
      <c r="W305" s="398"/>
      <c r="X305" s="41"/>
      <c r="Y305" s="398"/>
    </row>
    <row r="306" s="303" customFormat="1" ht="103" customHeight="1" spans="1:25">
      <c r="A306" s="320"/>
      <c r="B306" s="396"/>
      <c r="C306" s="397"/>
      <c r="D306" s="398"/>
      <c r="E306" s="398"/>
      <c r="F306" s="399"/>
      <c r="G306" s="398"/>
      <c r="H306" s="398"/>
      <c r="I306" s="398"/>
      <c r="J306" s="396"/>
      <c r="K306" s="398"/>
      <c r="L306" s="398"/>
      <c r="M306" s="398"/>
      <c r="N306" s="398"/>
      <c r="O306" s="398"/>
      <c r="P306" s="398"/>
      <c r="Q306" s="398"/>
      <c r="R306" s="403"/>
      <c r="S306" s="398"/>
      <c r="T306" s="396"/>
      <c r="U306" s="404"/>
      <c r="V306" s="398"/>
      <c r="W306" s="398"/>
      <c r="X306" s="41"/>
      <c r="Y306" s="398"/>
    </row>
    <row r="307" s="303" customFormat="1" ht="103" customHeight="1" spans="1:25">
      <c r="A307" s="320"/>
      <c r="B307" s="396"/>
      <c r="C307" s="397"/>
      <c r="D307" s="398"/>
      <c r="E307" s="398"/>
      <c r="F307" s="399"/>
      <c r="G307" s="398"/>
      <c r="H307" s="398"/>
      <c r="I307" s="398"/>
      <c r="J307" s="396"/>
      <c r="K307" s="398"/>
      <c r="L307" s="398"/>
      <c r="M307" s="398"/>
      <c r="N307" s="398"/>
      <c r="O307" s="398"/>
      <c r="P307" s="398"/>
      <c r="Q307" s="398"/>
      <c r="R307" s="403"/>
      <c r="S307" s="398"/>
      <c r="T307" s="396"/>
      <c r="U307" s="404"/>
      <c r="V307" s="398"/>
      <c r="W307" s="398"/>
      <c r="X307" s="41"/>
      <c r="Y307" s="398"/>
    </row>
    <row r="308" s="303" customFormat="1" ht="103" customHeight="1" spans="1:25">
      <c r="A308" s="320"/>
      <c r="B308" s="396"/>
      <c r="C308" s="397"/>
      <c r="D308" s="398"/>
      <c r="E308" s="398"/>
      <c r="F308" s="399"/>
      <c r="G308" s="398"/>
      <c r="H308" s="398"/>
      <c r="I308" s="398"/>
      <c r="J308" s="396"/>
      <c r="K308" s="398"/>
      <c r="L308" s="398"/>
      <c r="M308" s="398"/>
      <c r="N308" s="398"/>
      <c r="O308" s="398"/>
      <c r="P308" s="398"/>
      <c r="Q308" s="398"/>
      <c r="R308" s="403"/>
      <c r="S308" s="398"/>
      <c r="T308" s="396"/>
      <c r="U308" s="404"/>
      <c r="V308" s="398"/>
      <c r="W308" s="398"/>
      <c r="X308" s="41"/>
      <c r="Y308" s="398"/>
    </row>
    <row r="309" s="303" customFormat="1" ht="103" customHeight="1" spans="1:25">
      <c r="A309" s="320"/>
      <c r="B309" s="396"/>
      <c r="C309" s="397"/>
      <c r="D309" s="398"/>
      <c r="E309" s="398"/>
      <c r="F309" s="399"/>
      <c r="G309" s="398"/>
      <c r="H309" s="398"/>
      <c r="I309" s="398"/>
      <c r="J309" s="396"/>
      <c r="K309" s="398"/>
      <c r="L309" s="398"/>
      <c r="M309" s="398"/>
      <c r="N309" s="398"/>
      <c r="O309" s="398"/>
      <c r="P309" s="398"/>
      <c r="Q309" s="398"/>
      <c r="R309" s="403"/>
      <c r="S309" s="398"/>
      <c r="T309" s="396"/>
      <c r="U309" s="404"/>
      <c r="V309" s="398"/>
      <c r="W309" s="398"/>
      <c r="X309" s="41"/>
      <c r="Y309" s="398"/>
    </row>
    <row r="310" s="303" customFormat="1" ht="103" customHeight="1" spans="1:25">
      <c r="A310" s="320"/>
      <c r="B310" s="396"/>
      <c r="C310" s="397"/>
      <c r="D310" s="398"/>
      <c r="E310" s="398"/>
      <c r="F310" s="399"/>
      <c r="G310" s="398"/>
      <c r="H310" s="398"/>
      <c r="I310" s="398"/>
      <c r="J310" s="396"/>
      <c r="K310" s="398"/>
      <c r="L310" s="398"/>
      <c r="M310" s="398"/>
      <c r="N310" s="398"/>
      <c r="O310" s="398"/>
      <c r="P310" s="398"/>
      <c r="Q310" s="398"/>
      <c r="R310" s="403"/>
      <c r="S310" s="398"/>
      <c r="T310" s="396"/>
      <c r="U310" s="404"/>
      <c r="V310" s="398"/>
      <c r="W310" s="398"/>
      <c r="X310" s="41"/>
      <c r="Y310" s="398"/>
    </row>
    <row r="311" s="303" customFormat="1" ht="103" customHeight="1" spans="1:25">
      <c r="A311" s="320"/>
      <c r="B311" s="396"/>
      <c r="C311" s="397"/>
      <c r="D311" s="398"/>
      <c r="E311" s="398"/>
      <c r="F311" s="399"/>
      <c r="G311" s="398"/>
      <c r="H311" s="398"/>
      <c r="I311" s="398"/>
      <c r="J311" s="396"/>
      <c r="K311" s="398"/>
      <c r="L311" s="398"/>
      <c r="M311" s="398"/>
      <c r="N311" s="398"/>
      <c r="O311" s="398"/>
      <c r="P311" s="398"/>
      <c r="Q311" s="398"/>
      <c r="R311" s="403"/>
      <c r="S311" s="398"/>
      <c r="T311" s="396"/>
      <c r="U311" s="404"/>
      <c r="V311" s="398"/>
      <c r="W311" s="398"/>
      <c r="X311" s="41"/>
      <c r="Y311" s="398"/>
    </row>
    <row r="312" s="303" customFormat="1" ht="103" customHeight="1" spans="1:25">
      <c r="A312" s="320"/>
      <c r="B312" s="396"/>
      <c r="C312" s="397"/>
      <c r="D312" s="398"/>
      <c r="E312" s="398"/>
      <c r="F312" s="399"/>
      <c r="G312" s="398"/>
      <c r="H312" s="398"/>
      <c r="I312" s="398"/>
      <c r="J312" s="396"/>
      <c r="K312" s="398"/>
      <c r="L312" s="398"/>
      <c r="M312" s="398"/>
      <c r="N312" s="398"/>
      <c r="O312" s="398"/>
      <c r="P312" s="398"/>
      <c r="Q312" s="398"/>
      <c r="R312" s="403"/>
      <c r="S312" s="398"/>
      <c r="T312" s="396"/>
      <c r="U312" s="404"/>
      <c r="V312" s="398"/>
      <c r="W312" s="398"/>
      <c r="X312" s="41"/>
      <c r="Y312" s="398"/>
    </row>
    <row r="313" s="303" customFormat="1" ht="103" customHeight="1" spans="1:25">
      <c r="A313" s="320"/>
      <c r="B313" s="396"/>
      <c r="C313" s="397"/>
      <c r="D313" s="398"/>
      <c r="E313" s="398"/>
      <c r="F313" s="399"/>
      <c r="G313" s="398"/>
      <c r="H313" s="398"/>
      <c r="I313" s="398"/>
      <c r="J313" s="396"/>
      <c r="K313" s="398"/>
      <c r="L313" s="398"/>
      <c r="M313" s="398"/>
      <c r="N313" s="398"/>
      <c r="O313" s="398"/>
      <c r="P313" s="398"/>
      <c r="Q313" s="398"/>
      <c r="R313" s="403"/>
      <c r="S313" s="398"/>
      <c r="T313" s="396"/>
      <c r="U313" s="404"/>
      <c r="V313" s="398"/>
      <c r="W313" s="398"/>
      <c r="X313" s="41"/>
      <c r="Y313" s="398"/>
    </row>
    <row r="314" s="303" customFormat="1" ht="103" customHeight="1" spans="1:25">
      <c r="A314" s="320"/>
      <c r="B314" s="396"/>
      <c r="C314" s="397"/>
      <c r="D314" s="398"/>
      <c r="E314" s="398"/>
      <c r="F314" s="399"/>
      <c r="G314" s="398"/>
      <c r="H314" s="398"/>
      <c r="I314" s="398"/>
      <c r="J314" s="396"/>
      <c r="K314" s="398"/>
      <c r="L314" s="398"/>
      <c r="M314" s="398"/>
      <c r="N314" s="398"/>
      <c r="O314" s="398"/>
      <c r="P314" s="398"/>
      <c r="Q314" s="398"/>
      <c r="R314" s="403"/>
      <c r="S314" s="398"/>
      <c r="T314" s="396"/>
      <c r="U314" s="404"/>
      <c r="V314" s="398"/>
      <c r="W314" s="398"/>
      <c r="X314" s="41"/>
      <c r="Y314" s="398"/>
    </row>
    <row r="315" s="303" customFormat="1" ht="103" customHeight="1" spans="1:25">
      <c r="A315" s="320"/>
      <c r="B315" s="396"/>
      <c r="C315" s="397"/>
      <c r="D315" s="398"/>
      <c r="E315" s="398"/>
      <c r="F315" s="399"/>
      <c r="G315" s="398"/>
      <c r="H315" s="398"/>
      <c r="I315" s="398"/>
      <c r="J315" s="396"/>
      <c r="K315" s="398"/>
      <c r="L315" s="398"/>
      <c r="M315" s="398"/>
      <c r="N315" s="398"/>
      <c r="O315" s="398"/>
      <c r="P315" s="398"/>
      <c r="Q315" s="398"/>
      <c r="R315" s="403"/>
      <c r="S315" s="398"/>
      <c r="T315" s="396"/>
      <c r="U315" s="404"/>
      <c r="V315" s="398"/>
      <c r="W315" s="398"/>
      <c r="X315" s="41"/>
      <c r="Y315" s="398"/>
    </row>
    <row r="316" s="303" customFormat="1" ht="103" customHeight="1" spans="1:25">
      <c r="A316" s="320"/>
      <c r="B316" s="396"/>
      <c r="C316" s="397"/>
      <c r="D316" s="398"/>
      <c r="E316" s="398"/>
      <c r="F316" s="399"/>
      <c r="G316" s="398"/>
      <c r="H316" s="398"/>
      <c r="I316" s="398"/>
      <c r="J316" s="396"/>
      <c r="K316" s="398"/>
      <c r="L316" s="398"/>
      <c r="M316" s="398"/>
      <c r="N316" s="398"/>
      <c r="O316" s="398"/>
      <c r="P316" s="398"/>
      <c r="Q316" s="398"/>
      <c r="R316" s="403"/>
      <c r="S316" s="398"/>
      <c r="T316" s="396"/>
      <c r="U316" s="404"/>
      <c r="V316" s="398"/>
      <c r="W316" s="398"/>
      <c r="X316" s="41"/>
      <c r="Y316" s="398"/>
    </row>
    <row r="317" s="303" customFormat="1" ht="103" customHeight="1" spans="1:25">
      <c r="A317" s="320"/>
      <c r="B317" s="396"/>
      <c r="C317" s="397"/>
      <c r="D317" s="398"/>
      <c r="E317" s="398"/>
      <c r="F317" s="399"/>
      <c r="G317" s="398"/>
      <c r="H317" s="398"/>
      <c r="I317" s="398"/>
      <c r="J317" s="396"/>
      <c r="K317" s="398"/>
      <c r="L317" s="398"/>
      <c r="M317" s="398"/>
      <c r="N317" s="398"/>
      <c r="O317" s="398"/>
      <c r="P317" s="398"/>
      <c r="Q317" s="398"/>
      <c r="R317" s="403"/>
      <c r="S317" s="398"/>
      <c r="T317" s="396"/>
      <c r="U317" s="404"/>
      <c r="V317" s="398"/>
      <c r="W317" s="398"/>
      <c r="X317" s="41"/>
      <c r="Y317" s="398"/>
    </row>
    <row r="318" s="303" customFormat="1" ht="103" customHeight="1" spans="1:25">
      <c r="A318" s="320"/>
      <c r="B318" s="396"/>
      <c r="C318" s="397"/>
      <c r="D318" s="398"/>
      <c r="E318" s="398"/>
      <c r="F318" s="399"/>
      <c r="G318" s="398"/>
      <c r="H318" s="398"/>
      <c r="I318" s="398"/>
      <c r="J318" s="396"/>
      <c r="K318" s="398"/>
      <c r="L318" s="398"/>
      <c r="M318" s="398"/>
      <c r="N318" s="398"/>
      <c r="O318" s="398"/>
      <c r="P318" s="398"/>
      <c r="Q318" s="398"/>
      <c r="R318" s="403"/>
      <c r="S318" s="398"/>
      <c r="T318" s="396"/>
      <c r="U318" s="404"/>
      <c r="V318" s="398"/>
      <c r="W318" s="398"/>
      <c r="X318" s="41"/>
      <c r="Y318" s="398"/>
    </row>
    <row r="319" s="303" customFormat="1" ht="103" customHeight="1" spans="1:25">
      <c r="A319" s="320"/>
      <c r="B319" s="396"/>
      <c r="C319" s="397"/>
      <c r="D319" s="398"/>
      <c r="E319" s="398"/>
      <c r="F319" s="399"/>
      <c r="G319" s="398"/>
      <c r="H319" s="398"/>
      <c r="I319" s="398"/>
      <c r="J319" s="396"/>
      <c r="K319" s="398"/>
      <c r="L319" s="398"/>
      <c r="M319" s="398"/>
      <c r="N319" s="398"/>
      <c r="O319" s="398"/>
      <c r="P319" s="398"/>
      <c r="Q319" s="398"/>
      <c r="R319" s="403"/>
      <c r="S319" s="398"/>
      <c r="T319" s="396"/>
      <c r="U319" s="404"/>
      <c r="V319" s="398"/>
      <c r="W319" s="398"/>
      <c r="X319" s="41"/>
      <c r="Y319" s="398"/>
    </row>
    <row r="320" s="303" customFormat="1" ht="103" customHeight="1" spans="1:25">
      <c r="A320" s="320"/>
      <c r="B320" s="396"/>
      <c r="C320" s="397"/>
      <c r="D320" s="398"/>
      <c r="E320" s="398"/>
      <c r="F320" s="399"/>
      <c r="G320" s="398"/>
      <c r="H320" s="398"/>
      <c r="I320" s="398"/>
      <c r="J320" s="396"/>
      <c r="K320" s="398"/>
      <c r="L320" s="398"/>
      <c r="M320" s="398"/>
      <c r="N320" s="398"/>
      <c r="O320" s="398"/>
      <c r="P320" s="398"/>
      <c r="Q320" s="398"/>
      <c r="R320" s="403"/>
      <c r="S320" s="398"/>
      <c r="T320" s="396"/>
      <c r="U320" s="404"/>
      <c r="V320" s="398"/>
      <c r="W320" s="398"/>
      <c r="X320" s="41"/>
      <c r="Y320" s="398"/>
    </row>
    <row r="321" s="303" customFormat="1" ht="103" customHeight="1" spans="1:25">
      <c r="A321" s="320"/>
      <c r="B321" s="396"/>
      <c r="C321" s="397"/>
      <c r="D321" s="398"/>
      <c r="E321" s="398"/>
      <c r="F321" s="399"/>
      <c r="G321" s="398"/>
      <c r="H321" s="398"/>
      <c r="I321" s="398"/>
      <c r="J321" s="396"/>
      <c r="K321" s="398"/>
      <c r="L321" s="398"/>
      <c r="M321" s="398"/>
      <c r="N321" s="398"/>
      <c r="O321" s="398"/>
      <c r="P321" s="398"/>
      <c r="Q321" s="398"/>
      <c r="R321" s="403"/>
      <c r="S321" s="398"/>
      <c r="T321" s="396"/>
      <c r="U321" s="404"/>
      <c r="V321" s="398"/>
      <c r="W321" s="398"/>
      <c r="X321" s="41"/>
      <c r="Y321" s="398"/>
    </row>
    <row r="322" s="303" customFormat="1" ht="103" customHeight="1" spans="1:25">
      <c r="A322" s="320"/>
      <c r="B322" s="396"/>
      <c r="C322" s="397"/>
      <c r="D322" s="398"/>
      <c r="E322" s="398"/>
      <c r="F322" s="399"/>
      <c r="G322" s="398"/>
      <c r="H322" s="398"/>
      <c r="I322" s="398"/>
      <c r="J322" s="396"/>
      <c r="K322" s="398"/>
      <c r="L322" s="398"/>
      <c r="M322" s="398"/>
      <c r="N322" s="398"/>
      <c r="O322" s="398"/>
      <c r="P322" s="398"/>
      <c r="Q322" s="398"/>
      <c r="R322" s="403"/>
      <c r="S322" s="398"/>
      <c r="T322" s="396"/>
      <c r="U322" s="404"/>
      <c r="V322" s="398"/>
      <c r="W322" s="398"/>
      <c r="X322" s="41"/>
      <c r="Y322" s="398"/>
    </row>
    <row r="323" s="303" customFormat="1" ht="103" customHeight="1" spans="1:25">
      <c r="A323" s="320"/>
      <c r="B323" s="396"/>
      <c r="C323" s="397"/>
      <c r="D323" s="398"/>
      <c r="E323" s="398"/>
      <c r="F323" s="399"/>
      <c r="G323" s="398"/>
      <c r="H323" s="398"/>
      <c r="I323" s="398"/>
      <c r="J323" s="396"/>
      <c r="K323" s="398"/>
      <c r="L323" s="398"/>
      <c r="M323" s="398"/>
      <c r="N323" s="398"/>
      <c r="O323" s="398"/>
      <c r="P323" s="398"/>
      <c r="Q323" s="398"/>
      <c r="R323" s="403"/>
      <c r="S323" s="398"/>
      <c r="T323" s="396"/>
      <c r="U323" s="404"/>
      <c r="V323" s="398"/>
      <c r="W323" s="398"/>
      <c r="X323" s="41"/>
      <c r="Y323" s="398"/>
    </row>
    <row r="324" s="303" customFormat="1" ht="103" customHeight="1" spans="1:25">
      <c r="A324" s="320"/>
      <c r="B324" s="396"/>
      <c r="C324" s="397"/>
      <c r="D324" s="398"/>
      <c r="E324" s="398"/>
      <c r="F324" s="399"/>
      <c r="G324" s="398"/>
      <c r="H324" s="398"/>
      <c r="I324" s="398"/>
      <c r="J324" s="396"/>
      <c r="K324" s="398"/>
      <c r="L324" s="398"/>
      <c r="M324" s="398"/>
      <c r="N324" s="398"/>
      <c r="O324" s="398"/>
      <c r="P324" s="398"/>
      <c r="Q324" s="398"/>
      <c r="R324" s="403"/>
      <c r="S324" s="398"/>
      <c r="T324" s="396"/>
      <c r="U324" s="404"/>
      <c r="V324" s="398"/>
      <c r="W324" s="398"/>
      <c r="X324" s="41"/>
      <c r="Y324" s="398"/>
    </row>
    <row r="325" s="303" customFormat="1" ht="103" customHeight="1" spans="1:25">
      <c r="A325" s="320"/>
      <c r="B325" s="396"/>
      <c r="C325" s="397"/>
      <c r="D325" s="398"/>
      <c r="E325" s="398"/>
      <c r="F325" s="399"/>
      <c r="G325" s="398"/>
      <c r="H325" s="398"/>
      <c r="I325" s="398"/>
      <c r="J325" s="396"/>
      <c r="K325" s="398"/>
      <c r="L325" s="398"/>
      <c r="M325" s="398"/>
      <c r="N325" s="398"/>
      <c r="O325" s="398"/>
      <c r="P325" s="398"/>
      <c r="Q325" s="398"/>
      <c r="R325" s="403"/>
      <c r="S325" s="398"/>
      <c r="T325" s="396"/>
      <c r="U325" s="404"/>
      <c r="V325" s="398"/>
      <c r="W325" s="398"/>
      <c r="X325" s="41"/>
      <c r="Y325" s="398"/>
    </row>
    <row r="326" s="303" customFormat="1" ht="103" customHeight="1" spans="1:25">
      <c r="A326" s="320"/>
      <c r="B326" s="396"/>
      <c r="C326" s="397"/>
      <c r="D326" s="398"/>
      <c r="E326" s="398"/>
      <c r="F326" s="399"/>
      <c r="G326" s="398"/>
      <c r="H326" s="398"/>
      <c r="I326" s="398"/>
      <c r="J326" s="396"/>
      <c r="K326" s="398"/>
      <c r="L326" s="398"/>
      <c r="M326" s="398"/>
      <c r="N326" s="398"/>
      <c r="O326" s="398"/>
      <c r="P326" s="398"/>
      <c r="Q326" s="398"/>
      <c r="R326" s="403"/>
      <c r="S326" s="398"/>
      <c r="T326" s="396"/>
      <c r="U326" s="404"/>
      <c r="V326" s="398"/>
      <c r="W326" s="398"/>
      <c r="X326" s="41"/>
      <c r="Y326" s="398"/>
    </row>
    <row r="327" s="303" customFormat="1" ht="103" customHeight="1" spans="1:25">
      <c r="A327" s="320"/>
      <c r="B327" s="396"/>
      <c r="C327" s="397"/>
      <c r="D327" s="398"/>
      <c r="E327" s="398"/>
      <c r="F327" s="399"/>
      <c r="G327" s="398"/>
      <c r="H327" s="398"/>
      <c r="I327" s="398"/>
      <c r="J327" s="396"/>
      <c r="K327" s="398"/>
      <c r="L327" s="398"/>
      <c r="M327" s="398"/>
      <c r="N327" s="398"/>
      <c r="O327" s="398"/>
      <c r="P327" s="398"/>
      <c r="Q327" s="398"/>
      <c r="R327" s="403"/>
      <c r="S327" s="398"/>
      <c r="T327" s="396"/>
      <c r="U327" s="404"/>
      <c r="V327" s="398"/>
      <c r="W327" s="398"/>
      <c r="X327" s="41"/>
      <c r="Y327" s="398"/>
    </row>
    <row r="328" s="303" customFormat="1" ht="103" customHeight="1" spans="1:25">
      <c r="A328" s="320"/>
      <c r="B328" s="396"/>
      <c r="C328" s="397"/>
      <c r="D328" s="398"/>
      <c r="E328" s="398"/>
      <c r="F328" s="399"/>
      <c r="G328" s="398"/>
      <c r="H328" s="398"/>
      <c r="I328" s="398"/>
      <c r="J328" s="396"/>
      <c r="K328" s="398"/>
      <c r="L328" s="398"/>
      <c r="M328" s="398"/>
      <c r="N328" s="398"/>
      <c r="O328" s="398"/>
      <c r="P328" s="398"/>
      <c r="Q328" s="398"/>
      <c r="R328" s="403"/>
      <c r="S328" s="398"/>
      <c r="T328" s="396"/>
      <c r="U328" s="404"/>
      <c r="V328" s="398"/>
      <c r="W328" s="398"/>
      <c r="X328" s="41"/>
      <c r="Y328" s="398"/>
    </row>
  </sheetData>
  <mergeCells count="17">
    <mergeCell ref="A1:Y1"/>
    <mergeCell ref="A2:IV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7">
    <dataValidation type="list" allowBlank="1" showInputMessage="1" showErrorMessage="1" sqref="T9 T228 T247 T251 T60:T62 T65:T76 T109:T112 T123:T125 T165:T184 T230:T232 T259:T262">
      <formula1>"综合基础知识,医学基础知识,护理基础知识,免笔试"</formula1>
    </dataValidation>
    <dataValidation type="list" allowBlank="1" showInputMessage="1" showErrorMessage="1" sqref="L88 L123 L247 L29:L31 L47:L55 L60:L62 L65:L76 L138:L141 L165:L184 L227:L228 L230:L232">
      <formula1>"男,女,不限"</formula1>
    </dataValidation>
    <dataValidation type="list" allowBlank="1" showInputMessage="1" showErrorMessage="1" sqref="P88 P123 P247 P60:P62 P65:P76 P132:P141 P227:P228 P230:P232">
      <formula1>"中专及以上,大专及以上,本科及以上,研究生"</formula1>
    </dataValidation>
    <dataValidation type="list" allowBlank="1" showInputMessage="1" showErrorMessage="1" sqref="Q88 Q123 Q247 Q60:Q62 Q65:Q76 Q132:Q141 Q227:Q228 Q230:Q232">
      <formula1>"不限,学士及以上,硕士及以上,博士"</formula1>
    </dataValidation>
    <dataValidation allowBlank="1" showInputMessage="1" showErrorMessage="1" sqref="T227 E227:E228"/>
    <dataValidation type="list" allowBlank="1" showInputMessage="1" showErrorMessage="1" sqref="E247 E27:E28 E65:E76 E132:E141 E165:E184 E208:E224 E230:E232 E243:E244 E259:E262">
      <formula1>"财政核拨,财政核补,经费自给"</formula1>
    </dataValidation>
    <dataValidation allowBlank="1" showErrorMessage="1" sqref="T138:T143"/>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2"/>
  <sheetViews>
    <sheetView workbookViewId="0">
      <selection activeCell="N9" sqref="N9"/>
    </sheetView>
  </sheetViews>
  <sheetFormatPr defaultColWidth="9" defaultRowHeight="13.5"/>
  <sheetData>
    <row r="1" ht="33.75" spans="1:25">
      <c r="A1" s="97" t="s">
        <v>2251</v>
      </c>
      <c r="B1" s="97"/>
      <c r="C1" s="97"/>
      <c r="D1" s="97"/>
      <c r="E1" s="97"/>
      <c r="F1" s="97"/>
      <c r="G1" s="97"/>
      <c r="H1" s="97"/>
      <c r="I1" s="97"/>
      <c r="J1" s="97"/>
      <c r="K1" s="97"/>
      <c r="L1" s="97"/>
      <c r="M1" s="97"/>
      <c r="N1" s="97"/>
      <c r="O1" s="97"/>
      <c r="P1" s="97"/>
      <c r="Q1" s="97"/>
      <c r="R1" s="97"/>
      <c r="S1" s="97"/>
      <c r="T1" s="97"/>
      <c r="U1" s="97"/>
      <c r="V1" s="97"/>
      <c r="W1" s="97"/>
      <c r="X1" s="97"/>
      <c r="Y1" s="97"/>
    </row>
    <row r="2" spans="1:25">
      <c r="A2" s="98" t="s">
        <v>2252</v>
      </c>
      <c r="B2" s="98"/>
      <c r="C2" s="98"/>
      <c r="D2" s="98"/>
      <c r="E2" s="98"/>
      <c r="F2" s="98"/>
      <c r="G2" s="98"/>
      <c r="H2" s="98"/>
      <c r="I2" s="98"/>
      <c r="J2" s="98"/>
      <c r="K2" s="98"/>
      <c r="L2" s="98"/>
      <c r="M2" s="98"/>
      <c r="N2" s="98"/>
      <c r="O2" s="98"/>
      <c r="P2" s="98"/>
      <c r="Q2" s="98"/>
      <c r="R2" s="98"/>
      <c r="S2" s="98"/>
      <c r="T2" s="98"/>
      <c r="U2" s="98"/>
      <c r="V2" s="98"/>
      <c r="W2" s="98"/>
      <c r="X2" s="98"/>
      <c r="Y2" s="98"/>
    </row>
    <row r="3" spans="1:25">
      <c r="A3" s="3" t="s">
        <v>1</v>
      </c>
      <c r="B3" s="4" t="s">
        <v>2</v>
      </c>
      <c r="C3" s="3" t="s">
        <v>3</v>
      </c>
      <c r="D3" s="4" t="s">
        <v>4</v>
      </c>
      <c r="E3" s="4" t="s">
        <v>5</v>
      </c>
      <c r="F3" s="3" t="s">
        <v>6</v>
      </c>
      <c r="G3" s="4" t="s">
        <v>7</v>
      </c>
      <c r="H3" s="4" t="s">
        <v>724</v>
      </c>
      <c r="I3" s="4" t="s">
        <v>9</v>
      </c>
      <c r="J3" s="4" t="s">
        <v>725</v>
      </c>
      <c r="K3" s="4" t="s">
        <v>726</v>
      </c>
      <c r="L3" s="4"/>
      <c r="M3" s="4"/>
      <c r="N3" s="4"/>
      <c r="O3" s="4"/>
      <c r="P3" s="4"/>
      <c r="Q3" s="4"/>
      <c r="R3" s="4"/>
      <c r="S3" s="101"/>
      <c r="T3" s="4" t="s">
        <v>12</v>
      </c>
      <c r="U3" s="4" t="s">
        <v>727</v>
      </c>
      <c r="V3" s="4"/>
      <c r="W3" s="4"/>
      <c r="X3" s="4" t="s">
        <v>14</v>
      </c>
      <c r="Y3" s="13" t="s">
        <v>15</v>
      </c>
    </row>
    <row r="4" ht="24" spans="1:25">
      <c r="A4" s="11"/>
      <c r="B4" s="12"/>
      <c r="C4" s="11"/>
      <c r="D4" s="13"/>
      <c r="E4" s="12"/>
      <c r="F4" s="11"/>
      <c r="G4" s="13"/>
      <c r="H4" s="13"/>
      <c r="I4" s="13"/>
      <c r="J4" s="13"/>
      <c r="K4" s="13" t="s">
        <v>16</v>
      </c>
      <c r="L4" s="13" t="s">
        <v>17</v>
      </c>
      <c r="M4" s="13" t="s">
        <v>18</v>
      </c>
      <c r="N4" s="13" t="s">
        <v>19</v>
      </c>
      <c r="O4" s="13" t="s">
        <v>2253</v>
      </c>
      <c r="P4" s="13" t="s">
        <v>21</v>
      </c>
      <c r="Q4" s="13" t="s">
        <v>22</v>
      </c>
      <c r="R4" s="13" t="s">
        <v>23</v>
      </c>
      <c r="S4" s="13" t="s">
        <v>24</v>
      </c>
      <c r="T4" s="13"/>
      <c r="U4" s="13" t="s">
        <v>25</v>
      </c>
      <c r="V4" s="13" t="s">
        <v>26</v>
      </c>
      <c r="W4" s="13" t="s">
        <v>27</v>
      </c>
      <c r="X4" s="13"/>
      <c r="Y4" s="105"/>
    </row>
    <row r="5" ht="108" spans="1:25">
      <c r="A5" s="99">
        <v>200</v>
      </c>
      <c r="B5" s="20" t="s">
        <v>2254</v>
      </c>
      <c r="C5" s="100">
        <f t="shared" ref="C5:C68" si="0">IF(A5=A4,(IF(D5=D4,C4,C4+1)),1)</f>
        <v>1</v>
      </c>
      <c r="D5" s="20" t="s">
        <v>2255</v>
      </c>
      <c r="E5" s="20" t="s">
        <v>30</v>
      </c>
      <c r="F5" s="100">
        <f>COUNTIFS(D$3:D5,D5,A$3:A5,A5)</f>
        <v>1</v>
      </c>
      <c r="G5" s="20" t="s">
        <v>2256</v>
      </c>
      <c r="H5" s="20" t="s">
        <v>32</v>
      </c>
      <c r="I5" s="20">
        <v>1</v>
      </c>
      <c r="J5" s="20" t="s">
        <v>33</v>
      </c>
      <c r="K5" s="20">
        <v>35</v>
      </c>
      <c r="L5" s="20" t="s">
        <v>34</v>
      </c>
      <c r="M5" s="20" t="s">
        <v>35</v>
      </c>
      <c r="N5" s="20" t="s">
        <v>121</v>
      </c>
      <c r="O5" s="20" t="s">
        <v>35</v>
      </c>
      <c r="P5" s="20" t="s">
        <v>46</v>
      </c>
      <c r="Q5" s="20" t="s">
        <v>47</v>
      </c>
      <c r="R5" s="20" t="s">
        <v>2257</v>
      </c>
      <c r="S5" s="102"/>
      <c r="T5" s="20" t="s">
        <v>38</v>
      </c>
      <c r="U5" s="103">
        <v>1</v>
      </c>
      <c r="V5" s="20"/>
      <c r="W5" s="20"/>
      <c r="X5" s="104" t="s">
        <v>2258</v>
      </c>
      <c r="Y5" s="20" t="s">
        <v>2259</v>
      </c>
    </row>
    <row r="6" ht="108" spans="1:25">
      <c r="A6" s="99">
        <f t="shared" ref="A6:A69" si="1">IF(B6=B5,A5,A5+1)</f>
        <v>200</v>
      </c>
      <c r="B6" s="20" t="s">
        <v>2254</v>
      </c>
      <c r="C6" s="100">
        <f t="shared" si="0"/>
        <v>1</v>
      </c>
      <c r="D6" s="20" t="s">
        <v>2255</v>
      </c>
      <c r="E6" s="20" t="s">
        <v>30</v>
      </c>
      <c r="F6" s="100">
        <f>COUNTIFS(D$3:D6,D6,A$3:A6,A6)</f>
        <v>2</v>
      </c>
      <c r="G6" s="20" t="s">
        <v>2260</v>
      </c>
      <c r="H6" s="20" t="s">
        <v>32</v>
      </c>
      <c r="I6" s="20">
        <v>1</v>
      </c>
      <c r="J6" s="20" t="s">
        <v>33</v>
      </c>
      <c r="K6" s="20">
        <v>35</v>
      </c>
      <c r="L6" s="20" t="s">
        <v>41</v>
      </c>
      <c r="M6" s="20" t="s">
        <v>35</v>
      </c>
      <c r="N6" s="20" t="s">
        <v>121</v>
      </c>
      <c r="O6" s="20" t="s">
        <v>35</v>
      </c>
      <c r="P6" s="20" t="s">
        <v>46</v>
      </c>
      <c r="Q6" s="20" t="s">
        <v>47</v>
      </c>
      <c r="R6" s="20" t="s">
        <v>2257</v>
      </c>
      <c r="S6" s="102"/>
      <c r="T6" s="20" t="s">
        <v>38</v>
      </c>
      <c r="U6" s="103">
        <v>1</v>
      </c>
      <c r="V6" s="20"/>
      <c r="W6" s="20"/>
      <c r="X6" s="104" t="s">
        <v>2258</v>
      </c>
      <c r="Y6" s="20" t="s">
        <v>2259</v>
      </c>
    </row>
    <row r="7" ht="36" spans="1:25">
      <c r="A7" s="99">
        <f t="shared" si="1"/>
        <v>201</v>
      </c>
      <c r="B7" s="20" t="s">
        <v>2261</v>
      </c>
      <c r="C7" s="100">
        <f t="shared" si="0"/>
        <v>1</v>
      </c>
      <c r="D7" s="20" t="s">
        <v>2262</v>
      </c>
      <c r="E7" s="20" t="s">
        <v>30</v>
      </c>
      <c r="F7" s="100">
        <f>COUNTIFS(D$3:D7,D7,A$3:A7,A7)</f>
        <v>1</v>
      </c>
      <c r="G7" s="20" t="s">
        <v>2263</v>
      </c>
      <c r="H7" s="20" t="s">
        <v>150</v>
      </c>
      <c r="I7" s="20">
        <v>1</v>
      </c>
      <c r="J7" s="20" t="s">
        <v>33</v>
      </c>
      <c r="K7" s="20">
        <v>35</v>
      </c>
      <c r="L7" s="20" t="s">
        <v>35</v>
      </c>
      <c r="M7" s="20" t="s">
        <v>35</v>
      </c>
      <c r="N7" s="20" t="s">
        <v>35</v>
      </c>
      <c r="O7" s="20" t="s">
        <v>35</v>
      </c>
      <c r="P7" s="20" t="s">
        <v>46</v>
      </c>
      <c r="Q7" s="20" t="s">
        <v>47</v>
      </c>
      <c r="R7" s="20" t="s">
        <v>35</v>
      </c>
      <c r="S7" s="104"/>
      <c r="T7" s="20" t="s">
        <v>38</v>
      </c>
      <c r="U7" s="103">
        <v>1</v>
      </c>
      <c r="V7" s="20"/>
      <c r="W7" s="20"/>
      <c r="X7" s="20"/>
      <c r="Y7" s="20" t="s">
        <v>2259</v>
      </c>
    </row>
    <row r="8" ht="48" spans="1:25">
      <c r="A8" s="99">
        <f t="shared" si="1"/>
        <v>202</v>
      </c>
      <c r="B8" s="20" t="s">
        <v>2264</v>
      </c>
      <c r="C8" s="100">
        <f t="shared" si="0"/>
        <v>1</v>
      </c>
      <c r="D8" s="20" t="s">
        <v>2265</v>
      </c>
      <c r="E8" s="20" t="s">
        <v>30</v>
      </c>
      <c r="F8" s="100">
        <f>COUNTIFS(D$3:D8,D8,A$3:A8,A8)</f>
        <v>1</v>
      </c>
      <c r="G8" s="20" t="s">
        <v>2263</v>
      </c>
      <c r="H8" s="20" t="s">
        <v>150</v>
      </c>
      <c r="I8" s="20">
        <v>1</v>
      </c>
      <c r="J8" s="20" t="s">
        <v>33</v>
      </c>
      <c r="K8" s="20">
        <v>35</v>
      </c>
      <c r="L8" s="20" t="s">
        <v>35</v>
      </c>
      <c r="M8" s="20" t="s">
        <v>35</v>
      </c>
      <c r="N8" s="20" t="s">
        <v>35</v>
      </c>
      <c r="O8" s="20" t="s">
        <v>35</v>
      </c>
      <c r="P8" s="20" t="s">
        <v>46</v>
      </c>
      <c r="Q8" s="20" t="s">
        <v>47</v>
      </c>
      <c r="R8" s="20" t="s">
        <v>349</v>
      </c>
      <c r="S8" s="104"/>
      <c r="T8" s="20" t="s">
        <v>38</v>
      </c>
      <c r="U8" s="103">
        <v>1</v>
      </c>
      <c r="V8" s="20"/>
      <c r="W8" s="20"/>
      <c r="X8" s="20"/>
      <c r="Y8" s="20" t="s">
        <v>2259</v>
      </c>
    </row>
    <row r="9" ht="108" spans="1:25">
      <c r="A9" s="99">
        <f t="shared" si="1"/>
        <v>203</v>
      </c>
      <c r="B9" s="20" t="s">
        <v>2266</v>
      </c>
      <c r="C9" s="100">
        <f t="shared" si="0"/>
        <v>1</v>
      </c>
      <c r="D9" s="20" t="s">
        <v>2267</v>
      </c>
      <c r="E9" s="20" t="s">
        <v>30</v>
      </c>
      <c r="F9" s="100">
        <f>COUNTIFS(D$3:D9,D9,A$3:A9,A9)</f>
        <v>1</v>
      </c>
      <c r="G9" s="20" t="s">
        <v>2268</v>
      </c>
      <c r="H9" s="20" t="s">
        <v>32</v>
      </c>
      <c r="I9" s="20">
        <v>1</v>
      </c>
      <c r="J9" s="20" t="s">
        <v>33</v>
      </c>
      <c r="K9" s="20">
        <v>35</v>
      </c>
      <c r="L9" s="20" t="s">
        <v>35</v>
      </c>
      <c r="M9" s="20" t="s">
        <v>35</v>
      </c>
      <c r="N9" s="20" t="s">
        <v>35</v>
      </c>
      <c r="O9" s="20" t="s">
        <v>35</v>
      </c>
      <c r="P9" s="20" t="s">
        <v>36</v>
      </c>
      <c r="Q9" s="20" t="s">
        <v>37</v>
      </c>
      <c r="R9" s="20" t="s">
        <v>2269</v>
      </c>
      <c r="S9" s="104"/>
      <c r="T9" s="20" t="s">
        <v>38</v>
      </c>
      <c r="U9" s="103">
        <v>1</v>
      </c>
      <c r="V9" s="20"/>
      <c r="W9" s="20"/>
      <c r="X9" s="20"/>
      <c r="Y9" s="20" t="s">
        <v>2259</v>
      </c>
    </row>
    <row r="10" ht="36" spans="1:25">
      <c r="A10" s="99">
        <f t="shared" si="1"/>
        <v>203</v>
      </c>
      <c r="B10" s="20" t="s">
        <v>2266</v>
      </c>
      <c r="C10" s="100">
        <f t="shared" si="0"/>
        <v>2</v>
      </c>
      <c r="D10" s="20" t="s">
        <v>2270</v>
      </c>
      <c r="E10" s="20" t="s">
        <v>30</v>
      </c>
      <c r="F10" s="100">
        <f>COUNTIFS(D$3:D10,D10,A$3:A10,A10)</f>
        <v>1</v>
      </c>
      <c r="G10" s="20" t="s">
        <v>2271</v>
      </c>
      <c r="H10" s="20" t="s">
        <v>32</v>
      </c>
      <c r="I10" s="20">
        <v>1</v>
      </c>
      <c r="J10" s="20" t="s">
        <v>33</v>
      </c>
      <c r="K10" s="20">
        <v>35</v>
      </c>
      <c r="L10" s="20" t="s">
        <v>35</v>
      </c>
      <c r="M10" s="20" t="s">
        <v>35</v>
      </c>
      <c r="N10" s="20" t="s">
        <v>35</v>
      </c>
      <c r="O10" s="20" t="s">
        <v>35</v>
      </c>
      <c r="P10" s="20" t="s">
        <v>46</v>
      </c>
      <c r="Q10" s="20" t="s">
        <v>47</v>
      </c>
      <c r="R10" s="20" t="s">
        <v>2272</v>
      </c>
      <c r="S10" s="104"/>
      <c r="T10" s="20" t="s">
        <v>38</v>
      </c>
      <c r="U10" s="103">
        <v>1</v>
      </c>
      <c r="V10" s="20"/>
      <c r="W10" s="20"/>
      <c r="X10" s="20"/>
      <c r="Y10" s="20" t="s">
        <v>2259</v>
      </c>
    </row>
    <row r="11" ht="36" spans="1:25">
      <c r="A11" s="99">
        <f t="shared" si="1"/>
        <v>204</v>
      </c>
      <c r="B11" s="20" t="s">
        <v>2273</v>
      </c>
      <c r="C11" s="100">
        <f t="shared" si="0"/>
        <v>1</v>
      </c>
      <c r="D11" s="20" t="s">
        <v>2274</v>
      </c>
      <c r="E11" s="20" t="s">
        <v>30</v>
      </c>
      <c r="F11" s="100">
        <f>COUNTIFS(D$3:D11,D11,A$3:A11,A11)</f>
        <v>1</v>
      </c>
      <c r="G11" s="20" t="s">
        <v>2275</v>
      </c>
      <c r="H11" s="20" t="s">
        <v>32</v>
      </c>
      <c r="I11" s="20">
        <v>1</v>
      </c>
      <c r="J11" s="20" t="s">
        <v>33</v>
      </c>
      <c r="K11" s="20">
        <v>35</v>
      </c>
      <c r="L11" s="20" t="s">
        <v>35</v>
      </c>
      <c r="M11" s="20" t="s">
        <v>35</v>
      </c>
      <c r="N11" s="20" t="s">
        <v>35</v>
      </c>
      <c r="O11" s="20" t="s">
        <v>35</v>
      </c>
      <c r="P11" s="20" t="s">
        <v>46</v>
      </c>
      <c r="Q11" s="20" t="s">
        <v>47</v>
      </c>
      <c r="R11" s="20" t="s">
        <v>2276</v>
      </c>
      <c r="S11" s="104"/>
      <c r="T11" s="20" t="s">
        <v>38</v>
      </c>
      <c r="U11" s="103">
        <v>1</v>
      </c>
      <c r="V11" s="20"/>
      <c r="W11" s="20"/>
      <c r="X11" s="20"/>
      <c r="Y11" s="20" t="s">
        <v>2277</v>
      </c>
    </row>
    <row r="12" ht="60" spans="1:25">
      <c r="A12" s="99">
        <f t="shared" si="1"/>
        <v>205</v>
      </c>
      <c r="B12" s="20" t="s">
        <v>2278</v>
      </c>
      <c r="C12" s="100">
        <f t="shared" si="0"/>
        <v>1</v>
      </c>
      <c r="D12" s="20" t="s">
        <v>2279</v>
      </c>
      <c r="E12" s="20" t="s">
        <v>30</v>
      </c>
      <c r="F12" s="100">
        <f>COUNTIFS(D$3:D12,D12,A$3:A12,A12)</f>
        <v>1</v>
      </c>
      <c r="G12" s="20" t="s">
        <v>2263</v>
      </c>
      <c r="H12" s="20" t="s">
        <v>150</v>
      </c>
      <c r="I12" s="20">
        <v>1</v>
      </c>
      <c r="J12" s="20" t="s">
        <v>33</v>
      </c>
      <c r="K12" s="20">
        <v>35</v>
      </c>
      <c r="L12" s="20" t="s">
        <v>35</v>
      </c>
      <c r="M12" s="20" t="s">
        <v>35</v>
      </c>
      <c r="N12" s="20" t="s">
        <v>35</v>
      </c>
      <c r="O12" s="20" t="s">
        <v>35</v>
      </c>
      <c r="P12" s="20" t="s">
        <v>46</v>
      </c>
      <c r="Q12" s="20" t="s">
        <v>47</v>
      </c>
      <c r="R12" s="20" t="s">
        <v>349</v>
      </c>
      <c r="S12" s="102"/>
      <c r="T12" s="20" t="s">
        <v>38</v>
      </c>
      <c r="U12" s="103">
        <v>1</v>
      </c>
      <c r="V12" s="20"/>
      <c r="W12" s="20"/>
      <c r="X12" s="104" t="s">
        <v>2280</v>
      </c>
      <c r="Y12" s="20" t="s">
        <v>2277</v>
      </c>
    </row>
    <row r="13" ht="60" spans="1:25">
      <c r="A13" s="99">
        <f t="shared" si="1"/>
        <v>205</v>
      </c>
      <c r="B13" s="20" t="s">
        <v>2278</v>
      </c>
      <c r="C13" s="100">
        <f t="shared" si="0"/>
        <v>1</v>
      </c>
      <c r="D13" s="20" t="s">
        <v>2279</v>
      </c>
      <c r="E13" s="20" t="s">
        <v>30</v>
      </c>
      <c r="F13" s="100">
        <f>COUNTIFS(D$3:D13,D13,A$3:A13,A13)</f>
        <v>2</v>
      </c>
      <c r="G13" s="20" t="s">
        <v>2281</v>
      </c>
      <c r="H13" s="20" t="s">
        <v>150</v>
      </c>
      <c r="I13" s="20">
        <v>1</v>
      </c>
      <c r="J13" s="20" t="s">
        <v>33</v>
      </c>
      <c r="K13" s="20">
        <v>35</v>
      </c>
      <c r="L13" s="20" t="s">
        <v>35</v>
      </c>
      <c r="M13" s="20" t="s">
        <v>35</v>
      </c>
      <c r="N13" s="20" t="s">
        <v>35</v>
      </c>
      <c r="O13" s="20" t="s">
        <v>35</v>
      </c>
      <c r="P13" s="20" t="s">
        <v>46</v>
      </c>
      <c r="Q13" s="20" t="s">
        <v>47</v>
      </c>
      <c r="R13" s="20" t="s">
        <v>336</v>
      </c>
      <c r="S13" s="102"/>
      <c r="T13" s="20" t="s">
        <v>38</v>
      </c>
      <c r="U13" s="103">
        <v>1</v>
      </c>
      <c r="V13" s="20"/>
      <c r="W13" s="20"/>
      <c r="X13" s="104" t="s">
        <v>2280</v>
      </c>
      <c r="Y13" s="20" t="s">
        <v>2277</v>
      </c>
    </row>
    <row r="14" ht="60" spans="1:25">
      <c r="A14" s="99">
        <f t="shared" si="1"/>
        <v>205</v>
      </c>
      <c r="B14" s="20" t="s">
        <v>2278</v>
      </c>
      <c r="C14" s="100">
        <f t="shared" si="0"/>
        <v>1</v>
      </c>
      <c r="D14" s="20" t="s">
        <v>2279</v>
      </c>
      <c r="E14" s="20" t="s">
        <v>30</v>
      </c>
      <c r="F14" s="100">
        <f>COUNTIFS(D$3:D14,D14,A$3:A14,A14)</f>
        <v>3</v>
      </c>
      <c r="G14" s="20" t="s">
        <v>730</v>
      </c>
      <c r="H14" s="20" t="s">
        <v>150</v>
      </c>
      <c r="I14" s="20">
        <v>1</v>
      </c>
      <c r="J14" s="20" t="s">
        <v>948</v>
      </c>
      <c r="K14" s="20">
        <v>35</v>
      </c>
      <c r="L14" s="20" t="s">
        <v>35</v>
      </c>
      <c r="M14" s="20" t="s">
        <v>35</v>
      </c>
      <c r="N14" s="20" t="s">
        <v>35</v>
      </c>
      <c r="O14" s="20" t="s">
        <v>35</v>
      </c>
      <c r="P14" s="20" t="s">
        <v>949</v>
      </c>
      <c r="Q14" s="20" t="s">
        <v>35</v>
      </c>
      <c r="R14" s="20" t="s">
        <v>35</v>
      </c>
      <c r="S14" s="102"/>
      <c r="T14" s="20" t="s">
        <v>38</v>
      </c>
      <c r="U14" s="103">
        <v>1</v>
      </c>
      <c r="V14" s="20"/>
      <c r="W14" s="20"/>
      <c r="X14" s="104" t="s">
        <v>2280</v>
      </c>
      <c r="Y14" s="20" t="s">
        <v>2277</v>
      </c>
    </row>
    <row r="15" ht="60" spans="1:25">
      <c r="A15" s="99">
        <f t="shared" si="1"/>
        <v>205</v>
      </c>
      <c r="B15" s="20" t="s">
        <v>2278</v>
      </c>
      <c r="C15" s="100">
        <f t="shared" si="0"/>
        <v>1</v>
      </c>
      <c r="D15" s="20" t="s">
        <v>2279</v>
      </c>
      <c r="E15" s="20" t="s">
        <v>30</v>
      </c>
      <c r="F15" s="100">
        <f>COUNTIFS(D$3:D15,D15,A$3:A15,A15)</f>
        <v>4</v>
      </c>
      <c r="G15" s="20" t="s">
        <v>2282</v>
      </c>
      <c r="H15" s="20" t="s">
        <v>32</v>
      </c>
      <c r="I15" s="20">
        <v>1</v>
      </c>
      <c r="J15" s="20" t="s">
        <v>33</v>
      </c>
      <c r="K15" s="20">
        <v>35</v>
      </c>
      <c r="L15" s="20" t="s">
        <v>35</v>
      </c>
      <c r="M15" s="20" t="s">
        <v>35</v>
      </c>
      <c r="N15" s="20" t="s">
        <v>35</v>
      </c>
      <c r="O15" s="20" t="s">
        <v>35</v>
      </c>
      <c r="P15" s="20" t="s">
        <v>46</v>
      </c>
      <c r="Q15" s="20" t="s">
        <v>47</v>
      </c>
      <c r="R15" s="20" t="s">
        <v>1156</v>
      </c>
      <c r="S15" s="102"/>
      <c r="T15" s="20" t="s">
        <v>38</v>
      </c>
      <c r="U15" s="103">
        <v>1</v>
      </c>
      <c r="V15" s="20"/>
      <c r="W15" s="20"/>
      <c r="X15" s="104" t="s">
        <v>2280</v>
      </c>
      <c r="Y15" s="20" t="s">
        <v>2277</v>
      </c>
    </row>
    <row r="16" ht="60" spans="1:25">
      <c r="A16" s="99">
        <f t="shared" si="1"/>
        <v>205</v>
      </c>
      <c r="B16" s="20" t="s">
        <v>2278</v>
      </c>
      <c r="C16" s="100">
        <f t="shared" si="0"/>
        <v>1</v>
      </c>
      <c r="D16" s="20" t="s">
        <v>2279</v>
      </c>
      <c r="E16" s="20" t="s">
        <v>30</v>
      </c>
      <c r="F16" s="100">
        <f>COUNTIFS(D$3:D16,D16,A$3:A16,A16)</f>
        <v>5</v>
      </c>
      <c r="G16" s="20" t="s">
        <v>748</v>
      </c>
      <c r="H16" s="20" t="s">
        <v>32</v>
      </c>
      <c r="I16" s="20">
        <v>1</v>
      </c>
      <c r="J16" s="20" t="s">
        <v>33</v>
      </c>
      <c r="K16" s="20">
        <v>35</v>
      </c>
      <c r="L16" s="20" t="s">
        <v>34</v>
      </c>
      <c r="M16" s="20" t="s">
        <v>35</v>
      </c>
      <c r="N16" s="20" t="s">
        <v>35</v>
      </c>
      <c r="O16" s="20" t="s">
        <v>35</v>
      </c>
      <c r="P16" s="20" t="s">
        <v>46</v>
      </c>
      <c r="Q16" s="20" t="s">
        <v>47</v>
      </c>
      <c r="R16" s="20" t="s">
        <v>35</v>
      </c>
      <c r="S16" s="102"/>
      <c r="T16" s="20" t="s">
        <v>38</v>
      </c>
      <c r="U16" s="103">
        <v>1</v>
      </c>
      <c r="V16" s="20"/>
      <c r="W16" s="20"/>
      <c r="X16" s="104" t="s">
        <v>2280</v>
      </c>
      <c r="Y16" s="20" t="s">
        <v>2277</v>
      </c>
    </row>
    <row r="17" ht="60" spans="1:25">
      <c r="A17" s="99">
        <f t="shared" si="1"/>
        <v>205</v>
      </c>
      <c r="B17" s="20" t="s">
        <v>2278</v>
      </c>
      <c r="C17" s="100">
        <f t="shared" si="0"/>
        <v>1</v>
      </c>
      <c r="D17" s="20" t="s">
        <v>2279</v>
      </c>
      <c r="E17" s="20" t="s">
        <v>30</v>
      </c>
      <c r="F17" s="100">
        <f>COUNTIFS(D$3:D17,D17,A$3:A17,A17)</f>
        <v>6</v>
      </c>
      <c r="G17" s="20" t="s">
        <v>751</v>
      </c>
      <c r="H17" s="20" t="s">
        <v>32</v>
      </c>
      <c r="I17" s="20">
        <v>1</v>
      </c>
      <c r="J17" s="20" t="s">
        <v>33</v>
      </c>
      <c r="K17" s="20">
        <v>35</v>
      </c>
      <c r="L17" s="20" t="s">
        <v>41</v>
      </c>
      <c r="M17" s="20" t="s">
        <v>35</v>
      </c>
      <c r="N17" s="20" t="s">
        <v>35</v>
      </c>
      <c r="O17" s="20" t="s">
        <v>35</v>
      </c>
      <c r="P17" s="20" t="s">
        <v>46</v>
      </c>
      <c r="Q17" s="20" t="s">
        <v>47</v>
      </c>
      <c r="R17" s="20" t="s">
        <v>35</v>
      </c>
      <c r="S17" s="102"/>
      <c r="T17" s="20" t="s">
        <v>38</v>
      </c>
      <c r="U17" s="103">
        <v>1</v>
      </c>
      <c r="V17" s="20"/>
      <c r="W17" s="20"/>
      <c r="X17" s="104" t="s">
        <v>2280</v>
      </c>
      <c r="Y17" s="20" t="s">
        <v>2277</v>
      </c>
    </row>
    <row r="18" ht="36" spans="1:25">
      <c r="A18" s="99">
        <f t="shared" si="1"/>
        <v>206</v>
      </c>
      <c r="B18" s="20" t="s">
        <v>2283</v>
      </c>
      <c r="C18" s="100">
        <f t="shared" si="0"/>
        <v>1</v>
      </c>
      <c r="D18" s="20" t="s">
        <v>2284</v>
      </c>
      <c r="E18" s="20" t="s">
        <v>30</v>
      </c>
      <c r="F18" s="100">
        <f>COUNTIFS(D$3:D18,D18,A$3:A18,A18)</f>
        <v>1</v>
      </c>
      <c r="G18" s="20" t="s">
        <v>2285</v>
      </c>
      <c r="H18" s="20" t="s">
        <v>32</v>
      </c>
      <c r="I18" s="20">
        <v>1</v>
      </c>
      <c r="J18" s="20" t="s">
        <v>33</v>
      </c>
      <c r="K18" s="20">
        <v>35</v>
      </c>
      <c r="L18" s="20" t="s">
        <v>35</v>
      </c>
      <c r="M18" s="20" t="s">
        <v>35</v>
      </c>
      <c r="N18" s="20" t="s">
        <v>35</v>
      </c>
      <c r="O18" s="20" t="s">
        <v>35</v>
      </c>
      <c r="P18" s="20" t="s">
        <v>46</v>
      </c>
      <c r="Q18" s="20" t="s">
        <v>47</v>
      </c>
      <c r="R18" s="20" t="s">
        <v>103</v>
      </c>
      <c r="S18" s="104" t="s">
        <v>199</v>
      </c>
      <c r="T18" s="20" t="s">
        <v>38</v>
      </c>
      <c r="U18" s="103">
        <v>1</v>
      </c>
      <c r="V18" s="20"/>
      <c r="W18" s="20"/>
      <c r="X18" s="20"/>
      <c r="Y18" s="20" t="s">
        <v>2277</v>
      </c>
    </row>
    <row r="19" ht="36" spans="1:25">
      <c r="A19" s="99">
        <f t="shared" si="1"/>
        <v>207</v>
      </c>
      <c r="B19" s="20" t="s">
        <v>2286</v>
      </c>
      <c r="C19" s="100">
        <f t="shared" si="0"/>
        <v>1</v>
      </c>
      <c r="D19" s="20" t="s">
        <v>2287</v>
      </c>
      <c r="E19" s="20" t="s">
        <v>30</v>
      </c>
      <c r="F19" s="100">
        <f>COUNTIFS(D$3:D19,D19,A$3:A19,A19)</f>
        <v>1</v>
      </c>
      <c r="G19" s="20" t="s">
        <v>96</v>
      </c>
      <c r="H19" s="20" t="s">
        <v>32</v>
      </c>
      <c r="I19" s="20">
        <v>1</v>
      </c>
      <c r="J19" s="20" t="s">
        <v>33</v>
      </c>
      <c r="K19" s="20">
        <v>35</v>
      </c>
      <c r="L19" s="20" t="s">
        <v>35</v>
      </c>
      <c r="M19" s="20" t="s">
        <v>35</v>
      </c>
      <c r="N19" s="20" t="s">
        <v>35</v>
      </c>
      <c r="O19" s="20" t="s">
        <v>35</v>
      </c>
      <c r="P19" s="20" t="s">
        <v>46</v>
      </c>
      <c r="Q19" s="20" t="s">
        <v>47</v>
      </c>
      <c r="R19" s="20" t="s">
        <v>97</v>
      </c>
      <c r="S19" s="104"/>
      <c r="T19" s="20" t="s">
        <v>38</v>
      </c>
      <c r="U19" s="103">
        <v>1</v>
      </c>
      <c r="V19" s="20"/>
      <c r="W19" s="20"/>
      <c r="X19" s="20"/>
      <c r="Y19" s="20" t="s">
        <v>2277</v>
      </c>
    </row>
    <row r="20" ht="36" spans="1:25">
      <c r="A20" s="99">
        <f t="shared" si="1"/>
        <v>208</v>
      </c>
      <c r="B20" s="20" t="s">
        <v>2288</v>
      </c>
      <c r="C20" s="100">
        <f t="shared" si="0"/>
        <v>1</v>
      </c>
      <c r="D20" s="20" t="s">
        <v>2289</v>
      </c>
      <c r="E20" s="20" t="s">
        <v>30</v>
      </c>
      <c r="F20" s="100">
        <f>COUNTIFS(D$3:D20,D20,A$3:A20,A20)</f>
        <v>1</v>
      </c>
      <c r="G20" s="20" t="s">
        <v>2290</v>
      </c>
      <c r="H20" s="20" t="s">
        <v>32</v>
      </c>
      <c r="I20" s="20">
        <v>1</v>
      </c>
      <c r="J20" s="20" t="s">
        <v>33</v>
      </c>
      <c r="K20" s="20">
        <v>35</v>
      </c>
      <c r="L20" s="20" t="s">
        <v>35</v>
      </c>
      <c r="M20" s="20" t="s">
        <v>35</v>
      </c>
      <c r="N20" s="20" t="s">
        <v>35</v>
      </c>
      <c r="O20" s="20" t="s">
        <v>35</v>
      </c>
      <c r="P20" s="20" t="s">
        <v>46</v>
      </c>
      <c r="Q20" s="20" t="s">
        <v>47</v>
      </c>
      <c r="R20" s="20" t="s">
        <v>2291</v>
      </c>
      <c r="S20" s="104"/>
      <c r="T20" s="20" t="s">
        <v>38</v>
      </c>
      <c r="U20" s="103">
        <v>1</v>
      </c>
      <c r="V20" s="20"/>
      <c r="W20" s="20"/>
      <c r="X20" s="20"/>
      <c r="Y20" s="20" t="s">
        <v>2277</v>
      </c>
    </row>
    <row r="21" ht="132" spans="1:25">
      <c r="A21" s="99">
        <f t="shared" si="1"/>
        <v>209</v>
      </c>
      <c r="B21" s="20" t="s">
        <v>2292</v>
      </c>
      <c r="C21" s="100">
        <f t="shared" si="0"/>
        <v>1</v>
      </c>
      <c r="D21" s="20" t="s">
        <v>2293</v>
      </c>
      <c r="E21" s="20" t="s">
        <v>30</v>
      </c>
      <c r="F21" s="100">
        <f>COUNTIFS(D$3:D21,D21,A$3:A21,A21)</f>
        <v>1</v>
      </c>
      <c r="G21" s="20" t="s">
        <v>2294</v>
      </c>
      <c r="H21" s="20" t="s">
        <v>32</v>
      </c>
      <c r="I21" s="20">
        <v>1</v>
      </c>
      <c r="J21" s="20" t="s">
        <v>33</v>
      </c>
      <c r="K21" s="20">
        <v>35</v>
      </c>
      <c r="L21" s="20" t="s">
        <v>35</v>
      </c>
      <c r="M21" s="20" t="s">
        <v>35</v>
      </c>
      <c r="N21" s="20" t="s">
        <v>35</v>
      </c>
      <c r="O21" s="20" t="s">
        <v>35</v>
      </c>
      <c r="P21" s="20" t="s">
        <v>46</v>
      </c>
      <c r="Q21" s="20" t="s">
        <v>47</v>
      </c>
      <c r="R21" s="20" t="s">
        <v>2295</v>
      </c>
      <c r="S21" s="104"/>
      <c r="T21" s="20" t="s">
        <v>38</v>
      </c>
      <c r="U21" s="103">
        <v>1</v>
      </c>
      <c r="V21" s="20"/>
      <c r="W21" s="20"/>
      <c r="X21" s="20"/>
      <c r="Y21" s="20" t="s">
        <v>2277</v>
      </c>
    </row>
    <row r="22" ht="72" spans="1:25">
      <c r="A22" s="99">
        <f t="shared" si="1"/>
        <v>210</v>
      </c>
      <c r="B22" s="20" t="s">
        <v>2296</v>
      </c>
      <c r="C22" s="100">
        <f t="shared" si="0"/>
        <v>1</v>
      </c>
      <c r="D22" s="20" t="s">
        <v>2297</v>
      </c>
      <c r="E22" s="20" t="s">
        <v>30</v>
      </c>
      <c r="F22" s="100">
        <f>COUNTIFS(D$3:D22,D22,A$3:A22,A22)</f>
        <v>1</v>
      </c>
      <c r="G22" s="20" t="s">
        <v>2298</v>
      </c>
      <c r="H22" s="20" t="s">
        <v>150</v>
      </c>
      <c r="I22" s="20">
        <v>1</v>
      </c>
      <c r="J22" s="20" t="s">
        <v>33</v>
      </c>
      <c r="K22" s="20">
        <v>35</v>
      </c>
      <c r="L22" s="20" t="s">
        <v>35</v>
      </c>
      <c r="M22" s="20" t="s">
        <v>35</v>
      </c>
      <c r="N22" s="20" t="s">
        <v>35</v>
      </c>
      <c r="O22" s="20" t="s">
        <v>35</v>
      </c>
      <c r="P22" s="20" t="s">
        <v>46</v>
      </c>
      <c r="Q22" s="20" t="s">
        <v>47</v>
      </c>
      <c r="R22" s="20" t="s">
        <v>2299</v>
      </c>
      <c r="S22" s="104"/>
      <c r="T22" s="20" t="s">
        <v>38</v>
      </c>
      <c r="U22" s="103">
        <v>1</v>
      </c>
      <c r="V22" s="20"/>
      <c r="W22" s="20"/>
      <c r="X22" s="20" t="s">
        <v>2300</v>
      </c>
      <c r="Y22" s="20" t="s">
        <v>2277</v>
      </c>
    </row>
    <row r="23" ht="96" spans="1:25">
      <c r="A23" s="99">
        <f t="shared" si="1"/>
        <v>210</v>
      </c>
      <c r="B23" s="20" t="s">
        <v>2296</v>
      </c>
      <c r="C23" s="100">
        <f t="shared" si="0"/>
        <v>1</v>
      </c>
      <c r="D23" s="20" t="s">
        <v>2297</v>
      </c>
      <c r="E23" s="20" t="s">
        <v>30</v>
      </c>
      <c r="F23" s="100">
        <f>COUNTIFS(D$3:D23,D23,A$3:A23,A23)</f>
        <v>2</v>
      </c>
      <c r="G23" s="20" t="s">
        <v>2301</v>
      </c>
      <c r="H23" s="20" t="s">
        <v>32</v>
      </c>
      <c r="I23" s="20">
        <v>1</v>
      </c>
      <c r="J23" s="20" t="s">
        <v>33</v>
      </c>
      <c r="K23" s="20">
        <v>35</v>
      </c>
      <c r="L23" s="20" t="s">
        <v>35</v>
      </c>
      <c r="M23" s="20" t="s">
        <v>35</v>
      </c>
      <c r="N23" s="20" t="s">
        <v>35</v>
      </c>
      <c r="O23" s="20" t="s">
        <v>35</v>
      </c>
      <c r="P23" s="20" t="s">
        <v>46</v>
      </c>
      <c r="Q23" s="20" t="s">
        <v>47</v>
      </c>
      <c r="R23" s="20" t="s">
        <v>2302</v>
      </c>
      <c r="S23" s="104"/>
      <c r="T23" s="20" t="s">
        <v>38</v>
      </c>
      <c r="U23" s="103">
        <v>1</v>
      </c>
      <c r="V23" s="20"/>
      <c r="W23" s="20"/>
      <c r="X23" s="20" t="s">
        <v>2303</v>
      </c>
      <c r="Y23" s="20" t="s">
        <v>2277</v>
      </c>
    </row>
    <row r="24" ht="72" spans="1:25">
      <c r="A24" s="99">
        <f t="shared" si="1"/>
        <v>211</v>
      </c>
      <c r="B24" s="20" t="s">
        <v>2304</v>
      </c>
      <c r="C24" s="100">
        <f t="shared" si="0"/>
        <v>1</v>
      </c>
      <c r="D24" s="20" t="s">
        <v>2305</v>
      </c>
      <c r="E24" s="20" t="s">
        <v>30</v>
      </c>
      <c r="F24" s="100">
        <f>COUNTIFS(D$3:D24,D24,A$3:A24,A24)</f>
        <v>1</v>
      </c>
      <c r="G24" s="20" t="s">
        <v>1787</v>
      </c>
      <c r="H24" s="20" t="s">
        <v>32</v>
      </c>
      <c r="I24" s="20">
        <v>2</v>
      </c>
      <c r="J24" s="20" t="s">
        <v>33</v>
      </c>
      <c r="K24" s="20">
        <v>35</v>
      </c>
      <c r="L24" s="20" t="s">
        <v>35</v>
      </c>
      <c r="M24" s="20" t="s">
        <v>35</v>
      </c>
      <c r="N24" s="20" t="s">
        <v>35</v>
      </c>
      <c r="O24" s="20" t="s">
        <v>35</v>
      </c>
      <c r="P24" s="20" t="s">
        <v>46</v>
      </c>
      <c r="Q24" s="20" t="s">
        <v>47</v>
      </c>
      <c r="R24" s="20" t="s">
        <v>2306</v>
      </c>
      <c r="S24" s="104"/>
      <c r="T24" s="20" t="s">
        <v>38</v>
      </c>
      <c r="U24" s="103">
        <v>1</v>
      </c>
      <c r="V24" s="20"/>
      <c r="W24" s="20"/>
      <c r="X24" s="20" t="s">
        <v>2307</v>
      </c>
      <c r="Y24" s="20" t="s">
        <v>2277</v>
      </c>
    </row>
    <row r="25" ht="72" spans="1:25">
      <c r="A25" s="99">
        <f t="shared" si="1"/>
        <v>212</v>
      </c>
      <c r="B25" s="20" t="s">
        <v>2308</v>
      </c>
      <c r="C25" s="100">
        <f t="shared" si="0"/>
        <v>1</v>
      </c>
      <c r="D25" s="20" t="s">
        <v>2309</v>
      </c>
      <c r="E25" s="20" t="s">
        <v>30</v>
      </c>
      <c r="F25" s="100">
        <f>COUNTIFS(D$3:D25,D25,A$3:A25,A25)</f>
        <v>1</v>
      </c>
      <c r="G25" s="20" t="s">
        <v>2310</v>
      </c>
      <c r="H25" s="20" t="s">
        <v>32</v>
      </c>
      <c r="I25" s="20">
        <v>3</v>
      </c>
      <c r="J25" s="20" t="s">
        <v>33</v>
      </c>
      <c r="K25" s="20">
        <v>35</v>
      </c>
      <c r="L25" s="20" t="s">
        <v>35</v>
      </c>
      <c r="M25" s="20" t="s">
        <v>35</v>
      </c>
      <c r="N25" s="20" t="s">
        <v>35</v>
      </c>
      <c r="O25" s="20" t="s">
        <v>35</v>
      </c>
      <c r="P25" s="20" t="s">
        <v>46</v>
      </c>
      <c r="Q25" s="20" t="s">
        <v>47</v>
      </c>
      <c r="R25" s="20" t="s">
        <v>100</v>
      </c>
      <c r="S25" s="104"/>
      <c r="T25" s="20" t="s">
        <v>38</v>
      </c>
      <c r="U25" s="103">
        <v>1</v>
      </c>
      <c r="V25" s="20"/>
      <c r="W25" s="20"/>
      <c r="X25" s="20" t="s">
        <v>2311</v>
      </c>
      <c r="Y25" s="20" t="s">
        <v>2277</v>
      </c>
    </row>
    <row r="26" ht="36" spans="1:25">
      <c r="A26" s="99">
        <f t="shared" si="1"/>
        <v>213</v>
      </c>
      <c r="B26" s="20" t="s">
        <v>2312</v>
      </c>
      <c r="C26" s="100">
        <f t="shared" si="0"/>
        <v>1</v>
      </c>
      <c r="D26" s="20" t="s">
        <v>2313</v>
      </c>
      <c r="E26" s="20" t="s">
        <v>30</v>
      </c>
      <c r="F26" s="100">
        <f>COUNTIFS(D$3:D26,D26,A$3:A26,A26)</f>
        <v>1</v>
      </c>
      <c r="G26" s="20" t="s">
        <v>993</v>
      </c>
      <c r="H26" s="20" t="s">
        <v>150</v>
      </c>
      <c r="I26" s="20">
        <v>1</v>
      </c>
      <c r="J26" s="20" t="s">
        <v>33</v>
      </c>
      <c r="K26" s="20">
        <v>35</v>
      </c>
      <c r="L26" s="20" t="s">
        <v>35</v>
      </c>
      <c r="M26" s="20" t="s">
        <v>35</v>
      </c>
      <c r="N26" s="20" t="s">
        <v>35</v>
      </c>
      <c r="O26" s="20" t="s">
        <v>35</v>
      </c>
      <c r="P26" s="20" t="s">
        <v>46</v>
      </c>
      <c r="Q26" s="20" t="s">
        <v>47</v>
      </c>
      <c r="R26" s="20" t="s">
        <v>2314</v>
      </c>
      <c r="S26" s="104"/>
      <c r="T26" s="20" t="s">
        <v>38</v>
      </c>
      <c r="U26" s="103">
        <v>1</v>
      </c>
      <c r="V26" s="20"/>
      <c r="W26" s="20"/>
      <c r="X26" s="20"/>
      <c r="Y26" s="20" t="s">
        <v>2277</v>
      </c>
    </row>
    <row r="27" ht="36" spans="1:25">
      <c r="A27" s="99">
        <f t="shared" si="1"/>
        <v>213</v>
      </c>
      <c r="B27" s="20" t="s">
        <v>2312</v>
      </c>
      <c r="C27" s="100">
        <f t="shared" si="0"/>
        <v>2</v>
      </c>
      <c r="D27" s="20" t="s">
        <v>2315</v>
      </c>
      <c r="E27" s="20" t="s">
        <v>30</v>
      </c>
      <c r="F27" s="100">
        <f>COUNTIFS(D$3:D27,D27,A$3:A27,A27)</f>
        <v>1</v>
      </c>
      <c r="G27" s="20" t="s">
        <v>2316</v>
      </c>
      <c r="H27" s="20" t="s">
        <v>32</v>
      </c>
      <c r="I27" s="20">
        <v>1</v>
      </c>
      <c r="J27" s="20" t="s">
        <v>33</v>
      </c>
      <c r="K27" s="20">
        <v>35</v>
      </c>
      <c r="L27" s="20" t="s">
        <v>35</v>
      </c>
      <c r="M27" s="20" t="s">
        <v>35</v>
      </c>
      <c r="N27" s="20" t="s">
        <v>35</v>
      </c>
      <c r="O27" s="20" t="s">
        <v>35</v>
      </c>
      <c r="P27" s="20" t="s">
        <v>46</v>
      </c>
      <c r="Q27" s="20" t="s">
        <v>47</v>
      </c>
      <c r="R27" s="20" t="s">
        <v>103</v>
      </c>
      <c r="S27" s="104" t="s">
        <v>199</v>
      </c>
      <c r="T27" s="20" t="s">
        <v>38</v>
      </c>
      <c r="U27" s="103">
        <v>1</v>
      </c>
      <c r="V27" s="20"/>
      <c r="W27" s="20"/>
      <c r="X27" s="20"/>
      <c r="Y27" s="20" t="s">
        <v>2277</v>
      </c>
    </row>
    <row r="28" ht="48" spans="1:25">
      <c r="A28" s="99">
        <f t="shared" si="1"/>
        <v>213</v>
      </c>
      <c r="B28" s="20" t="s">
        <v>2312</v>
      </c>
      <c r="C28" s="100">
        <f t="shared" si="0"/>
        <v>3</v>
      </c>
      <c r="D28" s="20" t="s">
        <v>2317</v>
      </c>
      <c r="E28" s="20" t="s">
        <v>30</v>
      </c>
      <c r="F28" s="100">
        <f>COUNTIFS(D$3:D28,D28,A$3:A28,A28)</f>
        <v>1</v>
      </c>
      <c r="G28" s="20" t="s">
        <v>2318</v>
      </c>
      <c r="H28" s="20" t="s">
        <v>32</v>
      </c>
      <c r="I28" s="20">
        <v>1</v>
      </c>
      <c r="J28" s="20" t="s">
        <v>33</v>
      </c>
      <c r="K28" s="20">
        <v>35</v>
      </c>
      <c r="L28" s="20" t="s">
        <v>35</v>
      </c>
      <c r="M28" s="20" t="s">
        <v>35</v>
      </c>
      <c r="N28" s="20" t="s">
        <v>35</v>
      </c>
      <c r="O28" s="20" t="s">
        <v>35</v>
      </c>
      <c r="P28" s="20" t="s">
        <v>46</v>
      </c>
      <c r="Q28" s="20" t="s">
        <v>47</v>
      </c>
      <c r="R28" s="20" t="s">
        <v>97</v>
      </c>
      <c r="S28" s="104"/>
      <c r="T28" s="20" t="s">
        <v>38</v>
      </c>
      <c r="U28" s="103">
        <v>1</v>
      </c>
      <c r="V28" s="20"/>
      <c r="W28" s="20"/>
      <c r="X28" s="20"/>
      <c r="Y28" s="20" t="s">
        <v>2277</v>
      </c>
    </row>
    <row r="29" ht="60" spans="1:25">
      <c r="A29" s="99">
        <f t="shared" si="1"/>
        <v>214</v>
      </c>
      <c r="B29" s="20" t="s">
        <v>2319</v>
      </c>
      <c r="C29" s="100">
        <f t="shared" si="0"/>
        <v>1</v>
      </c>
      <c r="D29" s="20" t="s">
        <v>2320</v>
      </c>
      <c r="E29" s="20" t="s">
        <v>30</v>
      </c>
      <c r="F29" s="100">
        <f>COUNTIFS(D$3:D29,D29,A$3:A29,A29)</f>
        <v>1</v>
      </c>
      <c r="G29" s="20" t="s">
        <v>2321</v>
      </c>
      <c r="H29" s="20" t="s">
        <v>32</v>
      </c>
      <c r="I29" s="20">
        <v>1</v>
      </c>
      <c r="J29" s="20" t="s">
        <v>33</v>
      </c>
      <c r="K29" s="20">
        <v>35</v>
      </c>
      <c r="L29" s="20" t="s">
        <v>34</v>
      </c>
      <c r="M29" s="20" t="s">
        <v>35</v>
      </c>
      <c r="N29" s="20" t="s">
        <v>35</v>
      </c>
      <c r="O29" s="20" t="s">
        <v>35</v>
      </c>
      <c r="P29" s="20" t="s">
        <v>46</v>
      </c>
      <c r="Q29" s="20" t="s">
        <v>47</v>
      </c>
      <c r="R29" s="20" t="s">
        <v>2322</v>
      </c>
      <c r="S29" s="104"/>
      <c r="T29" s="20" t="s">
        <v>38</v>
      </c>
      <c r="U29" s="103">
        <v>1</v>
      </c>
      <c r="V29" s="20"/>
      <c r="W29" s="20"/>
      <c r="X29" s="20" t="s">
        <v>2323</v>
      </c>
      <c r="Y29" s="20" t="s">
        <v>2277</v>
      </c>
    </row>
    <row r="30" ht="60" spans="1:25">
      <c r="A30" s="99">
        <f t="shared" si="1"/>
        <v>214</v>
      </c>
      <c r="B30" s="20" t="s">
        <v>2319</v>
      </c>
      <c r="C30" s="100">
        <f t="shared" si="0"/>
        <v>1</v>
      </c>
      <c r="D30" s="20" t="s">
        <v>2320</v>
      </c>
      <c r="E30" s="20" t="s">
        <v>30</v>
      </c>
      <c r="F30" s="100">
        <f>COUNTIFS(D$3:D30,D30,A$3:A30,A30)</f>
        <v>2</v>
      </c>
      <c r="G30" s="20" t="s">
        <v>2324</v>
      </c>
      <c r="H30" s="20" t="s">
        <v>32</v>
      </c>
      <c r="I30" s="20">
        <v>1</v>
      </c>
      <c r="J30" s="20" t="s">
        <v>33</v>
      </c>
      <c r="K30" s="20">
        <v>35</v>
      </c>
      <c r="L30" s="20" t="s">
        <v>41</v>
      </c>
      <c r="M30" s="20" t="s">
        <v>35</v>
      </c>
      <c r="N30" s="20" t="s">
        <v>35</v>
      </c>
      <c r="O30" s="20" t="s">
        <v>35</v>
      </c>
      <c r="P30" s="20" t="s">
        <v>46</v>
      </c>
      <c r="Q30" s="20" t="s">
        <v>47</v>
      </c>
      <c r="R30" s="20" t="s">
        <v>2322</v>
      </c>
      <c r="S30" s="104"/>
      <c r="T30" s="20" t="s">
        <v>38</v>
      </c>
      <c r="U30" s="103">
        <v>1</v>
      </c>
      <c r="V30" s="20"/>
      <c r="W30" s="20"/>
      <c r="X30" s="20" t="s">
        <v>2323</v>
      </c>
      <c r="Y30" s="20" t="s">
        <v>2277</v>
      </c>
    </row>
    <row r="31" ht="60" spans="1:25">
      <c r="A31" s="99">
        <f t="shared" si="1"/>
        <v>214</v>
      </c>
      <c r="B31" s="20" t="s">
        <v>2319</v>
      </c>
      <c r="C31" s="100">
        <f t="shared" si="0"/>
        <v>2</v>
      </c>
      <c r="D31" s="20" t="s">
        <v>2325</v>
      </c>
      <c r="E31" s="20" t="s">
        <v>30</v>
      </c>
      <c r="F31" s="100">
        <f>COUNTIFS(D$3:D31,D31,A$3:A31,A31)</f>
        <v>1</v>
      </c>
      <c r="G31" s="20" t="s">
        <v>96</v>
      </c>
      <c r="H31" s="20" t="s">
        <v>32</v>
      </c>
      <c r="I31" s="20">
        <v>1</v>
      </c>
      <c r="J31" s="20" t="s">
        <v>33</v>
      </c>
      <c r="K31" s="20">
        <v>35</v>
      </c>
      <c r="L31" s="20" t="s">
        <v>35</v>
      </c>
      <c r="M31" s="20" t="s">
        <v>35</v>
      </c>
      <c r="N31" s="20" t="s">
        <v>35</v>
      </c>
      <c r="O31" s="20" t="s">
        <v>35</v>
      </c>
      <c r="P31" s="20" t="s">
        <v>46</v>
      </c>
      <c r="Q31" s="20" t="s">
        <v>47</v>
      </c>
      <c r="R31" s="20" t="s">
        <v>97</v>
      </c>
      <c r="S31" s="104"/>
      <c r="T31" s="20" t="s">
        <v>38</v>
      </c>
      <c r="U31" s="103">
        <v>1</v>
      </c>
      <c r="V31" s="20"/>
      <c r="W31" s="20"/>
      <c r="X31" s="20" t="s">
        <v>2323</v>
      </c>
      <c r="Y31" s="20" t="s">
        <v>2277</v>
      </c>
    </row>
    <row r="32" ht="60" spans="1:25">
      <c r="A32" s="99">
        <f t="shared" si="1"/>
        <v>214</v>
      </c>
      <c r="B32" s="20" t="s">
        <v>2319</v>
      </c>
      <c r="C32" s="100">
        <f t="shared" si="0"/>
        <v>3</v>
      </c>
      <c r="D32" s="20" t="s">
        <v>2326</v>
      </c>
      <c r="E32" s="20" t="s">
        <v>30</v>
      </c>
      <c r="F32" s="100">
        <f>COUNTIFS(D$3:D32,D32,A$3:A32,A32)</f>
        <v>1</v>
      </c>
      <c r="G32" s="20" t="s">
        <v>2327</v>
      </c>
      <c r="H32" s="20" t="s">
        <v>32</v>
      </c>
      <c r="I32" s="20">
        <v>1</v>
      </c>
      <c r="J32" s="20" t="s">
        <v>33</v>
      </c>
      <c r="K32" s="20">
        <v>35</v>
      </c>
      <c r="L32" s="20" t="s">
        <v>34</v>
      </c>
      <c r="M32" s="20" t="s">
        <v>35</v>
      </c>
      <c r="N32" s="20" t="s">
        <v>35</v>
      </c>
      <c r="O32" s="20" t="s">
        <v>35</v>
      </c>
      <c r="P32" s="20" t="s">
        <v>46</v>
      </c>
      <c r="Q32" s="20" t="s">
        <v>47</v>
      </c>
      <c r="R32" s="20" t="s">
        <v>2328</v>
      </c>
      <c r="S32" s="104"/>
      <c r="T32" s="20" t="s">
        <v>38</v>
      </c>
      <c r="U32" s="103">
        <v>1</v>
      </c>
      <c r="V32" s="20"/>
      <c r="W32" s="20"/>
      <c r="X32" s="20" t="s">
        <v>2323</v>
      </c>
      <c r="Y32" s="20" t="s">
        <v>2277</v>
      </c>
    </row>
    <row r="33" ht="60" spans="1:25">
      <c r="A33" s="99">
        <f t="shared" si="1"/>
        <v>214</v>
      </c>
      <c r="B33" s="20" t="s">
        <v>2319</v>
      </c>
      <c r="C33" s="100">
        <f t="shared" si="0"/>
        <v>3</v>
      </c>
      <c r="D33" s="20" t="s">
        <v>2326</v>
      </c>
      <c r="E33" s="20" t="s">
        <v>30</v>
      </c>
      <c r="F33" s="100">
        <f>COUNTIFS(D$3:D33,D33,A$3:A33,A33)</f>
        <v>2</v>
      </c>
      <c r="G33" s="20" t="s">
        <v>2329</v>
      </c>
      <c r="H33" s="20" t="s">
        <v>32</v>
      </c>
      <c r="I33" s="20">
        <v>1</v>
      </c>
      <c r="J33" s="20" t="s">
        <v>33</v>
      </c>
      <c r="K33" s="20">
        <v>35</v>
      </c>
      <c r="L33" s="20" t="s">
        <v>41</v>
      </c>
      <c r="M33" s="20" t="s">
        <v>35</v>
      </c>
      <c r="N33" s="20" t="s">
        <v>35</v>
      </c>
      <c r="O33" s="20" t="s">
        <v>35</v>
      </c>
      <c r="P33" s="20" t="s">
        <v>46</v>
      </c>
      <c r="Q33" s="20" t="s">
        <v>47</v>
      </c>
      <c r="R33" s="20" t="s">
        <v>2328</v>
      </c>
      <c r="S33" s="104"/>
      <c r="T33" s="20" t="s">
        <v>38</v>
      </c>
      <c r="U33" s="103">
        <v>1</v>
      </c>
      <c r="V33" s="20"/>
      <c r="W33" s="20"/>
      <c r="X33" s="20" t="s">
        <v>2323</v>
      </c>
      <c r="Y33" s="20" t="s">
        <v>2277</v>
      </c>
    </row>
    <row r="34" ht="60" spans="1:25">
      <c r="A34" s="99">
        <f t="shared" si="1"/>
        <v>214</v>
      </c>
      <c r="B34" s="20" t="s">
        <v>2319</v>
      </c>
      <c r="C34" s="100">
        <f t="shared" si="0"/>
        <v>4</v>
      </c>
      <c r="D34" s="20" t="s">
        <v>2330</v>
      </c>
      <c r="E34" s="20" t="s">
        <v>30</v>
      </c>
      <c r="F34" s="100">
        <f>COUNTIFS(D$3:D34,D34,A$3:A34,A34)</f>
        <v>1</v>
      </c>
      <c r="G34" s="20" t="s">
        <v>2331</v>
      </c>
      <c r="H34" s="20" t="s">
        <v>32</v>
      </c>
      <c r="I34" s="20">
        <v>1</v>
      </c>
      <c r="J34" s="20" t="s">
        <v>33</v>
      </c>
      <c r="K34" s="20">
        <v>35</v>
      </c>
      <c r="L34" s="20" t="s">
        <v>35</v>
      </c>
      <c r="M34" s="20" t="s">
        <v>35</v>
      </c>
      <c r="N34" s="20" t="s">
        <v>35</v>
      </c>
      <c r="O34" s="20" t="s">
        <v>35</v>
      </c>
      <c r="P34" s="20" t="s">
        <v>46</v>
      </c>
      <c r="Q34" s="20" t="s">
        <v>47</v>
      </c>
      <c r="R34" s="20" t="s">
        <v>103</v>
      </c>
      <c r="S34" s="104" t="s">
        <v>199</v>
      </c>
      <c r="T34" s="20" t="s">
        <v>38</v>
      </c>
      <c r="U34" s="103">
        <v>1</v>
      </c>
      <c r="V34" s="20"/>
      <c r="W34" s="20"/>
      <c r="X34" s="20" t="s">
        <v>2323</v>
      </c>
      <c r="Y34" s="20" t="s">
        <v>2277</v>
      </c>
    </row>
    <row r="35" ht="60" spans="1:25">
      <c r="A35" s="99">
        <f t="shared" si="1"/>
        <v>214</v>
      </c>
      <c r="B35" s="20" t="s">
        <v>2319</v>
      </c>
      <c r="C35" s="100">
        <f t="shared" si="0"/>
        <v>4</v>
      </c>
      <c r="D35" s="20" t="s">
        <v>2330</v>
      </c>
      <c r="E35" s="20" t="s">
        <v>30</v>
      </c>
      <c r="F35" s="100">
        <f>COUNTIFS(D$3:D35,D35,A$3:A35,A35)</f>
        <v>2</v>
      </c>
      <c r="G35" s="20" t="s">
        <v>2332</v>
      </c>
      <c r="H35" s="20" t="s">
        <v>32</v>
      </c>
      <c r="I35" s="20">
        <v>1</v>
      </c>
      <c r="J35" s="20" t="s">
        <v>33</v>
      </c>
      <c r="K35" s="20">
        <v>35</v>
      </c>
      <c r="L35" s="20" t="s">
        <v>34</v>
      </c>
      <c r="M35" s="20" t="s">
        <v>35</v>
      </c>
      <c r="N35" s="20" t="s">
        <v>35</v>
      </c>
      <c r="O35" s="20" t="s">
        <v>35</v>
      </c>
      <c r="P35" s="20" t="s">
        <v>46</v>
      </c>
      <c r="Q35" s="20" t="s">
        <v>47</v>
      </c>
      <c r="R35" s="20" t="s">
        <v>301</v>
      </c>
      <c r="S35" s="104"/>
      <c r="T35" s="20" t="s">
        <v>38</v>
      </c>
      <c r="U35" s="103">
        <v>1</v>
      </c>
      <c r="V35" s="20"/>
      <c r="W35" s="20"/>
      <c r="X35" s="20" t="s">
        <v>2323</v>
      </c>
      <c r="Y35" s="20" t="s">
        <v>2277</v>
      </c>
    </row>
    <row r="36" ht="60" spans="1:25">
      <c r="A36" s="99">
        <f t="shared" si="1"/>
        <v>214</v>
      </c>
      <c r="B36" s="20" t="s">
        <v>2319</v>
      </c>
      <c r="C36" s="100">
        <f t="shared" si="0"/>
        <v>4</v>
      </c>
      <c r="D36" s="20" t="s">
        <v>2330</v>
      </c>
      <c r="E36" s="20" t="s">
        <v>30</v>
      </c>
      <c r="F36" s="100">
        <f>COUNTIFS(D$3:D36,D36,A$3:A36,A36)</f>
        <v>3</v>
      </c>
      <c r="G36" s="20" t="s">
        <v>2333</v>
      </c>
      <c r="H36" s="20" t="s">
        <v>32</v>
      </c>
      <c r="I36" s="20">
        <v>1</v>
      </c>
      <c r="J36" s="20" t="s">
        <v>33</v>
      </c>
      <c r="K36" s="20">
        <v>35</v>
      </c>
      <c r="L36" s="20" t="s">
        <v>41</v>
      </c>
      <c r="M36" s="20" t="s">
        <v>35</v>
      </c>
      <c r="N36" s="20" t="s">
        <v>35</v>
      </c>
      <c r="O36" s="20" t="s">
        <v>35</v>
      </c>
      <c r="P36" s="20" t="s">
        <v>46</v>
      </c>
      <c r="Q36" s="20" t="s">
        <v>47</v>
      </c>
      <c r="R36" s="20" t="s">
        <v>301</v>
      </c>
      <c r="S36" s="104"/>
      <c r="T36" s="20" t="s">
        <v>38</v>
      </c>
      <c r="U36" s="103">
        <v>1</v>
      </c>
      <c r="V36" s="20"/>
      <c r="W36" s="20"/>
      <c r="X36" s="20" t="s">
        <v>2323</v>
      </c>
      <c r="Y36" s="20" t="s">
        <v>2277</v>
      </c>
    </row>
    <row r="37" ht="60" spans="1:25">
      <c r="A37" s="99">
        <f t="shared" si="1"/>
        <v>214</v>
      </c>
      <c r="B37" s="20" t="s">
        <v>2319</v>
      </c>
      <c r="C37" s="100">
        <f t="shared" si="0"/>
        <v>4</v>
      </c>
      <c r="D37" s="20" t="s">
        <v>2330</v>
      </c>
      <c r="E37" s="20" t="s">
        <v>30</v>
      </c>
      <c r="F37" s="100">
        <f>COUNTIFS(D$3:D37,D37,A$3:A37,A37)</f>
        <v>4</v>
      </c>
      <c r="G37" s="20" t="s">
        <v>2334</v>
      </c>
      <c r="H37" s="20" t="s">
        <v>32</v>
      </c>
      <c r="I37" s="20">
        <v>1</v>
      </c>
      <c r="J37" s="20" t="s">
        <v>33</v>
      </c>
      <c r="K37" s="20">
        <v>35</v>
      </c>
      <c r="L37" s="20" t="s">
        <v>35</v>
      </c>
      <c r="M37" s="20" t="s">
        <v>35</v>
      </c>
      <c r="N37" s="20" t="s">
        <v>35</v>
      </c>
      <c r="O37" s="20" t="s">
        <v>35</v>
      </c>
      <c r="P37" s="20" t="s">
        <v>46</v>
      </c>
      <c r="Q37" s="20" t="s">
        <v>47</v>
      </c>
      <c r="R37" s="20" t="s">
        <v>349</v>
      </c>
      <c r="S37" s="104"/>
      <c r="T37" s="20" t="s">
        <v>38</v>
      </c>
      <c r="U37" s="103">
        <v>1</v>
      </c>
      <c r="V37" s="20"/>
      <c r="W37" s="20"/>
      <c r="X37" s="20" t="s">
        <v>2323</v>
      </c>
      <c r="Y37" s="20" t="s">
        <v>2277</v>
      </c>
    </row>
    <row r="38" ht="60" spans="1:25">
      <c r="A38" s="99">
        <f t="shared" si="1"/>
        <v>214</v>
      </c>
      <c r="B38" s="20" t="s">
        <v>2319</v>
      </c>
      <c r="C38" s="100">
        <f t="shared" si="0"/>
        <v>4</v>
      </c>
      <c r="D38" s="20" t="s">
        <v>2330</v>
      </c>
      <c r="E38" s="20" t="s">
        <v>30</v>
      </c>
      <c r="F38" s="100">
        <f>COUNTIFS(D$3:D38,D38,A$3:A38,A38)</f>
        <v>5</v>
      </c>
      <c r="G38" s="20" t="s">
        <v>1441</v>
      </c>
      <c r="H38" s="20" t="s">
        <v>150</v>
      </c>
      <c r="I38" s="20">
        <v>1</v>
      </c>
      <c r="J38" s="20" t="s">
        <v>948</v>
      </c>
      <c r="K38" s="20">
        <v>35</v>
      </c>
      <c r="L38" s="20" t="s">
        <v>35</v>
      </c>
      <c r="M38" s="20" t="s">
        <v>35</v>
      </c>
      <c r="N38" s="20" t="s">
        <v>35</v>
      </c>
      <c r="O38" s="20" t="s">
        <v>35</v>
      </c>
      <c r="P38" s="20" t="s">
        <v>949</v>
      </c>
      <c r="Q38" s="20" t="s">
        <v>35</v>
      </c>
      <c r="R38" s="20" t="s">
        <v>35</v>
      </c>
      <c r="S38" s="104"/>
      <c r="T38" s="20" t="s">
        <v>38</v>
      </c>
      <c r="U38" s="103">
        <v>1</v>
      </c>
      <c r="V38" s="20"/>
      <c r="W38" s="20"/>
      <c r="X38" s="20" t="s">
        <v>2323</v>
      </c>
      <c r="Y38" s="20" t="s">
        <v>2277</v>
      </c>
    </row>
    <row r="39" ht="156" spans="1:25">
      <c r="A39" s="99">
        <f t="shared" si="1"/>
        <v>215</v>
      </c>
      <c r="B39" s="20" t="s">
        <v>2335</v>
      </c>
      <c r="C39" s="100">
        <f t="shared" si="0"/>
        <v>1</v>
      </c>
      <c r="D39" s="20" t="s">
        <v>2336</v>
      </c>
      <c r="E39" s="20" t="s">
        <v>30</v>
      </c>
      <c r="F39" s="100">
        <f>COUNTIFS(D$3:D39,D39,A$3:A39,A39)</f>
        <v>1</v>
      </c>
      <c r="G39" s="20" t="s">
        <v>322</v>
      </c>
      <c r="H39" s="20" t="s">
        <v>32</v>
      </c>
      <c r="I39" s="20">
        <v>4</v>
      </c>
      <c r="J39" s="20" t="s">
        <v>33</v>
      </c>
      <c r="K39" s="20">
        <v>35</v>
      </c>
      <c r="L39" s="20" t="s">
        <v>35</v>
      </c>
      <c r="M39" s="20" t="s">
        <v>35</v>
      </c>
      <c r="N39" s="20" t="s">
        <v>35</v>
      </c>
      <c r="O39" s="20" t="s">
        <v>35</v>
      </c>
      <c r="P39" s="20" t="s">
        <v>46</v>
      </c>
      <c r="Q39" s="20" t="s">
        <v>47</v>
      </c>
      <c r="R39" s="20" t="s">
        <v>323</v>
      </c>
      <c r="S39" s="104"/>
      <c r="T39" s="20" t="s">
        <v>38</v>
      </c>
      <c r="U39" s="103">
        <v>1</v>
      </c>
      <c r="V39" s="20"/>
      <c r="W39" s="20"/>
      <c r="X39" s="20" t="s">
        <v>2337</v>
      </c>
      <c r="Y39" s="20" t="s">
        <v>2277</v>
      </c>
    </row>
    <row r="40" ht="48" spans="1:25">
      <c r="A40" s="99">
        <f t="shared" si="1"/>
        <v>216</v>
      </c>
      <c r="B40" s="20" t="s">
        <v>2338</v>
      </c>
      <c r="C40" s="100">
        <f t="shared" si="0"/>
        <v>1</v>
      </c>
      <c r="D40" s="20" t="s">
        <v>2339</v>
      </c>
      <c r="E40" s="20" t="s">
        <v>30</v>
      </c>
      <c r="F40" s="100">
        <f>COUNTIFS(D$3:D40,D40,A$3:A40,A40)</f>
        <v>1</v>
      </c>
      <c r="G40" s="20" t="s">
        <v>2340</v>
      </c>
      <c r="H40" s="20" t="s">
        <v>32</v>
      </c>
      <c r="I40" s="20">
        <v>2</v>
      </c>
      <c r="J40" s="20" t="s">
        <v>33</v>
      </c>
      <c r="K40" s="20">
        <v>35</v>
      </c>
      <c r="L40" s="20" t="s">
        <v>35</v>
      </c>
      <c r="M40" s="20" t="s">
        <v>35</v>
      </c>
      <c r="N40" s="20" t="s">
        <v>35</v>
      </c>
      <c r="O40" s="20" t="s">
        <v>35</v>
      </c>
      <c r="P40" s="20" t="s">
        <v>46</v>
      </c>
      <c r="Q40" s="20" t="s">
        <v>47</v>
      </c>
      <c r="R40" s="20" t="s">
        <v>146</v>
      </c>
      <c r="S40" s="104"/>
      <c r="T40" s="20" t="s">
        <v>38</v>
      </c>
      <c r="U40" s="103">
        <v>1</v>
      </c>
      <c r="V40" s="20"/>
      <c r="W40" s="20"/>
      <c r="X40" s="20" t="s">
        <v>2341</v>
      </c>
      <c r="Y40" s="20" t="s">
        <v>2277</v>
      </c>
    </row>
    <row r="41" ht="36" spans="1:25">
      <c r="A41" s="99">
        <f t="shared" si="1"/>
        <v>217</v>
      </c>
      <c r="B41" s="20" t="s">
        <v>2342</v>
      </c>
      <c r="C41" s="100">
        <f t="shared" si="0"/>
        <v>1</v>
      </c>
      <c r="D41" s="20" t="s">
        <v>2343</v>
      </c>
      <c r="E41" s="20" t="s">
        <v>30</v>
      </c>
      <c r="F41" s="100">
        <f>COUNTIFS(D$3:D41,D41,A$3:A41,A41)</f>
        <v>1</v>
      </c>
      <c r="G41" s="20" t="s">
        <v>2344</v>
      </c>
      <c r="H41" s="20" t="s">
        <v>32</v>
      </c>
      <c r="I41" s="20">
        <v>2</v>
      </c>
      <c r="J41" s="20" t="s">
        <v>33</v>
      </c>
      <c r="K41" s="20">
        <v>35</v>
      </c>
      <c r="L41" s="20" t="s">
        <v>35</v>
      </c>
      <c r="M41" s="20" t="s">
        <v>35</v>
      </c>
      <c r="N41" s="20" t="s">
        <v>35</v>
      </c>
      <c r="O41" s="20" t="s">
        <v>35</v>
      </c>
      <c r="P41" s="20" t="s">
        <v>46</v>
      </c>
      <c r="Q41" s="20" t="s">
        <v>47</v>
      </c>
      <c r="R41" s="20" t="s">
        <v>2345</v>
      </c>
      <c r="S41" s="104"/>
      <c r="T41" s="20" t="s">
        <v>38</v>
      </c>
      <c r="U41" s="103">
        <v>1</v>
      </c>
      <c r="V41" s="20"/>
      <c r="W41" s="20"/>
      <c r="X41" s="20"/>
      <c r="Y41" s="20" t="s">
        <v>2277</v>
      </c>
    </row>
    <row r="42" ht="72" spans="1:25">
      <c r="A42" s="99">
        <f t="shared" si="1"/>
        <v>218</v>
      </c>
      <c r="B42" s="20" t="s">
        <v>2346</v>
      </c>
      <c r="C42" s="100">
        <f t="shared" si="0"/>
        <v>1</v>
      </c>
      <c r="D42" s="20" t="s">
        <v>2347</v>
      </c>
      <c r="E42" s="20" t="s">
        <v>30</v>
      </c>
      <c r="F42" s="100">
        <f>COUNTIFS(D$3:D42,D42,A$3:A42,A42)</f>
        <v>1</v>
      </c>
      <c r="G42" s="20" t="s">
        <v>669</v>
      </c>
      <c r="H42" s="20" t="s">
        <v>32</v>
      </c>
      <c r="I42" s="20">
        <v>1</v>
      </c>
      <c r="J42" s="20" t="s">
        <v>33</v>
      </c>
      <c r="K42" s="20">
        <v>35</v>
      </c>
      <c r="L42" s="20" t="s">
        <v>35</v>
      </c>
      <c r="M42" s="20" t="s">
        <v>35</v>
      </c>
      <c r="N42" s="20" t="s">
        <v>35</v>
      </c>
      <c r="O42" s="20" t="s">
        <v>35</v>
      </c>
      <c r="P42" s="20" t="s">
        <v>46</v>
      </c>
      <c r="Q42" s="20" t="s">
        <v>47</v>
      </c>
      <c r="R42" s="20" t="s">
        <v>2348</v>
      </c>
      <c r="S42" s="104"/>
      <c r="T42" s="20" t="s">
        <v>38</v>
      </c>
      <c r="U42" s="103">
        <v>1</v>
      </c>
      <c r="V42" s="20"/>
      <c r="W42" s="20"/>
      <c r="X42" s="20" t="s">
        <v>2349</v>
      </c>
      <c r="Y42" s="20" t="s">
        <v>2277</v>
      </c>
    </row>
    <row r="43" ht="36" spans="1:25">
      <c r="A43" s="99">
        <f t="shared" si="1"/>
        <v>219</v>
      </c>
      <c r="B43" s="20" t="s">
        <v>2350</v>
      </c>
      <c r="C43" s="100">
        <f t="shared" si="0"/>
        <v>1</v>
      </c>
      <c r="D43" s="20" t="s">
        <v>2351</v>
      </c>
      <c r="E43" s="20" t="s">
        <v>30</v>
      </c>
      <c r="F43" s="100">
        <f>COUNTIFS(D$3:D43,D43,A$3:A43,A43)</f>
        <v>1</v>
      </c>
      <c r="G43" s="20" t="s">
        <v>2352</v>
      </c>
      <c r="H43" s="20" t="s">
        <v>32</v>
      </c>
      <c r="I43" s="20">
        <v>1</v>
      </c>
      <c r="J43" s="20" t="s">
        <v>33</v>
      </c>
      <c r="K43" s="20">
        <v>35</v>
      </c>
      <c r="L43" s="20" t="s">
        <v>35</v>
      </c>
      <c r="M43" s="20" t="s">
        <v>35</v>
      </c>
      <c r="N43" s="20" t="s">
        <v>35</v>
      </c>
      <c r="O43" s="20" t="s">
        <v>35</v>
      </c>
      <c r="P43" s="20" t="s">
        <v>46</v>
      </c>
      <c r="Q43" s="20" t="s">
        <v>47</v>
      </c>
      <c r="R43" s="20" t="s">
        <v>100</v>
      </c>
      <c r="S43" s="104"/>
      <c r="T43" s="20" t="s">
        <v>38</v>
      </c>
      <c r="U43" s="103">
        <v>1</v>
      </c>
      <c r="V43" s="20"/>
      <c r="W43" s="20"/>
      <c r="X43" s="20"/>
      <c r="Y43" s="20" t="s">
        <v>2277</v>
      </c>
    </row>
    <row r="44" ht="36" spans="1:25">
      <c r="A44" s="99">
        <f t="shared" si="1"/>
        <v>220</v>
      </c>
      <c r="B44" s="20" t="s">
        <v>2353</v>
      </c>
      <c r="C44" s="100">
        <f t="shared" si="0"/>
        <v>1</v>
      </c>
      <c r="D44" s="20" t="s">
        <v>2354</v>
      </c>
      <c r="E44" s="20" t="s">
        <v>30</v>
      </c>
      <c r="F44" s="100">
        <f>COUNTIFS(D$3:D44,D44,A$3:A44,A44)</f>
        <v>1</v>
      </c>
      <c r="G44" s="20" t="s">
        <v>2355</v>
      </c>
      <c r="H44" s="20" t="s">
        <v>150</v>
      </c>
      <c r="I44" s="20">
        <v>1</v>
      </c>
      <c r="J44" s="20" t="s">
        <v>33</v>
      </c>
      <c r="K44" s="20">
        <v>35</v>
      </c>
      <c r="L44" s="20" t="s">
        <v>35</v>
      </c>
      <c r="M44" s="20" t="s">
        <v>35</v>
      </c>
      <c r="N44" s="20" t="s">
        <v>35</v>
      </c>
      <c r="O44" s="20" t="s">
        <v>35</v>
      </c>
      <c r="P44" s="20" t="s">
        <v>46</v>
      </c>
      <c r="Q44" s="20" t="s">
        <v>47</v>
      </c>
      <c r="R44" s="20" t="s">
        <v>2114</v>
      </c>
      <c r="S44" s="104"/>
      <c r="T44" s="20" t="s">
        <v>38</v>
      </c>
      <c r="U44" s="103">
        <v>1</v>
      </c>
      <c r="V44" s="20"/>
      <c r="W44" s="20"/>
      <c r="X44" s="20"/>
      <c r="Y44" s="20" t="s">
        <v>2277</v>
      </c>
    </row>
    <row r="45" ht="36" spans="1:25">
      <c r="A45" s="99">
        <f t="shared" si="1"/>
        <v>221</v>
      </c>
      <c r="B45" s="20" t="s">
        <v>2356</v>
      </c>
      <c r="C45" s="100">
        <f t="shared" si="0"/>
        <v>1</v>
      </c>
      <c r="D45" s="20" t="s">
        <v>2357</v>
      </c>
      <c r="E45" s="20" t="s">
        <v>30</v>
      </c>
      <c r="F45" s="100">
        <f>COUNTIFS(D$3:D45,D45,A$3:A45,A45)</f>
        <v>1</v>
      </c>
      <c r="G45" s="20" t="s">
        <v>2358</v>
      </c>
      <c r="H45" s="20" t="s">
        <v>32</v>
      </c>
      <c r="I45" s="20">
        <v>1</v>
      </c>
      <c r="J45" s="20" t="s">
        <v>33</v>
      </c>
      <c r="K45" s="20">
        <v>35</v>
      </c>
      <c r="L45" s="20" t="s">
        <v>35</v>
      </c>
      <c r="M45" s="20" t="s">
        <v>35</v>
      </c>
      <c r="N45" s="20" t="s">
        <v>35</v>
      </c>
      <c r="O45" s="20" t="s">
        <v>35</v>
      </c>
      <c r="P45" s="20" t="s">
        <v>46</v>
      </c>
      <c r="Q45" s="20" t="s">
        <v>47</v>
      </c>
      <c r="R45" s="20" t="s">
        <v>100</v>
      </c>
      <c r="S45" s="104"/>
      <c r="T45" s="20" t="s">
        <v>38</v>
      </c>
      <c r="U45" s="103">
        <v>1</v>
      </c>
      <c r="V45" s="20"/>
      <c r="W45" s="20"/>
      <c r="X45" s="20"/>
      <c r="Y45" s="20" t="s">
        <v>2277</v>
      </c>
    </row>
    <row r="46" ht="36" spans="1:25">
      <c r="A46" s="99">
        <f t="shared" si="1"/>
        <v>222</v>
      </c>
      <c r="B46" s="20" t="s">
        <v>2359</v>
      </c>
      <c r="C46" s="100">
        <f t="shared" si="0"/>
        <v>1</v>
      </c>
      <c r="D46" s="20" t="s">
        <v>2360</v>
      </c>
      <c r="E46" s="20" t="s">
        <v>30</v>
      </c>
      <c r="F46" s="100">
        <f>COUNTIFS(D$3:D46,D46,A$3:A46,A46)</f>
        <v>1</v>
      </c>
      <c r="G46" s="20" t="s">
        <v>2361</v>
      </c>
      <c r="H46" s="20" t="s">
        <v>32</v>
      </c>
      <c r="I46" s="20">
        <v>1</v>
      </c>
      <c r="J46" s="20" t="s">
        <v>33</v>
      </c>
      <c r="K46" s="20">
        <v>35</v>
      </c>
      <c r="L46" s="20" t="s">
        <v>35</v>
      </c>
      <c r="M46" s="20" t="s">
        <v>35</v>
      </c>
      <c r="N46" s="20" t="s">
        <v>35</v>
      </c>
      <c r="O46" s="20" t="s">
        <v>35</v>
      </c>
      <c r="P46" s="20" t="s">
        <v>46</v>
      </c>
      <c r="Q46" s="20" t="s">
        <v>47</v>
      </c>
      <c r="R46" s="20" t="s">
        <v>782</v>
      </c>
      <c r="S46" s="104"/>
      <c r="T46" s="20" t="s">
        <v>38</v>
      </c>
      <c r="U46" s="103">
        <v>1</v>
      </c>
      <c r="V46" s="20"/>
      <c r="W46" s="20"/>
      <c r="X46" s="20"/>
      <c r="Y46" s="20" t="s">
        <v>2277</v>
      </c>
    </row>
    <row r="47" ht="36" spans="1:25">
      <c r="A47" s="99">
        <f t="shared" si="1"/>
        <v>223</v>
      </c>
      <c r="B47" s="20" t="s">
        <v>2362</v>
      </c>
      <c r="C47" s="100">
        <f t="shared" si="0"/>
        <v>1</v>
      </c>
      <c r="D47" s="20" t="s">
        <v>2363</v>
      </c>
      <c r="E47" s="20" t="s">
        <v>30</v>
      </c>
      <c r="F47" s="100">
        <f>COUNTIFS(D$3:D47,D47,A$3:A47,A47)</f>
        <v>1</v>
      </c>
      <c r="G47" s="20" t="s">
        <v>759</v>
      </c>
      <c r="H47" s="20" t="s">
        <v>32</v>
      </c>
      <c r="I47" s="20">
        <v>1</v>
      </c>
      <c r="J47" s="20" t="s">
        <v>33</v>
      </c>
      <c r="K47" s="20">
        <v>35</v>
      </c>
      <c r="L47" s="20" t="s">
        <v>35</v>
      </c>
      <c r="M47" s="20" t="s">
        <v>35</v>
      </c>
      <c r="N47" s="20" t="s">
        <v>35</v>
      </c>
      <c r="O47" s="20" t="s">
        <v>35</v>
      </c>
      <c r="P47" s="20" t="s">
        <v>46</v>
      </c>
      <c r="Q47" s="20" t="s">
        <v>47</v>
      </c>
      <c r="R47" s="20" t="s">
        <v>2364</v>
      </c>
      <c r="S47" s="104"/>
      <c r="T47" s="20" t="s">
        <v>38</v>
      </c>
      <c r="U47" s="103">
        <v>1</v>
      </c>
      <c r="V47" s="20"/>
      <c r="W47" s="20"/>
      <c r="X47" s="20"/>
      <c r="Y47" s="20" t="s">
        <v>2277</v>
      </c>
    </row>
    <row r="48" ht="36" spans="1:25">
      <c r="A48" s="99">
        <f t="shared" si="1"/>
        <v>224</v>
      </c>
      <c r="B48" s="20" t="s">
        <v>2365</v>
      </c>
      <c r="C48" s="100">
        <f t="shared" si="0"/>
        <v>1</v>
      </c>
      <c r="D48" s="20" t="s">
        <v>2366</v>
      </c>
      <c r="E48" s="20" t="s">
        <v>30</v>
      </c>
      <c r="F48" s="100">
        <f>COUNTIFS(D$3:D48,D48,A$3:A48,A48)</f>
        <v>1</v>
      </c>
      <c r="G48" s="20" t="s">
        <v>96</v>
      </c>
      <c r="H48" s="20" t="s">
        <v>32</v>
      </c>
      <c r="I48" s="20">
        <v>1</v>
      </c>
      <c r="J48" s="20" t="s">
        <v>33</v>
      </c>
      <c r="K48" s="20">
        <v>35</v>
      </c>
      <c r="L48" s="20" t="s">
        <v>35</v>
      </c>
      <c r="M48" s="20" t="s">
        <v>35</v>
      </c>
      <c r="N48" s="20" t="s">
        <v>35</v>
      </c>
      <c r="O48" s="20" t="s">
        <v>35</v>
      </c>
      <c r="P48" s="20" t="s">
        <v>46</v>
      </c>
      <c r="Q48" s="20" t="s">
        <v>47</v>
      </c>
      <c r="R48" s="20" t="s">
        <v>769</v>
      </c>
      <c r="S48" s="104"/>
      <c r="T48" s="20" t="s">
        <v>38</v>
      </c>
      <c r="U48" s="103">
        <v>1</v>
      </c>
      <c r="V48" s="20"/>
      <c r="W48" s="20"/>
      <c r="X48" s="20"/>
      <c r="Y48" s="20" t="s">
        <v>2277</v>
      </c>
    </row>
    <row r="49" ht="36" spans="1:25">
      <c r="A49" s="99">
        <f t="shared" si="1"/>
        <v>225</v>
      </c>
      <c r="B49" s="20" t="s">
        <v>2367</v>
      </c>
      <c r="C49" s="100">
        <f t="shared" si="0"/>
        <v>1</v>
      </c>
      <c r="D49" s="20" t="s">
        <v>2368</v>
      </c>
      <c r="E49" s="20" t="s">
        <v>30</v>
      </c>
      <c r="F49" s="100">
        <f>COUNTIFS(D$3:D49,D49,A$3:A49,A49)</f>
        <v>1</v>
      </c>
      <c r="G49" s="20" t="s">
        <v>272</v>
      </c>
      <c r="H49" s="20" t="s">
        <v>32</v>
      </c>
      <c r="I49" s="20">
        <v>1</v>
      </c>
      <c r="J49" s="20" t="s">
        <v>33</v>
      </c>
      <c r="K49" s="20">
        <v>35</v>
      </c>
      <c r="L49" s="20" t="s">
        <v>35</v>
      </c>
      <c r="M49" s="20" t="s">
        <v>35</v>
      </c>
      <c r="N49" s="20" t="s">
        <v>35</v>
      </c>
      <c r="O49" s="20" t="s">
        <v>35</v>
      </c>
      <c r="P49" s="20" t="s">
        <v>46</v>
      </c>
      <c r="Q49" s="20" t="s">
        <v>47</v>
      </c>
      <c r="R49" s="20" t="s">
        <v>345</v>
      </c>
      <c r="S49" s="104"/>
      <c r="T49" s="20" t="s">
        <v>38</v>
      </c>
      <c r="U49" s="103">
        <v>1</v>
      </c>
      <c r="V49" s="20"/>
      <c r="W49" s="20"/>
      <c r="X49" s="20"/>
      <c r="Y49" s="20" t="s">
        <v>2277</v>
      </c>
    </row>
    <row r="50" ht="48" spans="1:25">
      <c r="A50" s="99">
        <f t="shared" si="1"/>
        <v>225</v>
      </c>
      <c r="B50" s="20" t="s">
        <v>2367</v>
      </c>
      <c r="C50" s="100">
        <f t="shared" si="0"/>
        <v>2</v>
      </c>
      <c r="D50" s="20" t="s">
        <v>2369</v>
      </c>
      <c r="E50" s="20" t="s">
        <v>30</v>
      </c>
      <c r="F50" s="100">
        <f>COUNTIFS(D$3:D50,D50,A$3:A50,A50)</f>
        <v>1</v>
      </c>
      <c r="G50" s="20" t="s">
        <v>2370</v>
      </c>
      <c r="H50" s="20" t="s">
        <v>32</v>
      </c>
      <c r="I50" s="20">
        <v>1</v>
      </c>
      <c r="J50" s="20" t="s">
        <v>33</v>
      </c>
      <c r="K50" s="20">
        <v>35</v>
      </c>
      <c r="L50" s="20" t="s">
        <v>35</v>
      </c>
      <c r="M50" s="20" t="s">
        <v>35</v>
      </c>
      <c r="N50" s="20" t="s">
        <v>35</v>
      </c>
      <c r="O50" s="20" t="s">
        <v>35</v>
      </c>
      <c r="P50" s="20" t="s">
        <v>46</v>
      </c>
      <c r="Q50" s="20" t="s">
        <v>47</v>
      </c>
      <c r="R50" s="20" t="s">
        <v>2371</v>
      </c>
      <c r="S50" s="104"/>
      <c r="T50" s="20" t="s">
        <v>38</v>
      </c>
      <c r="U50" s="103">
        <v>1</v>
      </c>
      <c r="V50" s="20"/>
      <c r="W50" s="20"/>
      <c r="X50" s="20"/>
      <c r="Y50" s="20" t="s">
        <v>2277</v>
      </c>
    </row>
    <row r="51" ht="36" spans="1:25">
      <c r="A51" s="99">
        <f t="shared" si="1"/>
        <v>226</v>
      </c>
      <c r="B51" s="20" t="s">
        <v>2372</v>
      </c>
      <c r="C51" s="100">
        <f t="shared" si="0"/>
        <v>1</v>
      </c>
      <c r="D51" s="20" t="s">
        <v>2373</v>
      </c>
      <c r="E51" s="20" t="s">
        <v>30</v>
      </c>
      <c r="F51" s="100">
        <f>COUNTIFS(D$3:D51,D51,A$3:A51,A51)</f>
        <v>1</v>
      </c>
      <c r="G51" s="20" t="s">
        <v>2374</v>
      </c>
      <c r="H51" s="20" t="s">
        <v>150</v>
      </c>
      <c r="I51" s="20">
        <v>1</v>
      </c>
      <c r="J51" s="20" t="s">
        <v>33</v>
      </c>
      <c r="K51" s="20">
        <v>35</v>
      </c>
      <c r="L51" s="20" t="s">
        <v>35</v>
      </c>
      <c r="M51" s="20" t="s">
        <v>35</v>
      </c>
      <c r="N51" s="20" t="s">
        <v>35</v>
      </c>
      <c r="O51" s="20" t="s">
        <v>35</v>
      </c>
      <c r="P51" s="20" t="s">
        <v>46</v>
      </c>
      <c r="Q51" s="20" t="s">
        <v>47</v>
      </c>
      <c r="R51" s="20" t="s">
        <v>301</v>
      </c>
      <c r="S51" s="104"/>
      <c r="T51" s="20" t="s">
        <v>38</v>
      </c>
      <c r="U51" s="103">
        <v>1</v>
      </c>
      <c r="V51" s="20"/>
      <c r="W51" s="20"/>
      <c r="X51" s="20"/>
      <c r="Y51" s="20" t="s">
        <v>2277</v>
      </c>
    </row>
    <row r="52" ht="36" spans="1:25">
      <c r="A52" s="99">
        <f t="shared" si="1"/>
        <v>227</v>
      </c>
      <c r="B52" s="20" t="s">
        <v>2375</v>
      </c>
      <c r="C52" s="100">
        <f t="shared" si="0"/>
        <v>1</v>
      </c>
      <c r="D52" s="20" t="s">
        <v>2376</v>
      </c>
      <c r="E52" s="20" t="s">
        <v>30</v>
      </c>
      <c r="F52" s="100">
        <f>COUNTIFS(D$3:D52,D52,A$3:A52,A52)</f>
        <v>1</v>
      </c>
      <c r="G52" s="20" t="s">
        <v>2377</v>
      </c>
      <c r="H52" s="20" t="s">
        <v>150</v>
      </c>
      <c r="I52" s="20">
        <v>1</v>
      </c>
      <c r="J52" s="20" t="s">
        <v>33</v>
      </c>
      <c r="K52" s="20">
        <v>35</v>
      </c>
      <c r="L52" s="20" t="s">
        <v>35</v>
      </c>
      <c r="M52" s="20" t="s">
        <v>35</v>
      </c>
      <c r="N52" s="20" t="s">
        <v>35</v>
      </c>
      <c r="O52" s="20" t="s">
        <v>35</v>
      </c>
      <c r="P52" s="20" t="s">
        <v>46</v>
      </c>
      <c r="Q52" s="20" t="s">
        <v>47</v>
      </c>
      <c r="R52" s="20" t="s">
        <v>100</v>
      </c>
      <c r="S52" s="104"/>
      <c r="T52" s="20" t="s">
        <v>38</v>
      </c>
      <c r="U52" s="103">
        <v>1</v>
      </c>
      <c r="V52" s="20"/>
      <c r="W52" s="20"/>
      <c r="X52" s="20"/>
      <c r="Y52" s="20" t="s">
        <v>2277</v>
      </c>
    </row>
    <row r="53" ht="84" spans="1:25">
      <c r="A53" s="99">
        <f t="shared" si="1"/>
        <v>228</v>
      </c>
      <c r="B53" s="20" t="s">
        <v>2378</v>
      </c>
      <c r="C53" s="100">
        <f t="shared" si="0"/>
        <v>1</v>
      </c>
      <c r="D53" s="20" t="s">
        <v>2379</v>
      </c>
      <c r="E53" s="20" t="s">
        <v>30</v>
      </c>
      <c r="F53" s="100">
        <f>COUNTIFS(D$3:D53,D53,A$3:A53,A53)</f>
        <v>1</v>
      </c>
      <c r="G53" s="20" t="s">
        <v>96</v>
      </c>
      <c r="H53" s="20" t="s">
        <v>32</v>
      </c>
      <c r="I53" s="20">
        <v>2</v>
      </c>
      <c r="J53" s="20" t="s">
        <v>33</v>
      </c>
      <c r="K53" s="20">
        <v>35</v>
      </c>
      <c r="L53" s="20" t="s">
        <v>35</v>
      </c>
      <c r="M53" s="20" t="s">
        <v>35</v>
      </c>
      <c r="N53" s="20" t="s">
        <v>35</v>
      </c>
      <c r="O53" s="20" t="s">
        <v>35</v>
      </c>
      <c r="P53" s="20" t="s">
        <v>46</v>
      </c>
      <c r="Q53" s="20" t="s">
        <v>47</v>
      </c>
      <c r="R53" s="20" t="s">
        <v>97</v>
      </c>
      <c r="S53" s="104"/>
      <c r="T53" s="20" t="s">
        <v>38</v>
      </c>
      <c r="U53" s="103">
        <v>1</v>
      </c>
      <c r="V53" s="20"/>
      <c r="W53" s="20"/>
      <c r="X53" s="20" t="s">
        <v>2380</v>
      </c>
      <c r="Y53" s="20" t="s">
        <v>2277</v>
      </c>
    </row>
    <row r="54" ht="264" spans="1:25">
      <c r="A54" s="99">
        <f t="shared" si="1"/>
        <v>228</v>
      </c>
      <c r="B54" s="20" t="s">
        <v>2378</v>
      </c>
      <c r="C54" s="100">
        <f t="shared" si="0"/>
        <v>1</v>
      </c>
      <c r="D54" s="20" t="s">
        <v>2379</v>
      </c>
      <c r="E54" s="20" t="s">
        <v>30</v>
      </c>
      <c r="F54" s="100">
        <f>COUNTIFS(D$3:D54,D54,A$3:A54,A54)</f>
        <v>2</v>
      </c>
      <c r="G54" s="20" t="s">
        <v>1126</v>
      </c>
      <c r="H54" s="20" t="s">
        <v>32</v>
      </c>
      <c r="I54" s="20">
        <v>8</v>
      </c>
      <c r="J54" s="20" t="s">
        <v>33</v>
      </c>
      <c r="K54" s="20">
        <v>35</v>
      </c>
      <c r="L54" s="20" t="s">
        <v>35</v>
      </c>
      <c r="M54" s="20" t="s">
        <v>35</v>
      </c>
      <c r="N54" s="20" t="s">
        <v>35</v>
      </c>
      <c r="O54" s="20" t="s">
        <v>35</v>
      </c>
      <c r="P54" s="20" t="s">
        <v>46</v>
      </c>
      <c r="Q54" s="20" t="s">
        <v>47</v>
      </c>
      <c r="R54" s="20" t="s">
        <v>103</v>
      </c>
      <c r="S54" s="104" t="s">
        <v>199</v>
      </c>
      <c r="T54" s="20" t="s">
        <v>38</v>
      </c>
      <c r="U54" s="103">
        <v>1</v>
      </c>
      <c r="V54" s="20"/>
      <c r="W54" s="20"/>
      <c r="X54" s="20" t="s">
        <v>2381</v>
      </c>
      <c r="Y54" s="20" t="s">
        <v>2277</v>
      </c>
    </row>
    <row r="55" ht="72" spans="1:25">
      <c r="A55" s="99">
        <f t="shared" si="1"/>
        <v>228</v>
      </c>
      <c r="B55" s="20" t="s">
        <v>2378</v>
      </c>
      <c r="C55" s="100">
        <f t="shared" si="0"/>
        <v>1</v>
      </c>
      <c r="D55" s="20" t="s">
        <v>2379</v>
      </c>
      <c r="E55" s="20" t="s">
        <v>30</v>
      </c>
      <c r="F55" s="100">
        <f>COUNTIFS(D$3:D55,D55,A$3:A55,A55)</f>
        <v>3</v>
      </c>
      <c r="G55" s="20" t="s">
        <v>1126</v>
      </c>
      <c r="H55" s="20" t="s">
        <v>32</v>
      </c>
      <c r="I55" s="20">
        <v>2</v>
      </c>
      <c r="J55" s="20" t="s">
        <v>33</v>
      </c>
      <c r="K55" s="20">
        <v>35</v>
      </c>
      <c r="L55" s="20" t="s">
        <v>35</v>
      </c>
      <c r="M55" s="20" t="s">
        <v>35</v>
      </c>
      <c r="N55" s="20" t="s">
        <v>35</v>
      </c>
      <c r="O55" s="20" t="s">
        <v>35</v>
      </c>
      <c r="P55" s="20" t="s">
        <v>46</v>
      </c>
      <c r="Q55" s="20" t="s">
        <v>47</v>
      </c>
      <c r="R55" s="20" t="s">
        <v>35</v>
      </c>
      <c r="S55" s="104" t="s">
        <v>199</v>
      </c>
      <c r="T55" s="20" t="s">
        <v>38</v>
      </c>
      <c r="U55" s="103">
        <v>1</v>
      </c>
      <c r="V55" s="20"/>
      <c r="W55" s="20"/>
      <c r="X55" s="20" t="s">
        <v>2382</v>
      </c>
      <c r="Y55" s="20" t="s">
        <v>2277</v>
      </c>
    </row>
    <row r="56" ht="72" spans="1:25">
      <c r="A56" s="99">
        <f t="shared" si="1"/>
        <v>228</v>
      </c>
      <c r="B56" s="20" t="s">
        <v>2378</v>
      </c>
      <c r="C56" s="100">
        <f t="shared" si="0"/>
        <v>1</v>
      </c>
      <c r="D56" s="20" t="s">
        <v>2379</v>
      </c>
      <c r="E56" s="20" t="s">
        <v>30</v>
      </c>
      <c r="F56" s="100">
        <f>COUNTIFS(D$3:D56,D56,A$3:A56,A56)</f>
        <v>4</v>
      </c>
      <c r="G56" s="20" t="s">
        <v>212</v>
      </c>
      <c r="H56" s="20" t="s">
        <v>32</v>
      </c>
      <c r="I56" s="20">
        <v>2</v>
      </c>
      <c r="J56" s="20" t="s">
        <v>1939</v>
      </c>
      <c r="K56" s="20">
        <v>35</v>
      </c>
      <c r="L56" s="20" t="s">
        <v>35</v>
      </c>
      <c r="M56" s="20" t="s">
        <v>35</v>
      </c>
      <c r="N56" s="20" t="s">
        <v>35</v>
      </c>
      <c r="O56" s="20" t="s">
        <v>35</v>
      </c>
      <c r="P56" s="20" t="s">
        <v>949</v>
      </c>
      <c r="Q56" s="20" t="s">
        <v>35</v>
      </c>
      <c r="R56" s="20" t="s">
        <v>35</v>
      </c>
      <c r="S56" s="104"/>
      <c r="T56" s="20" t="s">
        <v>38</v>
      </c>
      <c r="U56" s="103">
        <v>1</v>
      </c>
      <c r="V56" s="20"/>
      <c r="W56" s="20"/>
      <c r="X56" s="20" t="s">
        <v>2383</v>
      </c>
      <c r="Y56" s="20" t="s">
        <v>2277</v>
      </c>
    </row>
    <row r="57" ht="132" spans="1:25">
      <c r="A57" s="99">
        <f t="shared" si="1"/>
        <v>229</v>
      </c>
      <c r="B57" s="20" t="s">
        <v>2384</v>
      </c>
      <c r="C57" s="100">
        <f t="shared" si="0"/>
        <v>1</v>
      </c>
      <c r="D57" s="20" t="s">
        <v>2385</v>
      </c>
      <c r="E57" s="20" t="s">
        <v>30</v>
      </c>
      <c r="F57" s="100">
        <f>COUNTIFS(D$3:D57,D57,A$3:A57,A57)</f>
        <v>1</v>
      </c>
      <c r="G57" s="20" t="s">
        <v>2386</v>
      </c>
      <c r="H57" s="20" t="s">
        <v>32</v>
      </c>
      <c r="I57" s="20">
        <v>1</v>
      </c>
      <c r="J57" s="20" t="s">
        <v>33</v>
      </c>
      <c r="K57" s="20">
        <v>35</v>
      </c>
      <c r="L57" s="20" t="s">
        <v>35</v>
      </c>
      <c r="M57" s="20" t="s">
        <v>35</v>
      </c>
      <c r="N57" s="20" t="s">
        <v>35</v>
      </c>
      <c r="O57" s="20" t="s">
        <v>35</v>
      </c>
      <c r="P57" s="20" t="s">
        <v>46</v>
      </c>
      <c r="Q57" s="20" t="s">
        <v>47</v>
      </c>
      <c r="R57" s="20" t="s">
        <v>2138</v>
      </c>
      <c r="S57" s="104" t="s">
        <v>2387</v>
      </c>
      <c r="T57" s="20" t="s">
        <v>38</v>
      </c>
      <c r="U57" s="103">
        <v>1</v>
      </c>
      <c r="V57" s="20"/>
      <c r="W57" s="20"/>
      <c r="X57" s="20" t="s">
        <v>770</v>
      </c>
      <c r="Y57" s="106" t="s">
        <v>2388</v>
      </c>
    </row>
    <row r="58" ht="132" spans="1:25">
      <c r="A58" s="99">
        <f t="shared" si="1"/>
        <v>229</v>
      </c>
      <c r="B58" s="20" t="s">
        <v>2384</v>
      </c>
      <c r="C58" s="100">
        <f t="shared" si="0"/>
        <v>1</v>
      </c>
      <c r="D58" s="20" t="s">
        <v>2385</v>
      </c>
      <c r="E58" s="20" t="s">
        <v>30</v>
      </c>
      <c r="F58" s="100">
        <f>COUNTIFS(D$3:D58,D58,A$3:A58,A58)</f>
        <v>2</v>
      </c>
      <c r="G58" s="20" t="s">
        <v>2389</v>
      </c>
      <c r="H58" s="20" t="s">
        <v>32</v>
      </c>
      <c r="I58" s="20">
        <v>1</v>
      </c>
      <c r="J58" s="20" t="s">
        <v>33</v>
      </c>
      <c r="K58" s="20">
        <v>35</v>
      </c>
      <c r="L58" s="20" t="s">
        <v>35</v>
      </c>
      <c r="M58" s="20" t="s">
        <v>35</v>
      </c>
      <c r="N58" s="20" t="s">
        <v>35</v>
      </c>
      <c r="O58" s="20" t="s">
        <v>35</v>
      </c>
      <c r="P58" s="20" t="s">
        <v>46</v>
      </c>
      <c r="Q58" s="20" t="s">
        <v>47</v>
      </c>
      <c r="R58" s="20" t="s">
        <v>2390</v>
      </c>
      <c r="S58" s="104" t="s">
        <v>2387</v>
      </c>
      <c r="T58" s="20" t="s">
        <v>38</v>
      </c>
      <c r="U58" s="103">
        <v>1</v>
      </c>
      <c r="V58" s="20"/>
      <c r="W58" s="20"/>
      <c r="X58" s="20"/>
      <c r="Y58" s="106" t="s">
        <v>2388</v>
      </c>
    </row>
    <row r="59" ht="132" spans="1:25">
      <c r="A59" s="99">
        <f t="shared" si="1"/>
        <v>229</v>
      </c>
      <c r="B59" s="20" t="s">
        <v>2384</v>
      </c>
      <c r="C59" s="100">
        <f t="shared" si="0"/>
        <v>2</v>
      </c>
      <c r="D59" s="20" t="s">
        <v>2391</v>
      </c>
      <c r="E59" s="20" t="s">
        <v>30</v>
      </c>
      <c r="F59" s="100">
        <f>COUNTIFS(D$3:D59,D59,A$3:A59,A59)</f>
        <v>1</v>
      </c>
      <c r="G59" s="20" t="s">
        <v>2392</v>
      </c>
      <c r="H59" s="20" t="s">
        <v>32</v>
      </c>
      <c r="I59" s="20">
        <v>1</v>
      </c>
      <c r="J59" s="20" t="s">
        <v>33</v>
      </c>
      <c r="K59" s="20">
        <v>35</v>
      </c>
      <c r="L59" s="20" t="s">
        <v>35</v>
      </c>
      <c r="M59" s="20" t="s">
        <v>35</v>
      </c>
      <c r="N59" s="20" t="s">
        <v>35</v>
      </c>
      <c r="O59" s="20" t="s">
        <v>35</v>
      </c>
      <c r="P59" s="20" t="s">
        <v>46</v>
      </c>
      <c r="Q59" s="20" t="s">
        <v>47</v>
      </c>
      <c r="R59" s="20" t="s">
        <v>2393</v>
      </c>
      <c r="S59" s="104" t="s">
        <v>2387</v>
      </c>
      <c r="T59" s="20" t="s">
        <v>38</v>
      </c>
      <c r="U59" s="103">
        <v>1</v>
      </c>
      <c r="V59" s="20"/>
      <c r="W59" s="20"/>
      <c r="X59" s="20"/>
      <c r="Y59" s="106" t="s">
        <v>2388</v>
      </c>
    </row>
    <row r="60" ht="132" spans="1:25">
      <c r="A60" s="99">
        <f t="shared" si="1"/>
        <v>229</v>
      </c>
      <c r="B60" s="20" t="s">
        <v>2384</v>
      </c>
      <c r="C60" s="100">
        <f t="shared" si="0"/>
        <v>2</v>
      </c>
      <c r="D60" s="20" t="s">
        <v>2391</v>
      </c>
      <c r="E60" s="20" t="s">
        <v>30</v>
      </c>
      <c r="F60" s="100">
        <f>COUNTIFS(D$3:D60,D60,A$3:A60,A60)</f>
        <v>2</v>
      </c>
      <c r="G60" s="20" t="s">
        <v>2394</v>
      </c>
      <c r="H60" s="20" t="s">
        <v>32</v>
      </c>
      <c r="I60" s="20">
        <v>1</v>
      </c>
      <c r="J60" s="20" t="s">
        <v>33</v>
      </c>
      <c r="K60" s="20">
        <v>35</v>
      </c>
      <c r="L60" s="20" t="s">
        <v>35</v>
      </c>
      <c r="M60" s="20" t="s">
        <v>35</v>
      </c>
      <c r="N60" s="20" t="s">
        <v>35</v>
      </c>
      <c r="O60" s="20" t="s">
        <v>35</v>
      </c>
      <c r="P60" s="20" t="s">
        <v>46</v>
      </c>
      <c r="Q60" s="20" t="s">
        <v>47</v>
      </c>
      <c r="R60" s="20" t="s">
        <v>2395</v>
      </c>
      <c r="S60" s="104" t="s">
        <v>2387</v>
      </c>
      <c r="T60" s="20" t="s">
        <v>76</v>
      </c>
      <c r="U60" s="103">
        <v>1</v>
      </c>
      <c r="V60" s="20"/>
      <c r="W60" s="20"/>
      <c r="X60" s="20"/>
      <c r="Y60" s="106" t="s">
        <v>2388</v>
      </c>
    </row>
    <row r="61" ht="132" spans="1:25">
      <c r="A61" s="99">
        <f t="shared" si="1"/>
        <v>229</v>
      </c>
      <c r="B61" s="20" t="s">
        <v>2384</v>
      </c>
      <c r="C61" s="100">
        <f t="shared" si="0"/>
        <v>3</v>
      </c>
      <c r="D61" s="20" t="s">
        <v>2396</v>
      </c>
      <c r="E61" s="20" t="s">
        <v>30</v>
      </c>
      <c r="F61" s="100">
        <f>COUNTIFS(D$3:D61,D61,A$3:A61,A61)</f>
        <v>1</v>
      </c>
      <c r="G61" s="20" t="s">
        <v>2397</v>
      </c>
      <c r="H61" s="20" t="s">
        <v>32</v>
      </c>
      <c r="I61" s="20">
        <v>1</v>
      </c>
      <c r="J61" s="20" t="s">
        <v>33</v>
      </c>
      <c r="K61" s="20">
        <v>35</v>
      </c>
      <c r="L61" s="20" t="s">
        <v>35</v>
      </c>
      <c r="M61" s="20" t="s">
        <v>35</v>
      </c>
      <c r="N61" s="20" t="s">
        <v>35</v>
      </c>
      <c r="O61" s="20" t="s">
        <v>35</v>
      </c>
      <c r="P61" s="20" t="s">
        <v>46</v>
      </c>
      <c r="Q61" s="20" t="s">
        <v>47</v>
      </c>
      <c r="R61" s="20" t="s">
        <v>1401</v>
      </c>
      <c r="S61" s="104" t="s">
        <v>2387</v>
      </c>
      <c r="T61" s="20" t="s">
        <v>38</v>
      </c>
      <c r="U61" s="103">
        <v>1</v>
      </c>
      <c r="V61" s="20"/>
      <c r="W61" s="20"/>
      <c r="X61" s="20"/>
      <c r="Y61" s="106" t="s">
        <v>2388</v>
      </c>
    </row>
    <row r="62" ht="132" spans="1:25">
      <c r="A62" s="99">
        <f t="shared" si="1"/>
        <v>229</v>
      </c>
      <c r="B62" s="20" t="s">
        <v>2384</v>
      </c>
      <c r="C62" s="100">
        <f t="shared" si="0"/>
        <v>3</v>
      </c>
      <c r="D62" s="20" t="s">
        <v>2396</v>
      </c>
      <c r="E62" s="20" t="s">
        <v>30</v>
      </c>
      <c r="F62" s="100">
        <f>COUNTIFS(D$3:D62,D62,A$3:A62,A62)</f>
        <v>2</v>
      </c>
      <c r="G62" s="20" t="s">
        <v>2398</v>
      </c>
      <c r="H62" s="20" t="s">
        <v>32</v>
      </c>
      <c r="I62" s="20">
        <v>1</v>
      </c>
      <c r="J62" s="20" t="s">
        <v>33</v>
      </c>
      <c r="K62" s="20">
        <v>35</v>
      </c>
      <c r="L62" s="20" t="s">
        <v>35</v>
      </c>
      <c r="M62" s="20" t="s">
        <v>35</v>
      </c>
      <c r="N62" s="20" t="s">
        <v>35</v>
      </c>
      <c r="O62" s="20" t="s">
        <v>35</v>
      </c>
      <c r="P62" s="20" t="s">
        <v>46</v>
      </c>
      <c r="Q62" s="20" t="s">
        <v>47</v>
      </c>
      <c r="R62" s="20" t="s">
        <v>2399</v>
      </c>
      <c r="S62" s="104" t="s">
        <v>2387</v>
      </c>
      <c r="T62" s="20" t="s">
        <v>38</v>
      </c>
      <c r="U62" s="103">
        <v>1</v>
      </c>
      <c r="V62" s="20"/>
      <c r="W62" s="20"/>
      <c r="X62" s="20"/>
      <c r="Y62" s="106" t="s">
        <v>2388</v>
      </c>
    </row>
    <row r="63" ht="132" spans="1:25">
      <c r="A63" s="99">
        <f t="shared" si="1"/>
        <v>229</v>
      </c>
      <c r="B63" s="20" t="s">
        <v>2384</v>
      </c>
      <c r="C63" s="100">
        <f t="shared" si="0"/>
        <v>3</v>
      </c>
      <c r="D63" s="20" t="s">
        <v>2396</v>
      </c>
      <c r="E63" s="20" t="s">
        <v>30</v>
      </c>
      <c r="F63" s="100">
        <f>COUNTIFS(D$3:D63,D63,A$3:A63,A63)</f>
        <v>3</v>
      </c>
      <c r="G63" s="20" t="s">
        <v>2400</v>
      </c>
      <c r="H63" s="20" t="s">
        <v>32</v>
      </c>
      <c r="I63" s="20">
        <v>1</v>
      </c>
      <c r="J63" s="20" t="s">
        <v>33</v>
      </c>
      <c r="K63" s="20">
        <v>35</v>
      </c>
      <c r="L63" s="20" t="s">
        <v>35</v>
      </c>
      <c r="M63" s="20" t="s">
        <v>35</v>
      </c>
      <c r="N63" s="20" t="s">
        <v>35</v>
      </c>
      <c r="O63" s="20" t="s">
        <v>35</v>
      </c>
      <c r="P63" s="20" t="s">
        <v>46</v>
      </c>
      <c r="Q63" s="20" t="s">
        <v>47</v>
      </c>
      <c r="R63" s="20" t="s">
        <v>2401</v>
      </c>
      <c r="S63" s="104" t="s">
        <v>2387</v>
      </c>
      <c r="T63" s="20" t="s">
        <v>38</v>
      </c>
      <c r="U63" s="103">
        <v>1</v>
      </c>
      <c r="V63" s="20"/>
      <c r="W63" s="20"/>
      <c r="X63" s="20"/>
      <c r="Y63" s="106" t="s">
        <v>2388</v>
      </c>
    </row>
    <row r="64" ht="132" spans="1:25">
      <c r="A64" s="99">
        <f t="shared" si="1"/>
        <v>229</v>
      </c>
      <c r="B64" s="20" t="s">
        <v>2384</v>
      </c>
      <c r="C64" s="100">
        <f t="shared" si="0"/>
        <v>3</v>
      </c>
      <c r="D64" s="20" t="s">
        <v>2396</v>
      </c>
      <c r="E64" s="20" t="s">
        <v>30</v>
      </c>
      <c r="F64" s="100">
        <f>COUNTIFS(D$3:D64,D64,A$3:A64,A64)</f>
        <v>4</v>
      </c>
      <c r="G64" s="20" t="s">
        <v>2402</v>
      </c>
      <c r="H64" s="20" t="s">
        <v>32</v>
      </c>
      <c r="I64" s="20">
        <v>1</v>
      </c>
      <c r="J64" s="20" t="s">
        <v>33</v>
      </c>
      <c r="K64" s="20">
        <v>35</v>
      </c>
      <c r="L64" s="20" t="s">
        <v>35</v>
      </c>
      <c r="M64" s="20" t="s">
        <v>35</v>
      </c>
      <c r="N64" s="20" t="s">
        <v>35</v>
      </c>
      <c r="O64" s="20" t="s">
        <v>35</v>
      </c>
      <c r="P64" s="20" t="s">
        <v>46</v>
      </c>
      <c r="Q64" s="20" t="s">
        <v>47</v>
      </c>
      <c r="R64" s="20" t="s">
        <v>2403</v>
      </c>
      <c r="S64" s="104" t="s">
        <v>2387</v>
      </c>
      <c r="T64" s="20" t="s">
        <v>38</v>
      </c>
      <c r="U64" s="103">
        <v>1</v>
      </c>
      <c r="V64" s="20"/>
      <c r="W64" s="20"/>
      <c r="X64" s="20"/>
      <c r="Y64" s="106" t="s">
        <v>2388</v>
      </c>
    </row>
    <row r="65" ht="132" spans="1:25">
      <c r="A65" s="99">
        <f t="shared" si="1"/>
        <v>229</v>
      </c>
      <c r="B65" s="20" t="s">
        <v>2384</v>
      </c>
      <c r="C65" s="100">
        <f t="shared" si="0"/>
        <v>3</v>
      </c>
      <c r="D65" s="20" t="s">
        <v>2396</v>
      </c>
      <c r="E65" s="20" t="s">
        <v>30</v>
      </c>
      <c r="F65" s="100">
        <f>COUNTIFS(D$3:D65,D65,A$3:A65,A65)</f>
        <v>5</v>
      </c>
      <c r="G65" s="107" t="s">
        <v>2404</v>
      </c>
      <c r="H65" s="20" t="s">
        <v>32</v>
      </c>
      <c r="I65" s="107">
        <v>1</v>
      </c>
      <c r="J65" s="20" t="s">
        <v>33</v>
      </c>
      <c r="K65" s="107">
        <v>35</v>
      </c>
      <c r="L65" s="107" t="s">
        <v>35</v>
      </c>
      <c r="M65" s="107" t="s">
        <v>35</v>
      </c>
      <c r="N65" s="107" t="s">
        <v>35</v>
      </c>
      <c r="O65" s="107" t="s">
        <v>35</v>
      </c>
      <c r="P65" s="107" t="s">
        <v>46</v>
      </c>
      <c r="Q65" s="107" t="s">
        <v>47</v>
      </c>
      <c r="R65" s="107" t="s">
        <v>2405</v>
      </c>
      <c r="S65" s="104" t="s">
        <v>2387</v>
      </c>
      <c r="T65" s="107" t="s">
        <v>38</v>
      </c>
      <c r="U65" s="108">
        <v>1</v>
      </c>
      <c r="V65" s="107"/>
      <c r="W65" s="107"/>
      <c r="X65" s="107"/>
      <c r="Y65" s="106" t="s">
        <v>2388</v>
      </c>
    </row>
    <row r="66" ht="36" spans="1:25">
      <c r="A66" s="99">
        <f t="shared" si="1"/>
        <v>230</v>
      </c>
      <c r="B66" s="20" t="s">
        <v>2406</v>
      </c>
      <c r="C66" s="100">
        <f t="shared" si="0"/>
        <v>1</v>
      </c>
      <c r="D66" s="20" t="s">
        <v>2407</v>
      </c>
      <c r="E66" s="20" t="s">
        <v>30</v>
      </c>
      <c r="F66" s="100">
        <f>COUNTIFS(D$3:D66,D66,A$3:A66,A66)</f>
        <v>1</v>
      </c>
      <c r="G66" s="20" t="s">
        <v>2408</v>
      </c>
      <c r="H66" s="20" t="s">
        <v>32</v>
      </c>
      <c r="I66" s="20">
        <v>1</v>
      </c>
      <c r="J66" s="20" t="s">
        <v>33</v>
      </c>
      <c r="K66" s="20">
        <v>35</v>
      </c>
      <c r="L66" s="20" t="s">
        <v>34</v>
      </c>
      <c r="M66" s="20" t="s">
        <v>35</v>
      </c>
      <c r="N66" s="20" t="s">
        <v>35</v>
      </c>
      <c r="O66" s="20" t="s">
        <v>35</v>
      </c>
      <c r="P66" s="107" t="s">
        <v>46</v>
      </c>
      <c r="Q66" s="20" t="s">
        <v>2194</v>
      </c>
      <c r="R66" s="20" t="s">
        <v>627</v>
      </c>
      <c r="S66" s="104"/>
      <c r="T66" s="20" t="s">
        <v>76</v>
      </c>
      <c r="U66" s="103">
        <v>1</v>
      </c>
      <c r="V66" s="20"/>
      <c r="W66" s="20"/>
      <c r="X66" s="20"/>
      <c r="Y66" s="20" t="s">
        <v>2409</v>
      </c>
    </row>
    <row r="67" ht="36" spans="1:25">
      <c r="A67" s="99">
        <f t="shared" si="1"/>
        <v>230</v>
      </c>
      <c r="B67" s="20" t="s">
        <v>2406</v>
      </c>
      <c r="C67" s="100">
        <f t="shared" si="0"/>
        <v>1</v>
      </c>
      <c r="D67" s="20" t="s">
        <v>2407</v>
      </c>
      <c r="E67" s="20" t="s">
        <v>30</v>
      </c>
      <c r="F67" s="100">
        <f>COUNTIFS(D$3:D67,D67,A$3:A67,A67)</f>
        <v>2</v>
      </c>
      <c r="G67" s="20" t="s">
        <v>2410</v>
      </c>
      <c r="H67" s="20" t="s">
        <v>32</v>
      </c>
      <c r="I67" s="20">
        <v>1</v>
      </c>
      <c r="J67" s="20" t="s">
        <v>33</v>
      </c>
      <c r="K67" s="20">
        <v>35</v>
      </c>
      <c r="L67" s="20" t="s">
        <v>41</v>
      </c>
      <c r="M67" s="20" t="s">
        <v>35</v>
      </c>
      <c r="N67" s="20" t="s">
        <v>35</v>
      </c>
      <c r="O67" s="20" t="s">
        <v>35</v>
      </c>
      <c r="P67" s="107" t="s">
        <v>46</v>
      </c>
      <c r="Q67" s="20" t="s">
        <v>2194</v>
      </c>
      <c r="R67" s="20" t="s">
        <v>627</v>
      </c>
      <c r="S67" s="104"/>
      <c r="T67" s="20" t="s">
        <v>76</v>
      </c>
      <c r="U67" s="103">
        <v>1</v>
      </c>
      <c r="V67" s="20"/>
      <c r="W67" s="20"/>
      <c r="X67" s="20"/>
      <c r="Y67" s="20" t="s">
        <v>2409</v>
      </c>
    </row>
    <row r="68" ht="36" spans="1:25">
      <c r="A68" s="99">
        <f t="shared" si="1"/>
        <v>230</v>
      </c>
      <c r="B68" s="20" t="s">
        <v>2406</v>
      </c>
      <c r="C68" s="100">
        <f t="shared" si="0"/>
        <v>1</v>
      </c>
      <c r="D68" s="20" t="s">
        <v>2407</v>
      </c>
      <c r="E68" s="20" t="s">
        <v>30</v>
      </c>
      <c r="F68" s="100">
        <f>COUNTIFS(D$3:D68,D68,A$3:A68,A68)</f>
        <v>3</v>
      </c>
      <c r="G68" s="20" t="s">
        <v>96</v>
      </c>
      <c r="H68" s="20" t="s">
        <v>32</v>
      </c>
      <c r="I68" s="20">
        <v>1</v>
      </c>
      <c r="J68" s="20" t="s">
        <v>33</v>
      </c>
      <c r="K68" s="20">
        <v>35</v>
      </c>
      <c r="L68" s="20" t="s">
        <v>35</v>
      </c>
      <c r="M68" s="20" t="s">
        <v>35</v>
      </c>
      <c r="N68" s="20" t="s">
        <v>35</v>
      </c>
      <c r="O68" s="20" t="s">
        <v>35</v>
      </c>
      <c r="P68" s="20" t="s">
        <v>46</v>
      </c>
      <c r="Q68" s="20" t="s">
        <v>47</v>
      </c>
      <c r="R68" s="20" t="s">
        <v>97</v>
      </c>
      <c r="S68" s="104"/>
      <c r="T68" s="20" t="s">
        <v>38</v>
      </c>
      <c r="U68" s="103">
        <v>1</v>
      </c>
      <c r="V68" s="20"/>
      <c r="W68" s="20"/>
      <c r="X68" s="20"/>
      <c r="Y68" s="20" t="s">
        <v>2409</v>
      </c>
    </row>
    <row r="69" ht="36" spans="1:25">
      <c r="A69" s="99">
        <f t="shared" si="1"/>
        <v>230</v>
      </c>
      <c r="B69" s="20" t="s">
        <v>2406</v>
      </c>
      <c r="C69" s="100">
        <f t="shared" ref="C69:C132" si="2">IF(A69=A68,(IF(D69=D68,C68,C68+1)),1)</f>
        <v>1</v>
      </c>
      <c r="D69" s="20" t="s">
        <v>2407</v>
      </c>
      <c r="E69" s="20" t="s">
        <v>30</v>
      </c>
      <c r="F69" s="100">
        <f>COUNTIFS(D$3:D69,D69,A$3:A69,A69)</f>
        <v>4</v>
      </c>
      <c r="G69" s="20" t="s">
        <v>2411</v>
      </c>
      <c r="H69" s="20" t="s">
        <v>150</v>
      </c>
      <c r="I69" s="20">
        <v>1</v>
      </c>
      <c r="J69" s="20" t="s">
        <v>33</v>
      </c>
      <c r="K69" s="20">
        <v>35</v>
      </c>
      <c r="L69" s="20" t="s">
        <v>34</v>
      </c>
      <c r="M69" s="20" t="s">
        <v>35</v>
      </c>
      <c r="N69" s="20" t="s">
        <v>35</v>
      </c>
      <c r="O69" s="20" t="s">
        <v>35</v>
      </c>
      <c r="P69" s="20" t="s">
        <v>46</v>
      </c>
      <c r="Q69" s="20" t="s">
        <v>47</v>
      </c>
      <c r="R69" s="20" t="s">
        <v>103</v>
      </c>
      <c r="S69" s="104"/>
      <c r="T69" s="20" t="s">
        <v>38</v>
      </c>
      <c r="U69" s="103">
        <v>1</v>
      </c>
      <c r="V69" s="20"/>
      <c r="W69" s="20"/>
      <c r="X69" s="20"/>
      <c r="Y69" s="20" t="s">
        <v>2409</v>
      </c>
    </row>
    <row r="70" ht="36" spans="1:25">
      <c r="A70" s="99">
        <f t="shared" ref="A70:A133" si="3">IF(B70=B69,A69,A69+1)</f>
        <v>230</v>
      </c>
      <c r="B70" s="20" t="s">
        <v>2406</v>
      </c>
      <c r="C70" s="100">
        <f t="shared" si="2"/>
        <v>1</v>
      </c>
      <c r="D70" s="20" t="s">
        <v>2407</v>
      </c>
      <c r="E70" s="20" t="s">
        <v>30</v>
      </c>
      <c r="F70" s="100">
        <f>COUNTIFS(D$3:D70,D70,A$3:A70,A70)</f>
        <v>5</v>
      </c>
      <c r="G70" s="20" t="s">
        <v>2412</v>
      </c>
      <c r="H70" s="20" t="s">
        <v>150</v>
      </c>
      <c r="I70" s="20">
        <v>1</v>
      </c>
      <c r="J70" s="20" t="s">
        <v>33</v>
      </c>
      <c r="K70" s="20">
        <v>35</v>
      </c>
      <c r="L70" s="20" t="s">
        <v>41</v>
      </c>
      <c r="M70" s="20" t="s">
        <v>35</v>
      </c>
      <c r="N70" s="20" t="s">
        <v>35</v>
      </c>
      <c r="O70" s="20" t="s">
        <v>35</v>
      </c>
      <c r="P70" s="20" t="s">
        <v>46</v>
      </c>
      <c r="Q70" s="20" t="s">
        <v>47</v>
      </c>
      <c r="R70" s="20" t="s">
        <v>103</v>
      </c>
      <c r="S70" s="104"/>
      <c r="T70" s="20" t="s">
        <v>38</v>
      </c>
      <c r="U70" s="103">
        <v>1</v>
      </c>
      <c r="V70" s="20"/>
      <c r="W70" s="20"/>
      <c r="X70" s="20"/>
      <c r="Y70" s="20" t="s">
        <v>2409</v>
      </c>
    </row>
    <row r="71" ht="36" spans="1:25">
      <c r="A71" s="99">
        <f t="shared" si="3"/>
        <v>230</v>
      </c>
      <c r="B71" s="20" t="s">
        <v>2406</v>
      </c>
      <c r="C71" s="100">
        <f t="shared" si="2"/>
        <v>1</v>
      </c>
      <c r="D71" s="20" t="s">
        <v>2407</v>
      </c>
      <c r="E71" s="20" t="s">
        <v>30</v>
      </c>
      <c r="F71" s="100">
        <f>COUNTIFS(D$3:D71,D71,A$3:A71,A71)</f>
        <v>6</v>
      </c>
      <c r="G71" s="20" t="s">
        <v>2413</v>
      </c>
      <c r="H71" s="20" t="s">
        <v>32</v>
      </c>
      <c r="I71" s="20">
        <v>1</v>
      </c>
      <c r="J71" s="20" t="s">
        <v>33</v>
      </c>
      <c r="K71" s="20">
        <v>35</v>
      </c>
      <c r="L71" s="20" t="s">
        <v>35</v>
      </c>
      <c r="M71" s="20" t="s">
        <v>35</v>
      </c>
      <c r="N71" s="20" t="s">
        <v>35</v>
      </c>
      <c r="O71" s="20" t="s">
        <v>35</v>
      </c>
      <c r="P71" s="20" t="s">
        <v>46</v>
      </c>
      <c r="Q71" s="20" t="s">
        <v>47</v>
      </c>
      <c r="R71" s="20" t="s">
        <v>816</v>
      </c>
      <c r="S71" s="104"/>
      <c r="T71" s="20" t="s">
        <v>38</v>
      </c>
      <c r="U71" s="103">
        <v>1</v>
      </c>
      <c r="V71" s="20"/>
      <c r="W71" s="20"/>
      <c r="X71" s="20"/>
      <c r="Y71" s="20" t="s">
        <v>2409</v>
      </c>
    </row>
    <row r="72" ht="216" spans="1:25">
      <c r="A72" s="99">
        <f t="shared" si="3"/>
        <v>230</v>
      </c>
      <c r="B72" s="20" t="s">
        <v>2406</v>
      </c>
      <c r="C72" s="100">
        <f t="shared" si="2"/>
        <v>2</v>
      </c>
      <c r="D72" s="20" t="s">
        <v>2414</v>
      </c>
      <c r="E72" s="20" t="s">
        <v>164</v>
      </c>
      <c r="F72" s="100">
        <f>COUNTIFS(D$3:D72,D72,A$3:A72,A72)</f>
        <v>1</v>
      </c>
      <c r="G72" s="20" t="s">
        <v>2415</v>
      </c>
      <c r="H72" s="20" t="s">
        <v>32</v>
      </c>
      <c r="I72" s="20">
        <v>4</v>
      </c>
      <c r="J72" s="20" t="s">
        <v>33</v>
      </c>
      <c r="K72" s="20">
        <v>35</v>
      </c>
      <c r="L72" s="20" t="s">
        <v>35</v>
      </c>
      <c r="M72" s="20" t="s">
        <v>35</v>
      </c>
      <c r="N72" s="20" t="s">
        <v>35</v>
      </c>
      <c r="O72" s="20" t="s">
        <v>35</v>
      </c>
      <c r="P72" s="20" t="s">
        <v>36</v>
      </c>
      <c r="Q72" s="20" t="s">
        <v>37</v>
      </c>
      <c r="R72" s="20" t="s">
        <v>1250</v>
      </c>
      <c r="S72" s="104" t="s">
        <v>2416</v>
      </c>
      <c r="T72" s="20" t="s">
        <v>76</v>
      </c>
      <c r="U72" s="103">
        <v>1</v>
      </c>
      <c r="V72" s="20"/>
      <c r="W72" s="20"/>
      <c r="X72" s="20"/>
      <c r="Y72" s="20" t="s">
        <v>2409</v>
      </c>
    </row>
    <row r="73" ht="216" spans="1:25">
      <c r="A73" s="99">
        <f t="shared" si="3"/>
        <v>230</v>
      </c>
      <c r="B73" s="20" t="s">
        <v>2406</v>
      </c>
      <c r="C73" s="100">
        <f t="shared" si="2"/>
        <v>2</v>
      </c>
      <c r="D73" s="20" t="s">
        <v>2414</v>
      </c>
      <c r="E73" s="20" t="s">
        <v>164</v>
      </c>
      <c r="F73" s="100">
        <f>COUNTIFS(D$3:D73,D73,A$3:A73,A73)</f>
        <v>2</v>
      </c>
      <c r="G73" s="20" t="s">
        <v>2417</v>
      </c>
      <c r="H73" s="20" t="s">
        <v>32</v>
      </c>
      <c r="I73" s="20">
        <v>3</v>
      </c>
      <c r="J73" s="20" t="s">
        <v>33</v>
      </c>
      <c r="K73" s="20">
        <v>35</v>
      </c>
      <c r="L73" s="20" t="s">
        <v>35</v>
      </c>
      <c r="M73" s="20" t="s">
        <v>35</v>
      </c>
      <c r="N73" s="20" t="s">
        <v>35</v>
      </c>
      <c r="O73" s="20" t="s">
        <v>35</v>
      </c>
      <c r="P73" s="20" t="s">
        <v>46</v>
      </c>
      <c r="Q73" s="20" t="s">
        <v>47</v>
      </c>
      <c r="R73" s="20" t="s">
        <v>1250</v>
      </c>
      <c r="S73" s="104" t="s">
        <v>2416</v>
      </c>
      <c r="T73" s="20" t="s">
        <v>76</v>
      </c>
      <c r="U73" s="103">
        <v>1</v>
      </c>
      <c r="V73" s="20"/>
      <c r="W73" s="20"/>
      <c r="X73" s="20"/>
      <c r="Y73" s="20" t="s">
        <v>2409</v>
      </c>
    </row>
    <row r="74" ht="216" spans="1:25">
      <c r="A74" s="99">
        <f t="shared" si="3"/>
        <v>230</v>
      </c>
      <c r="B74" s="20" t="s">
        <v>2406</v>
      </c>
      <c r="C74" s="100">
        <f t="shared" si="2"/>
        <v>2</v>
      </c>
      <c r="D74" s="20" t="s">
        <v>2414</v>
      </c>
      <c r="E74" s="20" t="s">
        <v>164</v>
      </c>
      <c r="F74" s="100">
        <f>COUNTIFS(D$3:D74,D74,A$3:A74,A74)</f>
        <v>3</v>
      </c>
      <c r="G74" s="20" t="s">
        <v>572</v>
      </c>
      <c r="H74" s="20" t="s">
        <v>32</v>
      </c>
      <c r="I74" s="20">
        <v>2</v>
      </c>
      <c r="J74" s="20" t="s">
        <v>33</v>
      </c>
      <c r="K74" s="20">
        <v>35</v>
      </c>
      <c r="L74" s="20" t="s">
        <v>35</v>
      </c>
      <c r="M74" s="20" t="s">
        <v>35</v>
      </c>
      <c r="N74" s="20" t="s">
        <v>35</v>
      </c>
      <c r="O74" s="20" t="s">
        <v>35</v>
      </c>
      <c r="P74" s="20" t="s">
        <v>36</v>
      </c>
      <c r="Q74" s="20" t="s">
        <v>37</v>
      </c>
      <c r="R74" s="20" t="s">
        <v>1264</v>
      </c>
      <c r="S74" s="104" t="s">
        <v>2416</v>
      </c>
      <c r="T74" s="20" t="s">
        <v>76</v>
      </c>
      <c r="U74" s="103">
        <v>1</v>
      </c>
      <c r="V74" s="20"/>
      <c r="W74" s="20"/>
      <c r="X74" s="20"/>
      <c r="Y74" s="20" t="s">
        <v>2409</v>
      </c>
    </row>
    <row r="75" ht="216" spans="1:25">
      <c r="A75" s="99">
        <f t="shared" si="3"/>
        <v>230</v>
      </c>
      <c r="B75" s="20" t="s">
        <v>2406</v>
      </c>
      <c r="C75" s="100">
        <f t="shared" si="2"/>
        <v>2</v>
      </c>
      <c r="D75" s="20" t="s">
        <v>2414</v>
      </c>
      <c r="E75" s="20" t="s">
        <v>164</v>
      </c>
      <c r="F75" s="100">
        <f>COUNTIFS(D$3:D75,D75,A$3:A75,A75)</f>
        <v>4</v>
      </c>
      <c r="G75" s="20" t="s">
        <v>575</v>
      </c>
      <c r="H75" s="20" t="s">
        <v>32</v>
      </c>
      <c r="I75" s="20">
        <v>2</v>
      </c>
      <c r="J75" s="20" t="s">
        <v>33</v>
      </c>
      <c r="K75" s="20">
        <v>35</v>
      </c>
      <c r="L75" s="20" t="s">
        <v>35</v>
      </c>
      <c r="M75" s="20" t="s">
        <v>35</v>
      </c>
      <c r="N75" s="20" t="s">
        <v>35</v>
      </c>
      <c r="O75" s="20" t="s">
        <v>35</v>
      </c>
      <c r="P75" s="20" t="s">
        <v>46</v>
      </c>
      <c r="Q75" s="20" t="s">
        <v>47</v>
      </c>
      <c r="R75" s="20" t="s">
        <v>1264</v>
      </c>
      <c r="S75" s="104" t="s">
        <v>2416</v>
      </c>
      <c r="T75" s="20" t="s">
        <v>76</v>
      </c>
      <c r="U75" s="103">
        <v>1</v>
      </c>
      <c r="V75" s="20"/>
      <c r="W75" s="20"/>
      <c r="X75" s="20"/>
      <c r="Y75" s="20" t="s">
        <v>2409</v>
      </c>
    </row>
    <row r="76" ht="36" spans="1:25">
      <c r="A76" s="99">
        <f t="shared" si="3"/>
        <v>230</v>
      </c>
      <c r="B76" s="20" t="s">
        <v>2406</v>
      </c>
      <c r="C76" s="100">
        <f t="shared" si="2"/>
        <v>2</v>
      </c>
      <c r="D76" s="20" t="s">
        <v>2414</v>
      </c>
      <c r="E76" s="20" t="s">
        <v>164</v>
      </c>
      <c r="F76" s="100">
        <f>COUNTIFS(D$3:D76,D76,A$3:A76,A76)</f>
        <v>5</v>
      </c>
      <c r="G76" s="20" t="s">
        <v>2418</v>
      </c>
      <c r="H76" s="20" t="s">
        <v>32</v>
      </c>
      <c r="I76" s="20">
        <v>4</v>
      </c>
      <c r="J76" s="20" t="s">
        <v>33</v>
      </c>
      <c r="K76" s="20">
        <v>35</v>
      </c>
      <c r="L76" s="20" t="s">
        <v>35</v>
      </c>
      <c r="M76" s="20" t="s">
        <v>35</v>
      </c>
      <c r="N76" s="20" t="s">
        <v>35</v>
      </c>
      <c r="O76" s="20" t="s">
        <v>35</v>
      </c>
      <c r="P76" s="20" t="s">
        <v>46</v>
      </c>
      <c r="Q76" s="20" t="s">
        <v>47</v>
      </c>
      <c r="R76" s="20" t="s">
        <v>1264</v>
      </c>
      <c r="S76" s="104"/>
      <c r="T76" s="20" t="s">
        <v>76</v>
      </c>
      <c r="U76" s="103">
        <v>1</v>
      </c>
      <c r="V76" s="20"/>
      <c r="W76" s="20"/>
      <c r="X76" s="20"/>
      <c r="Y76" s="20" t="s">
        <v>2409</v>
      </c>
    </row>
    <row r="77" ht="216" spans="1:25">
      <c r="A77" s="99">
        <f t="shared" si="3"/>
        <v>230</v>
      </c>
      <c r="B77" s="20" t="s">
        <v>2406</v>
      </c>
      <c r="C77" s="100">
        <f t="shared" si="2"/>
        <v>2</v>
      </c>
      <c r="D77" s="20" t="s">
        <v>2414</v>
      </c>
      <c r="E77" s="20" t="s">
        <v>164</v>
      </c>
      <c r="F77" s="100">
        <f>COUNTIFS(D$3:D77,D77,A$3:A77,A77)</f>
        <v>6</v>
      </c>
      <c r="G77" s="20" t="s">
        <v>540</v>
      </c>
      <c r="H77" s="20" t="s">
        <v>32</v>
      </c>
      <c r="I77" s="20">
        <v>1</v>
      </c>
      <c r="J77" s="20" t="s">
        <v>33</v>
      </c>
      <c r="K77" s="20">
        <v>35</v>
      </c>
      <c r="L77" s="20" t="s">
        <v>35</v>
      </c>
      <c r="M77" s="20" t="s">
        <v>35</v>
      </c>
      <c r="N77" s="20" t="s">
        <v>35</v>
      </c>
      <c r="O77" s="20" t="s">
        <v>35</v>
      </c>
      <c r="P77" s="20" t="s">
        <v>36</v>
      </c>
      <c r="Q77" s="20" t="s">
        <v>37</v>
      </c>
      <c r="R77" s="20" t="s">
        <v>2419</v>
      </c>
      <c r="S77" s="104" t="s">
        <v>2416</v>
      </c>
      <c r="T77" s="20" t="s">
        <v>76</v>
      </c>
      <c r="U77" s="103">
        <v>1</v>
      </c>
      <c r="V77" s="20"/>
      <c r="W77" s="20"/>
      <c r="X77" s="20"/>
      <c r="Y77" s="20" t="s">
        <v>2409</v>
      </c>
    </row>
    <row r="78" ht="216" spans="1:25">
      <c r="A78" s="99">
        <f t="shared" si="3"/>
        <v>230</v>
      </c>
      <c r="B78" s="20" t="s">
        <v>2406</v>
      </c>
      <c r="C78" s="100">
        <f t="shared" si="2"/>
        <v>2</v>
      </c>
      <c r="D78" s="20" t="s">
        <v>2414</v>
      </c>
      <c r="E78" s="20" t="s">
        <v>164</v>
      </c>
      <c r="F78" s="100">
        <f>COUNTIFS(D$3:D78,D78,A$3:A78,A78)</f>
        <v>7</v>
      </c>
      <c r="G78" s="20" t="s">
        <v>1234</v>
      </c>
      <c r="H78" s="20" t="s">
        <v>32</v>
      </c>
      <c r="I78" s="20">
        <v>1</v>
      </c>
      <c r="J78" s="20" t="s">
        <v>33</v>
      </c>
      <c r="K78" s="20">
        <v>35</v>
      </c>
      <c r="L78" s="20" t="s">
        <v>35</v>
      </c>
      <c r="M78" s="20" t="s">
        <v>35</v>
      </c>
      <c r="N78" s="20" t="s">
        <v>35</v>
      </c>
      <c r="O78" s="20" t="s">
        <v>35</v>
      </c>
      <c r="P78" s="20" t="s">
        <v>36</v>
      </c>
      <c r="Q78" s="20" t="s">
        <v>37</v>
      </c>
      <c r="R78" s="20" t="s">
        <v>2420</v>
      </c>
      <c r="S78" s="104" t="s">
        <v>2416</v>
      </c>
      <c r="T78" s="20" t="s">
        <v>76</v>
      </c>
      <c r="U78" s="103">
        <v>1</v>
      </c>
      <c r="V78" s="20"/>
      <c r="W78" s="20"/>
      <c r="X78" s="20"/>
      <c r="Y78" s="20" t="s">
        <v>2409</v>
      </c>
    </row>
    <row r="79" ht="216" spans="1:25">
      <c r="A79" s="99">
        <f t="shared" si="3"/>
        <v>230</v>
      </c>
      <c r="B79" s="20" t="s">
        <v>2406</v>
      </c>
      <c r="C79" s="100">
        <f t="shared" si="2"/>
        <v>2</v>
      </c>
      <c r="D79" s="20" t="s">
        <v>2414</v>
      </c>
      <c r="E79" s="20" t="s">
        <v>164</v>
      </c>
      <c r="F79" s="100">
        <f>COUNTIFS(D$3:D79,D79,A$3:A79,A79)</f>
        <v>8</v>
      </c>
      <c r="G79" s="20" t="s">
        <v>177</v>
      </c>
      <c r="H79" s="20" t="s">
        <v>32</v>
      </c>
      <c r="I79" s="20">
        <v>1</v>
      </c>
      <c r="J79" s="20" t="s">
        <v>33</v>
      </c>
      <c r="K79" s="20">
        <v>35</v>
      </c>
      <c r="L79" s="20" t="s">
        <v>35</v>
      </c>
      <c r="M79" s="20" t="s">
        <v>35</v>
      </c>
      <c r="N79" s="20" t="s">
        <v>35</v>
      </c>
      <c r="O79" s="20" t="s">
        <v>35</v>
      </c>
      <c r="P79" s="20" t="s">
        <v>36</v>
      </c>
      <c r="Q79" s="20" t="s">
        <v>37</v>
      </c>
      <c r="R79" s="20" t="s">
        <v>2421</v>
      </c>
      <c r="S79" s="104" t="s">
        <v>2416</v>
      </c>
      <c r="T79" s="20" t="s">
        <v>76</v>
      </c>
      <c r="U79" s="103">
        <v>1</v>
      </c>
      <c r="V79" s="20"/>
      <c r="W79" s="20"/>
      <c r="X79" s="20"/>
      <c r="Y79" s="20" t="s">
        <v>2409</v>
      </c>
    </row>
    <row r="80" ht="216" spans="1:25">
      <c r="A80" s="99">
        <f t="shared" si="3"/>
        <v>230</v>
      </c>
      <c r="B80" s="20" t="s">
        <v>2406</v>
      </c>
      <c r="C80" s="100">
        <f t="shared" si="2"/>
        <v>2</v>
      </c>
      <c r="D80" s="20" t="s">
        <v>2414</v>
      </c>
      <c r="E80" s="20" t="s">
        <v>164</v>
      </c>
      <c r="F80" s="100">
        <f>COUNTIFS(D$3:D80,D80,A$3:A80,A80)</f>
        <v>9</v>
      </c>
      <c r="G80" s="20" t="s">
        <v>165</v>
      </c>
      <c r="H80" s="20" t="s">
        <v>32</v>
      </c>
      <c r="I80" s="20">
        <v>1</v>
      </c>
      <c r="J80" s="20" t="s">
        <v>33</v>
      </c>
      <c r="K80" s="20">
        <v>35</v>
      </c>
      <c r="L80" s="20" t="s">
        <v>35</v>
      </c>
      <c r="M80" s="20" t="s">
        <v>35</v>
      </c>
      <c r="N80" s="20" t="s">
        <v>35</v>
      </c>
      <c r="O80" s="20" t="s">
        <v>35</v>
      </c>
      <c r="P80" s="20" t="s">
        <v>36</v>
      </c>
      <c r="Q80" s="20" t="s">
        <v>37</v>
      </c>
      <c r="R80" s="20" t="s">
        <v>2422</v>
      </c>
      <c r="S80" s="104" t="s">
        <v>2416</v>
      </c>
      <c r="T80" s="20" t="s">
        <v>76</v>
      </c>
      <c r="U80" s="103">
        <v>1</v>
      </c>
      <c r="V80" s="20"/>
      <c r="W80" s="20"/>
      <c r="X80" s="20"/>
      <c r="Y80" s="20" t="s">
        <v>2409</v>
      </c>
    </row>
    <row r="81" ht="216" spans="1:25">
      <c r="A81" s="99">
        <f t="shared" si="3"/>
        <v>230</v>
      </c>
      <c r="B81" s="20" t="s">
        <v>2406</v>
      </c>
      <c r="C81" s="100">
        <f t="shared" si="2"/>
        <v>2</v>
      </c>
      <c r="D81" s="20" t="s">
        <v>2414</v>
      </c>
      <c r="E81" s="20" t="s">
        <v>164</v>
      </c>
      <c r="F81" s="100">
        <f>COUNTIFS(D$3:D81,D81,A$3:A81,A81)</f>
        <v>10</v>
      </c>
      <c r="G81" s="20" t="s">
        <v>2423</v>
      </c>
      <c r="H81" s="20" t="s">
        <v>32</v>
      </c>
      <c r="I81" s="20">
        <v>2</v>
      </c>
      <c r="J81" s="20" t="s">
        <v>33</v>
      </c>
      <c r="K81" s="20">
        <v>35</v>
      </c>
      <c r="L81" s="20" t="s">
        <v>35</v>
      </c>
      <c r="M81" s="20" t="s">
        <v>35</v>
      </c>
      <c r="N81" s="20" t="s">
        <v>35</v>
      </c>
      <c r="O81" s="20" t="s">
        <v>35</v>
      </c>
      <c r="P81" s="20" t="s">
        <v>36</v>
      </c>
      <c r="Q81" s="20" t="s">
        <v>37</v>
      </c>
      <c r="R81" s="20" t="s">
        <v>1250</v>
      </c>
      <c r="S81" s="104" t="s">
        <v>2416</v>
      </c>
      <c r="T81" s="20" t="s">
        <v>76</v>
      </c>
      <c r="U81" s="103">
        <v>1</v>
      </c>
      <c r="V81" s="20"/>
      <c r="W81" s="20"/>
      <c r="X81" s="20"/>
      <c r="Y81" s="20" t="s">
        <v>2409</v>
      </c>
    </row>
    <row r="82" ht="216" spans="1:25">
      <c r="A82" s="99">
        <f t="shared" si="3"/>
        <v>230</v>
      </c>
      <c r="B82" s="20" t="s">
        <v>2406</v>
      </c>
      <c r="C82" s="100">
        <f t="shared" si="2"/>
        <v>2</v>
      </c>
      <c r="D82" s="20" t="s">
        <v>2414</v>
      </c>
      <c r="E82" s="20" t="s">
        <v>164</v>
      </c>
      <c r="F82" s="100">
        <f>COUNTIFS(D$3:D82,D82,A$3:A82,A82)</f>
        <v>11</v>
      </c>
      <c r="G82" s="20" t="s">
        <v>2424</v>
      </c>
      <c r="H82" s="20" t="s">
        <v>32</v>
      </c>
      <c r="I82" s="20">
        <v>1</v>
      </c>
      <c r="J82" s="20" t="s">
        <v>33</v>
      </c>
      <c r="K82" s="20">
        <v>35</v>
      </c>
      <c r="L82" s="20" t="s">
        <v>35</v>
      </c>
      <c r="M82" s="20" t="s">
        <v>35</v>
      </c>
      <c r="N82" s="20" t="s">
        <v>35</v>
      </c>
      <c r="O82" s="20" t="s">
        <v>35</v>
      </c>
      <c r="P82" s="20" t="s">
        <v>36</v>
      </c>
      <c r="Q82" s="20" t="s">
        <v>37</v>
      </c>
      <c r="R82" s="20" t="s">
        <v>2425</v>
      </c>
      <c r="S82" s="104" t="s">
        <v>2416</v>
      </c>
      <c r="T82" s="20" t="s">
        <v>76</v>
      </c>
      <c r="U82" s="103">
        <v>1</v>
      </c>
      <c r="V82" s="20"/>
      <c r="W82" s="20"/>
      <c r="X82" s="20"/>
      <c r="Y82" s="20" t="s">
        <v>2409</v>
      </c>
    </row>
    <row r="83" ht="216" spans="1:25">
      <c r="A83" s="99">
        <f t="shared" si="3"/>
        <v>230</v>
      </c>
      <c r="B83" s="20" t="s">
        <v>2406</v>
      </c>
      <c r="C83" s="100">
        <f t="shared" si="2"/>
        <v>2</v>
      </c>
      <c r="D83" s="20" t="s">
        <v>2414</v>
      </c>
      <c r="E83" s="20" t="s">
        <v>164</v>
      </c>
      <c r="F83" s="100">
        <f>COUNTIFS(D$3:D83,D83,A$3:A83,A83)</f>
        <v>12</v>
      </c>
      <c r="G83" s="20" t="s">
        <v>2426</v>
      </c>
      <c r="H83" s="20" t="s">
        <v>32</v>
      </c>
      <c r="I83" s="20">
        <v>1</v>
      </c>
      <c r="J83" s="20" t="s">
        <v>33</v>
      </c>
      <c r="K83" s="20">
        <v>35</v>
      </c>
      <c r="L83" s="20" t="s">
        <v>35</v>
      </c>
      <c r="M83" s="20" t="s">
        <v>35</v>
      </c>
      <c r="N83" s="20" t="s">
        <v>35</v>
      </c>
      <c r="O83" s="20" t="s">
        <v>35</v>
      </c>
      <c r="P83" s="20" t="s">
        <v>46</v>
      </c>
      <c r="Q83" s="20" t="s">
        <v>47</v>
      </c>
      <c r="R83" s="20" t="s">
        <v>2425</v>
      </c>
      <c r="S83" s="104" t="s">
        <v>2416</v>
      </c>
      <c r="T83" s="20" t="s">
        <v>76</v>
      </c>
      <c r="U83" s="103">
        <v>1</v>
      </c>
      <c r="V83" s="20"/>
      <c r="W83" s="20"/>
      <c r="X83" s="20"/>
      <c r="Y83" s="20" t="s">
        <v>2409</v>
      </c>
    </row>
    <row r="84" ht="216" spans="1:25">
      <c r="A84" s="99">
        <f t="shared" si="3"/>
        <v>230</v>
      </c>
      <c r="B84" s="20" t="s">
        <v>2406</v>
      </c>
      <c r="C84" s="100">
        <f t="shared" si="2"/>
        <v>2</v>
      </c>
      <c r="D84" s="20" t="s">
        <v>2414</v>
      </c>
      <c r="E84" s="20" t="s">
        <v>164</v>
      </c>
      <c r="F84" s="100">
        <f>COUNTIFS(D$3:D84,D84,A$3:A84,A84)</f>
        <v>13</v>
      </c>
      <c r="G84" s="20" t="s">
        <v>2427</v>
      </c>
      <c r="H84" s="20" t="s">
        <v>32</v>
      </c>
      <c r="I84" s="20">
        <v>1</v>
      </c>
      <c r="J84" s="20" t="s">
        <v>33</v>
      </c>
      <c r="K84" s="20">
        <v>35</v>
      </c>
      <c r="L84" s="20" t="s">
        <v>35</v>
      </c>
      <c r="M84" s="20" t="s">
        <v>35</v>
      </c>
      <c r="N84" s="20" t="s">
        <v>35</v>
      </c>
      <c r="O84" s="20" t="s">
        <v>35</v>
      </c>
      <c r="P84" s="20" t="s">
        <v>36</v>
      </c>
      <c r="Q84" s="20" t="s">
        <v>37</v>
      </c>
      <c r="R84" s="20" t="s">
        <v>2428</v>
      </c>
      <c r="S84" s="104" t="s">
        <v>2416</v>
      </c>
      <c r="T84" s="20" t="s">
        <v>76</v>
      </c>
      <c r="U84" s="103">
        <v>1</v>
      </c>
      <c r="V84" s="20"/>
      <c r="W84" s="20"/>
      <c r="X84" s="20"/>
      <c r="Y84" s="20" t="s">
        <v>2409</v>
      </c>
    </row>
    <row r="85" ht="216" spans="1:25">
      <c r="A85" s="99">
        <f t="shared" si="3"/>
        <v>230</v>
      </c>
      <c r="B85" s="20" t="s">
        <v>2406</v>
      </c>
      <c r="C85" s="100">
        <f t="shared" si="2"/>
        <v>2</v>
      </c>
      <c r="D85" s="20" t="s">
        <v>2414</v>
      </c>
      <c r="E85" s="20" t="s">
        <v>164</v>
      </c>
      <c r="F85" s="100">
        <f>COUNTIFS(D$3:D85,D85,A$3:A85,A85)</f>
        <v>14</v>
      </c>
      <c r="G85" s="20" t="s">
        <v>1658</v>
      </c>
      <c r="H85" s="20" t="s">
        <v>32</v>
      </c>
      <c r="I85" s="20">
        <v>2</v>
      </c>
      <c r="J85" s="20" t="s">
        <v>33</v>
      </c>
      <c r="K85" s="20">
        <v>35</v>
      </c>
      <c r="L85" s="20" t="s">
        <v>35</v>
      </c>
      <c r="M85" s="20" t="s">
        <v>35</v>
      </c>
      <c r="N85" s="20" t="s">
        <v>35</v>
      </c>
      <c r="O85" s="20" t="s">
        <v>35</v>
      </c>
      <c r="P85" s="20" t="s">
        <v>36</v>
      </c>
      <c r="Q85" s="20" t="s">
        <v>37</v>
      </c>
      <c r="R85" s="20" t="s">
        <v>1568</v>
      </c>
      <c r="S85" s="104" t="s">
        <v>2416</v>
      </c>
      <c r="T85" s="20" t="s">
        <v>76</v>
      </c>
      <c r="U85" s="103">
        <v>1</v>
      </c>
      <c r="V85" s="20"/>
      <c r="W85" s="20"/>
      <c r="X85" s="20"/>
      <c r="Y85" s="20" t="s">
        <v>2409</v>
      </c>
    </row>
    <row r="86" ht="216" spans="1:25">
      <c r="A86" s="99">
        <f t="shared" si="3"/>
        <v>230</v>
      </c>
      <c r="B86" s="20" t="s">
        <v>2406</v>
      </c>
      <c r="C86" s="100">
        <f t="shared" si="2"/>
        <v>2</v>
      </c>
      <c r="D86" s="20" t="s">
        <v>2414</v>
      </c>
      <c r="E86" s="20" t="s">
        <v>164</v>
      </c>
      <c r="F86" s="100">
        <f>COUNTIFS(D$3:D86,D86,A$3:A86,A86)</f>
        <v>15</v>
      </c>
      <c r="G86" s="20" t="s">
        <v>1660</v>
      </c>
      <c r="H86" s="20" t="s">
        <v>32</v>
      </c>
      <c r="I86" s="20">
        <v>1</v>
      </c>
      <c r="J86" s="20" t="s">
        <v>33</v>
      </c>
      <c r="K86" s="20">
        <v>35</v>
      </c>
      <c r="L86" s="20" t="s">
        <v>35</v>
      </c>
      <c r="M86" s="20" t="s">
        <v>35</v>
      </c>
      <c r="N86" s="20" t="s">
        <v>35</v>
      </c>
      <c r="O86" s="20" t="s">
        <v>35</v>
      </c>
      <c r="P86" s="20" t="s">
        <v>46</v>
      </c>
      <c r="Q86" s="20" t="s">
        <v>47</v>
      </c>
      <c r="R86" s="20" t="s">
        <v>1568</v>
      </c>
      <c r="S86" s="104" t="s">
        <v>2416</v>
      </c>
      <c r="T86" s="20" t="s">
        <v>76</v>
      </c>
      <c r="U86" s="103">
        <v>1</v>
      </c>
      <c r="V86" s="20"/>
      <c r="W86" s="20"/>
      <c r="X86" s="20"/>
      <c r="Y86" s="20" t="s">
        <v>2409</v>
      </c>
    </row>
    <row r="87" ht="216" spans="1:25">
      <c r="A87" s="99">
        <f t="shared" si="3"/>
        <v>230</v>
      </c>
      <c r="B87" s="20" t="s">
        <v>2406</v>
      </c>
      <c r="C87" s="100">
        <f t="shared" si="2"/>
        <v>2</v>
      </c>
      <c r="D87" s="20" t="s">
        <v>2414</v>
      </c>
      <c r="E87" s="20" t="s">
        <v>164</v>
      </c>
      <c r="F87" s="100">
        <f>COUNTIFS(D$3:D87,D87,A$3:A87,A87)</f>
        <v>16</v>
      </c>
      <c r="G87" s="20" t="s">
        <v>2429</v>
      </c>
      <c r="H87" s="20" t="s">
        <v>32</v>
      </c>
      <c r="I87" s="20">
        <v>1</v>
      </c>
      <c r="J87" s="20" t="s">
        <v>33</v>
      </c>
      <c r="K87" s="20">
        <v>35</v>
      </c>
      <c r="L87" s="20" t="s">
        <v>35</v>
      </c>
      <c r="M87" s="20" t="s">
        <v>35</v>
      </c>
      <c r="N87" s="20" t="s">
        <v>35</v>
      </c>
      <c r="O87" s="20" t="s">
        <v>35</v>
      </c>
      <c r="P87" s="20" t="s">
        <v>36</v>
      </c>
      <c r="Q87" s="20" t="s">
        <v>37</v>
      </c>
      <c r="R87" s="20" t="s">
        <v>2430</v>
      </c>
      <c r="S87" s="104" t="s">
        <v>2416</v>
      </c>
      <c r="T87" s="20" t="s">
        <v>76</v>
      </c>
      <c r="U87" s="103">
        <v>1</v>
      </c>
      <c r="V87" s="20"/>
      <c r="W87" s="20"/>
      <c r="X87" s="20"/>
      <c r="Y87" s="20" t="s">
        <v>2409</v>
      </c>
    </row>
    <row r="88" ht="216" spans="1:25">
      <c r="A88" s="99">
        <f t="shared" si="3"/>
        <v>230</v>
      </c>
      <c r="B88" s="20" t="s">
        <v>2406</v>
      </c>
      <c r="C88" s="100">
        <f t="shared" si="2"/>
        <v>2</v>
      </c>
      <c r="D88" s="20" t="s">
        <v>2414</v>
      </c>
      <c r="E88" s="20" t="s">
        <v>164</v>
      </c>
      <c r="F88" s="100">
        <f>COUNTIFS(D$3:D88,D88,A$3:A88,A88)</f>
        <v>17</v>
      </c>
      <c r="G88" s="20" t="s">
        <v>2431</v>
      </c>
      <c r="H88" s="20" t="s">
        <v>32</v>
      </c>
      <c r="I88" s="20">
        <v>1</v>
      </c>
      <c r="J88" s="20" t="s">
        <v>33</v>
      </c>
      <c r="K88" s="20">
        <v>35</v>
      </c>
      <c r="L88" s="20" t="s">
        <v>35</v>
      </c>
      <c r="M88" s="20" t="s">
        <v>35</v>
      </c>
      <c r="N88" s="20" t="s">
        <v>35</v>
      </c>
      <c r="O88" s="20" t="s">
        <v>35</v>
      </c>
      <c r="P88" s="20" t="s">
        <v>46</v>
      </c>
      <c r="Q88" s="20" t="s">
        <v>47</v>
      </c>
      <c r="R88" s="20" t="s">
        <v>2430</v>
      </c>
      <c r="S88" s="104" t="s">
        <v>2416</v>
      </c>
      <c r="T88" s="20" t="s">
        <v>76</v>
      </c>
      <c r="U88" s="103">
        <v>1</v>
      </c>
      <c r="V88" s="20"/>
      <c r="W88" s="20"/>
      <c r="X88" s="20"/>
      <c r="Y88" s="20" t="s">
        <v>2409</v>
      </c>
    </row>
    <row r="89" ht="216" spans="1:25">
      <c r="A89" s="99">
        <f t="shared" si="3"/>
        <v>230</v>
      </c>
      <c r="B89" s="20" t="s">
        <v>2406</v>
      </c>
      <c r="C89" s="100">
        <f t="shared" si="2"/>
        <v>2</v>
      </c>
      <c r="D89" s="20" t="s">
        <v>2414</v>
      </c>
      <c r="E89" s="20" t="s">
        <v>164</v>
      </c>
      <c r="F89" s="100">
        <f>COUNTIFS(D$3:D89,D89,A$3:A89,A89)</f>
        <v>18</v>
      </c>
      <c r="G89" s="20" t="s">
        <v>2432</v>
      </c>
      <c r="H89" s="20" t="s">
        <v>32</v>
      </c>
      <c r="I89" s="20">
        <v>1</v>
      </c>
      <c r="J89" s="20" t="s">
        <v>33</v>
      </c>
      <c r="K89" s="20">
        <v>35</v>
      </c>
      <c r="L89" s="20" t="s">
        <v>35</v>
      </c>
      <c r="M89" s="20" t="s">
        <v>35</v>
      </c>
      <c r="N89" s="20" t="s">
        <v>35</v>
      </c>
      <c r="O89" s="20" t="s">
        <v>35</v>
      </c>
      <c r="P89" s="20" t="s">
        <v>36</v>
      </c>
      <c r="Q89" s="20" t="s">
        <v>37</v>
      </c>
      <c r="R89" s="20" t="s">
        <v>1250</v>
      </c>
      <c r="S89" s="104" t="s">
        <v>2416</v>
      </c>
      <c r="T89" s="20" t="s">
        <v>76</v>
      </c>
      <c r="U89" s="103">
        <v>1</v>
      </c>
      <c r="V89" s="20"/>
      <c r="W89" s="20"/>
      <c r="X89" s="20"/>
      <c r="Y89" s="20" t="s">
        <v>2409</v>
      </c>
    </row>
    <row r="90" ht="216" spans="1:25">
      <c r="A90" s="99">
        <f t="shared" si="3"/>
        <v>230</v>
      </c>
      <c r="B90" s="20" t="s">
        <v>2406</v>
      </c>
      <c r="C90" s="100">
        <f t="shared" si="2"/>
        <v>2</v>
      </c>
      <c r="D90" s="20" t="s">
        <v>2414</v>
      </c>
      <c r="E90" s="20" t="s">
        <v>164</v>
      </c>
      <c r="F90" s="100">
        <f>COUNTIFS(D$3:D90,D90,A$3:A90,A90)</f>
        <v>19</v>
      </c>
      <c r="G90" s="20" t="s">
        <v>2433</v>
      </c>
      <c r="H90" s="20" t="s">
        <v>32</v>
      </c>
      <c r="I90" s="20">
        <v>1</v>
      </c>
      <c r="J90" s="20" t="s">
        <v>33</v>
      </c>
      <c r="K90" s="20">
        <v>35</v>
      </c>
      <c r="L90" s="20" t="s">
        <v>35</v>
      </c>
      <c r="M90" s="20" t="s">
        <v>35</v>
      </c>
      <c r="N90" s="20" t="s">
        <v>35</v>
      </c>
      <c r="O90" s="20" t="s">
        <v>35</v>
      </c>
      <c r="P90" s="20" t="s">
        <v>36</v>
      </c>
      <c r="Q90" s="20" t="s">
        <v>37</v>
      </c>
      <c r="R90" s="20" t="s">
        <v>1490</v>
      </c>
      <c r="S90" s="104" t="s">
        <v>2416</v>
      </c>
      <c r="T90" s="20" t="s">
        <v>76</v>
      </c>
      <c r="U90" s="103">
        <v>1</v>
      </c>
      <c r="V90" s="20"/>
      <c r="W90" s="20"/>
      <c r="X90" s="20"/>
      <c r="Y90" s="20" t="s">
        <v>2409</v>
      </c>
    </row>
    <row r="91" ht="216" spans="1:25">
      <c r="A91" s="99">
        <f t="shared" si="3"/>
        <v>230</v>
      </c>
      <c r="B91" s="20" t="s">
        <v>2406</v>
      </c>
      <c r="C91" s="100">
        <f t="shared" si="2"/>
        <v>2</v>
      </c>
      <c r="D91" s="20" t="s">
        <v>2414</v>
      </c>
      <c r="E91" s="20" t="s">
        <v>164</v>
      </c>
      <c r="F91" s="100">
        <f>COUNTIFS(D$3:D91,D91,A$3:A91,A91)</f>
        <v>20</v>
      </c>
      <c r="G91" s="20" t="s">
        <v>2434</v>
      </c>
      <c r="H91" s="20" t="s">
        <v>32</v>
      </c>
      <c r="I91" s="20">
        <v>1</v>
      </c>
      <c r="J91" s="20" t="s">
        <v>33</v>
      </c>
      <c r="K91" s="20">
        <v>35</v>
      </c>
      <c r="L91" s="20" t="s">
        <v>35</v>
      </c>
      <c r="M91" s="20" t="s">
        <v>35</v>
      </c>
      <c r="N91" s="20" t="s">
        <v>35</v>
      </c>
      <c r="O91" s="20" t="s">
        <v>35</v>
      </c>
      <c r="P91" s="20" t="s">
        <v>36</v>
      </c>
      <c r="Q91" s="20" t="s">
        <v>37</v>
      </c>
      <c r="R91" s="20" t="s">
        <v>2435</v>
      </c>
      <c r="S91" s="104" t="s">
        <v>2416</v>
      </c>
      <c r="T91" s="20" t="s">
        <v>76</v>
      </c>
      <c r="U91" s="103">
        <v>1</v>
      </c>
      <c r="V91" s="20"/>
      <c r="W91" s="20"/>
      <c r="X91" s="20"/>
      <c r="Y91" s="20" t="s">
        <v>2409</v>
      </c>
    </row>
    <row r="92" ht="216" spans="1:25">
      <c r="A92" s="99">
        <f t="shared" si="3"/>
        <v>230</v>
      </c>
      <c r="B92" s="20" t="s">
        <v>2406</v>
      </c>
      <c r="C92" s="100">
        <f t="shared" si="2"/>
        <v>2</v>
      </c>
      <c r="D92" s="20" t="s">
        <v>2414</v>
      </c>
      <c r="E92" s="20" t="s">
        <v>164</v>
      </c>
      <c r="F92" s="100">
        <f>COUNTIFS(D$3:D92,D92,A$3:A92,A92)</f>
        <v>21</v>
      </c>
      <c r="G92" s="20" t="s">
        <v>2436</v>
      </c>
      <c r="H92" s="20" t="s">
        <v>32</v>
      </c>
      <c r="I92" s="20">
        <v>1</v>
      </c>
      <c r="J92" s="20" t="s">
        <v>33</v>
      </c>
      <c r="K92" s="20">
        <v>35</v>
      </c>
      <c r="L92" s="20" t="s">
        <v>35</v>
      </c>
      <c r="M92" s="20" t="s">
        <v>35</v>
      </c>
      <c r="N92" s="20" t="s">
        <v>35</v>
      </c>
      <c r="O92" s="20" t="s">
        <v>35</v>
      </c>
      <c r="P92" s="20" t="s">
        <v>36</v>
      </c>
      <c r="Q92" s="20" t="s">
        <v>37</v>
      </c>
      <c r="R92" s="20" t="s">
        <v>2437</v>
      </c>
      <c r="S92" s="104" t="s">
        <v>2416</v>
      </c>
      <c r="T92" s="20" t="s">
        <v>76</v>
      </c>
      <c r="U92" s="103">
        <v>1</v>
      </c>
      <c r="V92" s="20"/>
      <c r="W92" s="20"/>
      <c r="X92" s="20"/>
      <c r="Y92" s="20" t="s">
        <v>2409</v>
      </c>
    </row>
    <row r="93" ht="60" spans="1:25">
      <c r="A93" s="99">
        <f t="shared" si="3"/>
        <v>230</v>
      </c>
      <c r="B93" s="20" t="s">
        <v>2406</v>
      </c>
      <c r="C93" s="100">
        <f t="shared" si="2"/>
        <v>2</v>
      </c>
      <c r="D93" s="20" t="s">
        <v>2414</v>
      </c>
      <c r="E93" s="20" t="s">
        <v>164</v>
      </c>
      <c r="F93" s="100">
        <f>COUNTIFS(D$3:D93,D93,A$3:A93,A93)</f>
        <v>22</v>
      </c>
      <c r="G93" s="20" t="s">
        <v>2438</v>
      </c>
      <c r="H93" s="20" t="s">
        <v>32</v>
      </c>
      <c r="I93" s="20">
        <v>2</v>
      </c>
      <c r="J93" s="20" t="s">
        <v>33</v>
      </c>
      <c r="K93" s="20">
        <v>35</v>
      </c>
      <c r="L93" s="20" t="s">
        <v>35</v>
      </c>
      <c r="M93" s="20" t="s">
        <v>35</v>
      </c>
      <c r="N93" s="20" t="s">
        <v>35</v>
      </c>
      <c r="O93" s="20" t="s">
        <v>35</v>
      </c>
      <c r="P93" s="20" t="s">
        <v>46</v>
      </c>
      <c r="Q93" s="20" t="s">
        <v>47</v>
      </c>
      <c r="R93" s="20" t="s">
        <v>2437</v>
      </c>
      <c r="S93" s="104"/>
      <c r="T93" s="20" t="s">
        <v>76</v>
      </c>
      <c r="U93" s="103">
        <v>1</v>
      </c>
      <c r="V93" s="20"/>
      <c r="W93" s="20"/>
      <c r="X93" s="20"/>
      <c r="Y93" s="20" t="s">
        <v>2409</v>
      </c>
    </row>
    <row r="94" ht="216" spans="1:25">
      <c r="A94" s="99">
        <f t="shared" si="3"/>
        <v>230</v>
      </c>
      <c r="B94" s="20" t="s">
        <v>2406</v>
      </c>
      <c r="C94" s="100">
        <f t="shared" si="2"/>
        <v>2</v>
      </c>
      <c r="D94" s="20" t="s">
        <v>2414</v>
      </c>
      <c r="E94" s="20" t="s">
        <v>164</v>
      </c>
      <c r="F94" s="100">
        <f>COUNTIFS(D$3:D94,D94,A$3:A94,A94)</f>
        <v>23</v>
      </c>
      <c r="G94" s="20" t="s">
        <v>1251</v>
      </c>
      <c r="H94" s="20" t="s">
        <v>32</v>
      </c>
      <c r="I94" s="20">
        <v>1</v>
      </c>
      <c r="J94" s="20" t="s">
        <v>33</v>
      </c>
      <c r="K94" s="20">
        <v>35</v>
      </c>
      <c r="L94" s="20" t="s">
        <v>35</v>
      </c>
      <c r="M94" s="20" t="s">
        <v>35</v>
      </c>
      <c r="N94" s="20" t="s">
        <v>35</v>
      </c>
      <c r="O94" s="20" t="s">
        <v>35</v>
      </c>
      <c r="P94" s="20" t="s">
        <v>36</v>
      </c>
      <c r="Q94" s="20" t="s">
        <v>37</v>
      </c>
      <c r="R94" s="20" t="s">
        <v>1250</v>
      </c>
      <c r="S94" s="104" t="s">
        <v>2416</v>
      </c>
      <c r="T94" s="20" t="s">
        <v>76</v>
      </c>
      <c r="U94" s="103">
        <v>1</v>
      </c>
      <c r="V94" s="20"/>
      <c r="W94" s="20"/>
      <c r="X94" s="20"/>
      <c r="Y94" s="20" t="s">
        <v>2409</v>
      </c>
    </row>
    <row r="95" ht="36" spans="1:25">
      <c r="A95" s="99">
        <f t="shared" si="3"/>
        <v>230</v>
      </c>
      <c r="B95" s="20" t="s">
        <v>2406</v>
      </c>
      <c r="C95" s="100">
        <f t="shared" si="2"/>
        <v>2</v>
      </c>
      <c r="D95" s="20" t="s">
        <v>2414</v>
      </c>
      <c r="E95" s="20" t="s">
        <v>164</v>
      </c>
      <c r="F95" s="100">
        <f>COUNTIFS(D$3:D95,D95,A$3:A95,A95)</f>
        <v>24</v>
      </c>
      <c r="G95" s="20" t="s">
        <v>1252</v>
      </c>
      <c r="H95" s="20" t="s">
        <v>32</v>
      </c>
      <c r="I95" s="20">
        <v>1</v>
      </c>
      <c r="J95" s="20" t="s">
        <v>33</v>
      </c>
      <c r="K95" s="20">
        <v>35</v>
      </c>
      <c r="L95" s="20" t="s">
        <v>35</v>
      </c>
      <c r="M95" s="20" t="s">
        <v>35</v>
      </c>
      <c r="N95" s="20" t="s">
        <v>35</v>
      </c>
      <c r="O95" s="20" t="s">
        <v>35</v>
      </c>
      <c r="P95" s="20" t="s">
        <v>46</v>
      </c>
      <c r="Q95" s="20" t="s">
        <v>47</v>
      </c>
      <c r="R95" s="20" t="s">
        <v>1250</v>
      </c>
      <c r="S95" s="104"/>
      <c r="T95" s="20" t="s">
        <v>76</v>
      </c>
      <c r="U95" s="103">
        <v>1</v>
      </c>
      <c r="V95" s="20"/>
      <c r="W95" s="20"/>
      <c r="X95" s="20"/>
      <c r="Y95" s="20" t="s">
        <v>2409</v>
      </c>
    </row>
    <row r="96" ht="216" spans="1:25">
      <c r="A96" s="99">
        <f t="shared" si="3"/>
        <v>230</v>
      </c>
      <c r="B96" s="20" t="s">
        <v>2406</v>
      </c>
      <c r="C96" s="100">
        <f t="shared" si="2"/>
        <v>2</v>
      </c>
      <c r="D96" s="20" t="s">
        <v>2414</v>
      </c>
      <c r="E96" s="20" t="s">
        <v>164</v>
      </c>
      <c r="F96" s="100">
        <f>COUNTIFS(D$3:D96,D96,A$3:A96,A96)</f>
        <v>25</v>
      </c>
      <c r="G96" s="20" t="s">
        <v>2439</v>
      </c>
      <c r="H96" s="20" t="s">
        <v>32</v>
      </c>
      <c r="I96" s="20">
        <v>1</v>
      </c>
      <c r="J96" s="20" t="s">
        <v>33</v>
      </c>
      <c r="K96" s="20">
        <v>35</v>
      </c>
      <c r="L96" s="20" t="s">
        <v>35</v>
      </c>
      <c r="M96" s="20" t="s">
        <v>35</v>
      </c>
      <c r="N96" s="20" t="s">
        <v>35</v>
      </c>
      <c r="O96" s="20" t="s">
        <v>35</v>
      </c>
      <c r="P96" s="20" t="s">
        <v>36</v>
      </c>
      <c r="Q96" s="20" t="s">
        <v>37</v>
      </c>
      <c r="R96" s="20" t="s">
        <v>1539</v>
      </c>
      <c r="S96" s="104" t="s">
        <v>2416</v>
      </c>
      <c r="T96" s="20" t="s">
        <v>76</v>
      </c>
      <c r="U96" s="103">
        <v>1</v>
      </c>
      <c r="V96" s="20"/>
      <c r="W96" s="20"/>
      <c r="X96" s="20"/>
      <c r="Y96" s="20" t="s">
        <v>2409</v>
      </c>
    </row>
    <row r="97" ht="48" spans="1:25">
      <c r="A97" s="99">
        <f t="shared" si="3"/>
        <v>230</v>
      </c>
      <c r="B97" s="20" t="s">
        <v>2406</v>
      </c>
      <c r="C97" s="100">
        <f t="shared" si="2"/>
        <v>2</v>
      </c>
      <c r="D97" s="20" t="s">
        <v>2414</v>
      </c>
      <c r="E97" s="20" t="s">
        <v>164</v>
      </c>
      <c r="F97" s="100">
        <f>COUNTIFS(D$3:D97,D97,A$3:A97,A97)</f>
        <v>26</v>
      </c>
      <c r="G97" s="20" t="s">
        <v>2440</v>
      </c>
      <c r="H97" s="20" t="s">
        <v>32</v>
      </c>
      <c r="I97" s="20">
        <v>1</v>
      </c>
      <c r="J97" s="20" t="s">
        <v>33</v>
      </c>
      <c r="K97" s="20">
        <v>35</v>
      </c>
      <c r="L97" s="20" t="s">
        <v>35</v>
      </c>
      <c r="M97" s="20" t="s">
        <v>35</v>
      </c>
      <c r="N97" s="20" t="s">
        <v>35</v>
      </c>
      <c r="O97" s="20" t="s">
        <v>35</v>
      </c>
      <c r="P97" s="20" t="s">
        <v>46</v>
      </c>
      <c r="Q97" s="20" t="s">
        <v>47</v>
      </c>
      <c r="R97" s="20" t="s">
        <v>1539</v>
      </c>
      <c r="S97" s="104"/>
      <c r="T97" s="20" t="s">
        <v>76</v>
      </c>
      <c r="U97" s="103">
        <v>1</v>
      </c>
      <c r="V97" s="20"/>
      <c r="W97" s="20"/>
      <c r="X97" s="20"/>
      <c r="Y97" s="20" t="s">
        <v>2409</v>
      </c>
    </row>
    <row r="98" ht="216" spans="1:25">
      <c r="A98" s="99">
        <f t="shared" si="3"/>
        <v>230</v>
      </c>
      <c r="B98" s="20" t="s">
        <v>2406</v>
      </c>
      <c r="C98" s="100">
        <f t="shared" si="2"/>
        <v>2</v>
      </c>
      <c r="D98" s="20" t="s">
        <v>2414</v>
      </c>
      <c r="E98" s="20" t="s">
        <v>164</v>
      </c>
      <c r="F98" s="100">
        <f>COUNTIFS(D$3:D98,D98,A$3:A98,A98)</f>
        <v>27</v>
      </c>
      <c r="G98" s="20" t="s">
        <v>2441</v>
      </c>
      <c r="H98" s="20" t="s">
        <v>32</v>
      </c>
      <c r="I98" s="20">
        <v>1</v>
      </c>
      <c r="J98" s="20" t="s">
        <v>33</v>
      </c>
      <c r="K98" s="20">
        <v>35</v>
      </c>
      <c r="L98" s="20" t="s">
        <v>35</v>
      </c>
      <c r="M98" s="20" t="s">
        <v>35</v>
      </c>
      <c r="N98" s="20" t="s">
        <v>35</v>
      </c>
      <c r="O98" s="20" t="s">
        <v>35</v>
      </c>
      <c r="P98" s="20" t="s">
        <v>36</v>
      </c>
      <c r="Q98" s="20" t="s">
        <v>37</v>
      </c>
      <c r="R98" s="20" t="s">
        <v>2442</v>
      </c>
      <c r="S98" s="104" t="s">
        <v>2416</v>
      </c>
      <c r="T98" s="20" t="s">
        <v>76</v>
      </c>
      <c r="U98" s="103">
        <v>1</v>
      </c>
      <c r="V98" s="20"/>
      <c r="W98" s="20"/>
      <c r="X98" s="20"/>
      <c r="Y98" s="20" t="s">
        <v>2409</v>
      </c>
    </row>
    <row r="99" ht="60" spans="1:25">
      <c r="A99" s="99">
        <f t="shared" si="3"/>
        <v>230</v>
      </c>
      <c r="B99" s="20" t="s">
        <v>2406</v>
      </c>
      <c r="C99" s="100">
        <f t="shared" si="2"/>
        <v>2</v>
      </c>
      <c r="D99" s="20" t="s">
        <v>2414</v>
      </c>
      <c r="E99" s="20" t="s">
        <v>164</v>
      </c>
      <c r="F99" s="100">
        <f>COUNTIFS(D$3:D99,D99,A$3:A99,A99)</f>
        <v>28</v>
      </c>
      <c r="G99" s="20" t="s">
        <v>2443</v>
      </c>
      <c r="H99" s="20" t="s">
        <v>32</v>
      </c>
      <c r="I99" s="20">
        <v>1</v>
      </c>
      <c r="J99" s="20" t="s">
        <v>33</v>
      </c>
      <c r="K99" s="20">
        <v>35</v>
      </c>
      <c r="L99" s="20" t="s">
        <v>35</v>
      </c>
      <c r="M99" s="20" t="s">
        <v>35</v>
      </c>
      <c r="N99" s="20" t="s">
        <v>35</v>
      </c>
      <c r="O99" s="20" t="s">
        <v>35</v>
      </c>
      <c r="P99" s="20" t="s">
        <v>46</v>
      </c>
      <c r="Q99" s="20" t="s">
        <v>47</v>
      </c>
      <c r="R99" s="20" t="s">
        <v>2442</v>
      </c>
      <c r="S99" s="104"/>
      <c r="T99" s="20" t="s">
        <v>76</v>
      </c>
      <c r="U99" s="103">
        <v>1</v>
      </c>
      <c r="V99" s="20"/>
      <c r="W99" s="20"/>
      <c r="X99" s="20"/>
      <c r="Y99" s="20" t="s">
        <v>2409</v>
      </c>
    </row>
    <row r="100" ht="60" spans="1:25">
      <c r="A100" s="99">
        <f t="shared" si="3"/>
        <v>230</v>
      </c>
      <c r="B100" s="20" t="s">
        <v>2406</v>
      </c>
      <c r="C100" s="100">
        <f t="shared" si="2"/>
        <v>2</v>
      </c>
      <c r="D100" s="20" t="s">
        <v>2414</v>
      </c>
      <c r="E100" s="20" t="s">
        <v>164</v>
      </c>
      <c r="F100" s="100">
        <f>COUNTIFS(D$3:D100,D100,A$3:A100,A100)</f>
        <v>29</v>
      </c>
      <c r="G100" s="20" t="s">
        <v>482</v>
      </c>
      <c r="H100" s="20" t="s">
        <v>32</v>
      </c>
      <c r="I100" s="20">
        <v>1</v>
      </c>
      <c r="J100" s="20" t="s">
        <v>33</v>
      </c>
      <c r="K100" s="20">
        <v>35</v>
      </c>
      <c r="L100" s="20" t="s">
        <v>35</v>
      </c>
      <c r="M100" s="20" t="s">
        <v>35</v>
      </c>
      <c r="N100" s="20" t="s">
        <v>35</v>
      </c>
      <c r="O100" s="20" t="s">
        <v>35</v>
      </c>
      <c r="P100" s="20" t="s">
        <v>36</v>
      </c>
      <c r="Q100" s="20" t="s">
        <v>37</v>
      </c>
      <c r="R100" s="20" t="s">
        <v>2444</v>
      </c>
      <c r="S100" s="104" t="s">
        <v>1516</v>
      </c>
      <c r="T100" s="20" t="s">
        <v>76</v>
      </c>
      <c r="U100" s="103">
        <v>1</v>
      </c>
      <c r="V100" s="20"/>
      <c r="W100" s="20"/>
      <c r="X100" s="20"/>
      <c r="Y100" s="20" t="s">
        <v>2409</v>
      </c>
    </row>
    <row r="101" ht="216" spans="1:25">
      <c r="A101" s="99">
        <f t="shared" si="3"/>
        <v>230</v>
      </c>
      <c r="B101" s="20" t="s">
        <v>2406</v>
      </c>
      <c r="C101" s="100">
        <f t="shared" si="2"/>
        <v>2</v>
      </c>
      <c r="D101" s="20" t="s">
        <v>2414</v>
      </c>
      <c r="E101" s="20" t="s">
        <v>164</v>
      </c>
      <c r="F101" s="100">
        <f>COUNTIFS(D$3:D101,D101,A$3:A101,A101)</f>
        <v>30</v>
      </c>
      <c r="G101" s="20" t="s">
        <v>2445</v>
      </c>
      <c r="H101" s="20" t="s">
        <v>32</v>
      </c>
      <c r="I101" s="20">
        <v>2</v>
      </c>
      <c r="J101" s="20" t="s">
        <v>33</v>
      </c>
      <c r="K101" s="20">
        <v>35</v>
      </c>
      <c r="L101" s="20" t="s">
        <v>35</v>
      </c>
      <c r="M101" s="20" t="s">
        <v>35</v>
      </c>
      <c r="N101" s="20" t="s">
        <v>35</v>
      </c>
      <c r="O101" s="20" t="s">
        <v>35</v>
      </c>
      <c r="P101" s="20" t="s">
        <v>36</v>
      </c>
      <c r="Q101" s="20" t="s">
        <v>37</v>
      </c>
      <c r="R101" s="20" t="s">
        <v>2446</v>
      </c>
      <c r="S101" s="104" t="s">
        <v>2416</v>
      </c>
      <c r="T101" s="20" t="s">
        <v>76</v>
      </c>
      <c r="U101" s="103">
        <v>1</v>
      </c>
      <c r="V101" s="20"/>
      <c r="W101" s="20"/>
      <c r="X101" s="20"/>
      <c r="Y101" s="20" t="s">
        <v>2409</v>
      </c>
    </row>
    <row r="102" ht="216" spans="1:25">
      <c r="A102" s="99">
        <f t="shared" si="3"/>
        <v>230</v>
      </c>
      <c r="B102" s="20" t="s">
        <v>2406</v>
      </c>
      <c r="C102" s="100">
        <f t="shared" si="2"/>
        <v>2</v>
      </c>
      <c r="D102" s="20" t="s">
        <v>2414</v>
      </c>
      <c r="E102" s="20" t="s">
        <v>164</v>
      </c>
      <c r="F102" s="100">
        <f>COUNTIFS(D$3:D102,D102,A$3:A102,A102)</f>
        <v>31</v>
      </c>
      <c r="G102" s="20" t="s">
        <v>2447</v>
      </c>
      <c r="H102" s="20" t="s">
        <v>32</v>
      </c>
      <c r="I102" s="20">
        <v>3</v>
      </c>
      <c r="J102" s="20" t="s">
        <v>33</v>
      </c>
      <c r="K102" s="20">
        <v>35</v>
      </c>
      <c r="L102" s="20" t="s">
        <v>35</v>
      </c>
      <c r="M102" s="20" t="s">
        <v>35</v>
      </c>
      <c r="N102" s="20" t="s">
        <v>35</v>
      </c>
      <c r="O102" s="20" t="s">
        <v>35</v>
      </c>
      <c r="P102" s="20" t="s">
        <v>46</v>
      </c>
      <c r="Q102" s="20" t="s">
        <v>47</v>
      </c>
      <c r="R102" s="20" t="s">
        <v>2446</v>
      </c>
      <c r="S102" s="104" t="s">
        <v>2416</v>
      </c>
      <c r="T102" s="20" t="s">
        <v>76</v>
      </c>
      <c r="U102" s="103">
        <v>1</v>
      </c>
      <c r="V102" s="20"/>
      <c r="W102" s="20"/>
      <c r="X102" s="20"/>
      <c r="Y102" s="20" t="s">
        <v>2409</v>
      </c>
    </row>
    <row r="103" ht="60" spans="1:25">
      <c r="A103" s="99">
        <f t="shared" si="3"/>
        <v>230</v>
      </c>
      <c r="B103" s="20" t="s">
        <v>2406</v>
      </c>
      <c r="C103" s="100">
        <f t="shared" si="2"/>
        <v>2</v>
      </c>
      <c r="D103" s="20" t="s">
        <v>2414</v>
      </c>
      <c r="E103" s="20" t="s">
        <v>164</v>
      </c>
      <c r="F103" s="100">
        <f>COUNTIFS(D$3:D103,D103,A$3:A103,A103)</f>
        <v>32</v>
      </c>
      <c r="G103" s="20" t="s">
        <v>2448</v>
      </c>
      <c r="H103" s="20" t="s">
        <v>32</v>
      </c>
      <c r="I103" s="20">
        <v>2</v>
      </c>
      <c r="J103" s="20" t="s">
        <v>33</v>
      </c>
      <c r="K103" s="20">
        <v>35</v>
      </c>
      <c r="L103" s="20" t="s">
        <v>35</v>
      </c>
      <c r="M103" s="20" t="s">
        <v>35</v>
      </c>
      <c r="N103" s="20" t="s">
        <v>35</v>
      </c>
      <c r="O103" s="20" t="s">
        <v>35</v>
      </c>
      <c r="P103" s="20" t="s">
        <v>46</v>
      </c>
      <c r="Q103" s="20" t="s">
        <v>47</v>
      </c>
      <c r="R103" s="20" t="s">
        <v>2446</v>
      </c>
      <c r="S103" s="104" t="s">
        <v>1516</v>
      </c>
      <c r="T103" s="20" t="s">
        <v>76</v>
      </c>
      <c r="U103" s="103">
        <v>1</v>
      </c>
      <c r="V103" s="20"/>
      <c r="W103" s="20"/>
      <c r="X103" s="20"/>
      <c r="Y103" s="20" t="s">
        <v>2409</v>
      </c>
    </row>
    <row r="104" ht="216" spans="1:25">
      <c r="A104" s="99">
        <f t="shared" si="3"/>
        <v>230</v>
      </c>
      <c r="B104" s="20" t="s">
        <v>2406</v>
      </c>
      <c r="C104" s="100">
        <f t="shared" si="2"/>
        <v>2</v>
      </c>
      <c r="D104" s="20" t="s">
        <v>2414</v>
      </c>
      <c r="E104" s="20" t="s">
        <v>164</v>
      </c>
      <c r="F104" s="100">
        <f>COUNTIFS(D$3:D104,D104,A$3:A104,A104)</f>
        <v>33</v>
      </c>
      <c r="G104" s="20" t="s">
        <v>2449</v>
      </c>
      <c r="H104" s="20" t="s">
        <v>32</v>
      </c>
      <c r="I104" s="20">
        <v>1</v>
      </c>
      <c r="J104" s="20" t="s">
        <v>33</v>
      </c>
      <c r="K104" s="20">
        <v>35</v>
      </c>
      <c r="L104" s="20" t="s">
        <v>35</v>
      </c>
      <c r="M104" s="20" t="s">
        <v>35</v>
      </c>
      <c r="N104" s="20" t="s">
        <v>35</v>
      </c>
      <c r="O104" s="20" t="s">
        <v>35</v>
      </c>
      <c r="P104" s="20" t="s">
        <v>36</v>
      </c>
      <c r="Q104" s="20" t="s">
        <v>37</v>
      </c>
      <c r="R104" s="20" t="s">
        <v>2450</v>
      </c>
      <c r="S104" s="104" t="s">
        <v>2416</v>
      </c>
      <c r="T104" s="20" t="s">
        <v>76</v>
      </c>
      <c r="U104" s="103">
        <v>1</v>
      </c>
      <c r="V104" s="20"/>
      <c r="W104" s="20"/>
      <c r="X104" s="20"/>
      <c r="Y104" s="20" t="s">
        <v>2409</v>
      </c>
    </row>
    <row r="105" ht="60" spans="1:25">
      <c r="A105" s="99">
        <f t="shared" si="3"/>
        <v>230</v>
      </c>
      <c r="B105" s="20" t="s">
        <v>2406</v>
      </c>
      <c r="C105" s="100">
        <f t="shared" si="2"/>
        <v>2</v>
      </c>
      <c r="D105" s="20" t="s">
        <v>2414</v>
      </c>
      <c r="E105" s="20" t="s">
        <v>164</v>
      </c>
      <c r="F105" s="100">
        <f>COUNTIFS(D$3:D105,D105,A$3:A105,A105)</f>
        <v>34</v>
      </c>
      <c r="G105" s="20" t="s">
        <v>2451</v>
      </c>
      <c r="H105" s="20" t="s">
        <v>32</v>
      </c>
      <c r="I105" s="20">
        <v>2</v>
      </c>
      <c r="J105" s="20" t="s">
        <v>33</v>
      </c>
      <c r="K105" s="20">
        <v>35</v>
      </c>
      <c r="L105" s="20" t="s">
        <v>35</v>
      </c>
      <c r="M105" s="20" t="s">
        <v>35</v>
      </c>
      <c r="N105" s="20" t="s">
        <v>35</v>
      </c>
      <c r="O105" s="20" t="s">
        <v>35</v>
      </c>
      <c r="P105" s="20" t="s">
        <v>46</v>
      </c>
      <c r="Q105" s="20" t="s">
        <v>2194</v>
      </c>
      <c r="R105" s="20" t="s">
        <v>2450</v>
      </c>
      <c r="S105" s="104" t="s">
        <v>1516</v>
      </c>
      <c r="T105" s="20" t="s">
        <v>76</v>
      </c>
      <c r="U105" s="103">
        <v>1</v>
      </c>
      <c r="V105" s="20"/>
      <c r="W105" s="20"/>
      <c r="X105" s="20"/>
      <c r="Y105" s="20" t="s">
        <v>2409</v>
      </c>
    </row>
    <row r="106" ht="60" spans="1:25">
      <c r="A106" s="99">
        <f t="shared" si="3"/>
        <v>230</v>
      </c>
      <c r="B106" s="20" t="s">
        <v>2406</v>
      </c>
      <c r="C106" s="100">
        <f t="shared" si="2"/>
        <v>2</v>
      </c>
      <c r="D106" s="20" t="s">
        <v>2414</v>
      </c>
      <c r="E106" s="20" t="s">
        <v>164</v>
      </c>
      <c r="F106" s="100">
        <f>COUNTIFS(D$3:D106,D106,A$3:A106,A106)</f>
        <v>35</v>
      </c>
      <c r="G106" s="20" t="s">
        <v>2452</v>
      </c>
      <c r="H106" s="20" t="s">
        <v>32</v>
      </c>
      <c r="I106" s="20">
        <v>2</v>
      </c>
      <c r="J106" s="20" t="s">
        <v>33</v>
      </c>
      <c r="K106" s="20">
        <v>35</v>
      </c>
      <c r="L106" s="20" t="s">
        <v>35</v>
      </c>
      <c r="M106" s="20" t="s">
        <v>35</v>
      </c>
      <c r="N106" s="20" t="s">
        <v>35</v>
      </c>
      <c r="O106" s="20" t="s">
        <v>35</v>
      </c>
      <c r="P106" s="20" t="s">
        <v>46</v>
      </c>
      <c r="Q106" s="20" t="s">
        <v>2194</v>
      </c>
      <c r="R106" s="20" t="s">
        <v>2450</v>
      </c>
      <c r="S106" s="104" t="s">
        <v>2453</v>
      </c>
      <c r="T106" s="20" t="s">
        <v>76</v>
      </c>
      <c r="U106" s="103">
        <v>1</v>
      </c>
      <c r="V106" s="20"/>
      <c r="W106" s="20"/>
      <c r="X106" s="20"/>
      <c r="Y106" s="20" t="s">
        <v>2409</v>
      </c>
    </row>
    <row r="107" ht="36" spans="1:25">
      <c r="A107" s="99">
        <f t="shared" si="3"/>
        <v>230</v>
      </c>
      <c r="B107" s="20" t="s">
        <v>2406</v>
      </c>
      <c r="C107" s="100">
        <f t="shared" si="2"/>
        <v>2</v>
      </c>
      <c r="D107" s="20" t="s">
        <v>2414</v>
      </c>
      <c r="E107" s="20" t="s">
        <v>164</v>
      </c>
      <c r="F107" s="100">
        <f>COUNTIFS(D$3:D107,D107,A$3:A107,A107)</f>
        <v>36</v>
      </c>
      <c r="G107" s="20" t="s">
        <v>564</v>
      </c>
      <c r="H107" s="20" t="s">
        <v>32</v>
      </c>
      <c r="I107" s="20">
        <v>2</v>
      </c>
      <c r="J107" s="20" t="s">
        <v>33</v>
      </c>
      <c r="K107" s="20">
        <v>35</v>
      </c>
      <c r="L107" s="20" t="s">
        <v>35</v>
      </c>
      <c r="M107" s="20" t="s">
        <v>35</v>
      </c>
      <c r="N107" s="20" t="s">
        <v>35</v>
      </c>
      <c r="O107" s="20" t="s">
        <v>35</v>
      </c>
      <c r="P107" s="20" t="s">
        <v>36</v>
      </c>
      <c r="Q107" s="20" t="s">
        <v>37</v>
      </c>
      <c r="R107" s="20" t="s">
        <v>137</v>
      </c>
      <c r="S107" s="104"/>
      <c r="T107" s="20" t="s">
        <v>139</v>
      </c>
      <c r="U107" s="103">
        <v>1</v>
      </c>
      <c r="V107" s="20"/>
      <c r="W107" s="20"/>
      <c r="X107" s="20"/>
      <c r="Y107" s="20" t="s">
        <v>2409</v>
      </c>
    </row>
    <row r="108" ht="36" spans="1:25">
      <c r="A108" s="99">
        <f t="shared" si="3"/>
        <v>230</v>
      </c>
      <c r="B108" s="20" t="s">
        <v>2406</v>
      </c>
      <c r="C108" s="100">
        <f t="shared" si="2"/>
        <v>2</v>
      </c>
      <c r="D108" s="20" t="s">
        <v>2414</v>
      </c>
      <c r="E108" s="20" t="s">
        <v>164</v>
      </c>
      <c r="F108" s="100">
        <f>COUNTIFS(D$3:D108,D108,A$3:A108,A108)</f>
        <v>37</v>
      </c>
      <c r="G108" s="20" t="s">
        <v>565</v>
      </c>
      <c r="H108" s="20" t="s">
        <v>32</v>
      </c>
      <c r="I108" s="20">
        <v>10</v>
      </c>
      <c r="J108" s="20" t="s">
        <v>33</v>
      </c>
      <c r="K108" s="20">
        <v>35</v>
      </c>
      <c r="L108" s="20" t="s">
        <v>35</v>
      </c>
      <c r="M108" s="20" t="s">
        <v>35</v>
      </c>
      <c r="N108" s="20" t="s">
        <v>35</v>
      </c>
      <c r="O108" s="20" t="s">
        <v>35</v>
      </c>
      <c r="P108" s="20" t="s">
        <v>46</v>
      </c>
      <c r="Q108" s="20" t="s">
        <v>47</v>
      </c>
      <c r="R108" s="20" t="s">
        <v>137</v>
      </c>
      <c r="S108" s="104"/>
      <c r="T108" s="20" t="s">
        <v>139</v>
      </c>
      <c r="U108" s="103">
        <v>1</v>
      </c>
      <c r="V108" s="20"/>
      <c r="W108" s="20"/>
      <c r="X108" s="20"/>
      <c r="Y108" s="20" t="s">
        <v>2409</v>
      </c>
    </row>
    <row r="109" ht="36" spans="1:25">
      <c r="A109" s="99">
        <f t="shared" si="3"/>
        <v>230</v>
      </c>
      <c r="B109" s="20" t="s">
        <v>2406</v>
      </c>
      <c r="C109" s="100">
        <f t="shared" si="2"/>
        <v>2</v>
      </c>
      <c r="D109" s="20" t="s">
        <v>2414</v>
      </c>
      <c r="E109" s="20" t="s">
        <v>164</v>
      </c>
      <c r="F109" s="100">
        <f>COUNTIFS(D$3:D109,D109,A$3:A109,A109)</f>
        <v>38</v>
      </c>
      <c r="G109" s="20" t="s">
        <v>2454</v>
      </c>
      <c r="H109" s="20" t="s">
        <v>32</v>
      </c>
      <c r="I109" s="20">
        <v>1</v>
      </c>
      <c r="J109" s="20" t="s">
        <v>33</v>
      </c>
      <c r="K109" s="20">
        <v>35</v>
      </c>
      <c r="L109" s="20" t="s">
        <v>35</v>
      </c>
      <c r="M109" s="20" t="s">
        <v>35</v>
      </c>
      <c r="N109" s="20" t="s">
        <v>35</v>
      </c>
      <c r="O109" s="20" t="s">
        <v>35</v>
      </c>
      <c r="P109" s="20" t="s">
        <v>36</v>
      </c>
      <c r="Q109" s="20" t="s">
        <v>37</v>
      </c>
      <c r="R109" s="20" t="s">
        <v>816</v>
      </c>
      <c r="S109" s="104"/>
      <c r="T109" s="20" t="s">
        <v>38</v>
      </c>
      <c r="U109" s="103">
        <v>1</v>
      </c>
      <c r="V109" s="20"/>
      <c r="W109" s="20"/>
      <c r="X109" s="20"/>
      <c r="Y109" s="20" t="s">
        <v>2409</v>
      </c>
    </row>
    <row r="110" ht="216" spans="1:25">
      <c r="A110" s="99">
        <f t="shared" si="3"/>
        <v>230</v>
      </c>
      <c r="B110" s="20" t="s">
        <v>2406</v>
      </c>
      <c r="C110" s="100">
        <f t="shared" si="2"/>
        <v>2</v>
      </c>
      <c r="D110" s="20" t="s">
        <v>2414</v>
      </c>
      <c r="E110" s="20" t="s">
        <v>164</v>
      </c>
      <c r="F110" s="100">
        <f>COUNTIFS(D$3:D110,D110,A$3:A110,A110)</f>
        <v>39</v>
      </c>
      <c r="G110" s="20" t="s">
        <v>2455</v>
      </c>
      <c r="H110" s="20" t="s">
        <v>32</v>
      </c>
      <c r="I110" s="20">
        <v>1</v>
      </c>
      <c r="J110" s="20" t="s">
        <v>33</v>
      </c>
      <c r="K110" s="20">
        <v>35</v>
      </c>
      <c r="L110" s="20" t="s">
        <v>35</v>
      </c>
      <c r="M110" s="20" t="s">
        <v>35</v>
      </c>
      <c r="N110" s="20" t="s">
        <v>35</v>
      </c>
      <c r="O110" s="20" t="s">
        <v>35</v>
      </c>
      <c r="P110" s="20" t="s">
        <v>46</v>
      </c>
      <c r="Q110" s="20" t="s">
        <v>47</v>
      </c>
      <c r="R110" s="20" t="s">
        <v>2456</v>
      </c>
      <c r="S110" s="104" t="s">
        <v>2416</v>
      </c>
      <c r="T110" s="20" t="s">
        <v>76</v>
      </c>
      <c r="U110" s="103">
        <v>1</v>
      </c>
      <c r="V110" s="20"/>
      <c r="W110" s="20"/>
      <c r="X110" s="20"/>
      <c r="Y110" s="20" t="s">
        <v>2409</v>
      </c>
    </row>
    <row r="111" ht="216" spans="1:25">
      <c r="A111" s="99">
        <f t="shared" si="3"/>
        <v>230</v>
      </c>
      <c r="B111" s="20" t="s">
        <v>2406</v>
      </c>
      <c r="C111" s="100">
        <f t="shared" si="2"/>
        <v>2</v>
      </c>
      <c r="D111" s="20" t="s">
        <v>2414</v>
      </c>
      <c r="E111" s="20" t="s">
        <v>164</v>
      </c>
      <c r="F111" s="100">
        <f>COUNTIFS(D$3:D111,D111,A$3:A111,A111)</f>
        <v>40</v>
      </c>
      <c r="G111" s="20" t="s">
        <v>2457</v>
      </c>
      <c r="H111" s="20" t="s">
        <v>32</v>
      </c>
      <c r="I111" s="20">
        <v>1</v>
      </c>
      <c r="J111" s="20" t="s">
        <v>33</v>
      </c>
      <c r="K111" s="20">
        <v>35</v>
      </c>
      <c r="L111" s="20" t="s">
        <v>35</v>
      </c>
      <c r="M111" s="20" t="s">
        <v>35</v>
      </c>
      <c r="N111" s="20" t="s">
        <v>35</v>
      </c>
      <c r="O111" s="20" t="s">
        <v>35</v>
      </c>
      <c r="P111" s="20" t="s">
        <v>46</v>
      </c>
      <c r="Q111" s="20" t="s">
        <v>47</v>
      </c>
      <c r="R111" s="20" t="s">
        <v>2458</v>
      </c>
      <c r="S111" s="104" t="s">
        <v>2416</v>
      </c>
      <c r="T111" s="20" t="s">
        <v>76</v>
      </c>
      <c r="U111" s="103">
        <v>1</v>
      </c>
      <c r="V111" s="20"/>
      <c r="W111" s="20"/>
      <c r="X111" s="20"/>
      <c r="Y111" s="20" t="s">
        <v>2409</v>
      </c>
    </row>
    <row r="112" ht="36" spans="1:25">
      <c r="A112" s="99">
        <f t="shared" si="3"/>
        <v>230</v>
      </c>
      <c r="B112" s="20" t="s">
        <v>2406</v>
      </c>
      <c r="C112" s="100">
        <f t="shared" si="2"/>
        <v>2</v>
      </c>
      <c r="D112" s="20" t="s">
        <v>2414</v>
      </c>
      <c r="E112" s="20" t="s">
        <v>164</v>
      </c>
      <c r="F112" s="100">
        <f>COUNTIFS(D$3:D112,D112,A$3:A112,A112)</f>
        <v>41</v>
      </c>
      <c r="G112" s="20" t="s">
        <v>551</v>
      </c>
      <c r="H112" s="20" t="s">
        <v>32</v>
      </c>
      <c r="I112" s="20">
        <v>3</v>
      </c>
      <c r="J112" s="20" t="s">
        <v>33</v>
      </c>
      <c r="K112" s="20">
        <v>35</v>
      </c>
      <c r="L112" s="20" t="s">
        <v>35</v>
      </c>
      <c r="M112" s="20" t="s">
        <v>35</v>
      </c>
      <c r="N112" s="20" t="s">
        <v>35</v>
      </c>
      <c r="O112" s="20" t="s">
        <v>35</v>
      </c>
      <c r="P112" s="20" t="s">
        <v>46</v>
      </c>
      <c r="Q112" s="20" t="s">
        <v>47</v>
      </c>
      <c r="R112" s="20" t="s">
        <v>960</v>
      </c>
      <c r="S112" s="104"/>
      <c r="T112" s="20" t="s">
        <v>76</v>
      </c>
      <c r="U112" s="103">
        <v>1</v>
      </c>
      <c r="V112" s="20"/>
      <c r="W112" s="20"/>
      <c r="X112" s="20"/>
      <c r="Y112" s="20" t="s">
        <v>2409</v>
      </c>
    </row>
    <row r="113" ht="36" spans="1:25">
      <c r="A113" s="99">
        <f t="shared" si="3"/>
        <v>230</v>
      </c>
      <c r="B113" s="20" t="s">
        <v>2406</v>
      </c>
      <c r="C113" s="100">
        <f t="shared" si="2"/>
        <v>2</v>
      </c>
      <c r="D113" s="20" t="s">
        <v>2414</v>
      </c>
      <c r="E113" s="20" t="s">
        <v>164</v>
      </c>
      <c r="F113" s="100">
        <f>COUNTIFS(D$3:D113,D113,A$3:A113,A113)</f>
        <v>42</v>
      </c>
      <c r="G113" s="20" t="s">
        <v>2459</v>
      </c>
      <c r="H113" s="20" t="s">
        <v>32</v>
      </c>
      <c r="I113" s="20">
        <v>2</v>
      </c>
      <c r="J113" s="20" t="s">
        <v>33</v>
      </c>
      <c r="K113" s="20">
        <v>35</v>
      </c>
      <c r="L113" s="20" t="s">
        <v>35</v>
      </c>
      <c r="M113" s="20" t="s">
        <v>35</v>
      </c>
      <c r="N113" s="20" t="s">
        <v>35</v>
      </c>
      <c r="O113" s="20" t="s">
        <v>35</v>
      </c>
      <c r="P113" s="20" t="s">
        <v>46</v>
      </c>
      <c r="Q113" s="20" t="s">
        <v>47</v>
      </c>
      <c r="R113" s="20" t="s">
        <v>1250</v>
      </c>
      <c r="S113" s="104"/>
      <c r="T113" s="20" t="s">
        <v>76</v>
      </c>
      <c r="U113" s="103">
        <v>1</v>
      </c>
      <c r="V113" s="20"/>
      <c r="W113" s="20"/>
      <c r="X113" s="20"/>
      <c r="Y113" s="20" t="s">
        <v>2409</v>
      </c>
    </row>
    <row r="114" ht="72" spans="1:25">
      <c r="A114" s="99">
        <f t="shared" si="3"/>
        <v>230</v>
      </c>
      <c r="B114" s="20" t="s">
        <v>2406</v>
      </c>
      <c r="C114" s="100">
        <f t="shared" si="2"/>
        <v>2</v>
      </c>
      <c r="D114" s="20" t="s">
        <v>2414</v>
      </c>
      <c r="E114" s="20" t="s">
        <v>164</v>
      </c>
      <c r="F114" s="100">
        <f>COUNTIFS(D$3:D114,D114,A$3:A114,A114)</f>
        <v>43</v>
      </c>
      <c r="G114" s="20" t="s">
        <v>470</v>
      </c>
      <c r="H114" s="20" t="s">
        <v>32</v>
      </c>
      <c r="I114" s="20">
        <v>1</v>
      </c>
      <c r="J114" s="20" t="s">
        <v>33</v>
      </c>
      <c r="K114" s="20">
        <v>35</v>
      </c>
      <c r="L114" s="20" t="s">
        <v>35</v>
      </c>
      <c r="M114" s="20" t="s">
        <v>35</v>
      </c>
      <c r="N114" s="20" t="s">
        <v>35</v>
      </c>
      <c r="O114" s="20" t="s">
        <v>35</v>
      </c>
      <c r="P114" s="20" t="s">
        <v>46</v>
      </c>
      <c r="Q114" s="20" t="s">
        <v>2194</v>
      </c>
      <c r="R114" s="20" t="s">
        <v>2460</v>
      </c>
      <c r="S114" s="104"/>
      <c r="T114" s="20" t="s">
        <v>76</v>
      </c>
      <c r="U114" s="103">
        <v>1</v>
      </c>
      <c r="V114" s="20"/>
      <c r="W114" s="20"/>
      <c r="X114" s="20"/>
      <c r="Y114" s="20" t="s">
        <v>2409</v>
      </c>
    </row>
    <row r="115" ht="60" spans="1:25">
      <c r="A115" s="99">
        <f t="shared" si="3"/>
        <v>230</v>
      </c>
      <c r="B115" s="20" t="s">
        <v>2406</v>
      </c>
      <c r="C115" s="100">
        <f t="shared" si="2"/>
        <v>2</v>
      </c>
      <c r="D115" s="20" t="s">
        <v>2414</v>
      </c>
      <c r="E115" s="20" t="s">
        <v>164</v>
      </c>
      <c r="F115" s="100">
        <f>COUNTIFS(D$3:D115,D115,A$3:A115,A115)</f>
        <v>44</v>
      </c>
      <c r="G115" s="20" t="s">
        <v>2461</v>
      </c>
      <c r="H115" s="20" t="s">
        <v>32</v>
      </c>
      <c r="I115" s="20">
        <v>1</v>
      </c>
      <c r="J115" s="20" t="s">
        <v>33</v>
      </c>
      <c r="K115" s="20">
        <v>35</v>
      </c>
      <c r="L115" s="20" t="s">
        <v>35</v>
      </c>
      <c r="M115" s="20" t="s">
        <v>35</v>
      </c>
      <c r="N115" s="20" t="s">
        <v>35</v>
      </c>
      <c r="O115" s="20" t="s">
        <v>35</v>
      </c>
      <c r="P115" s="20" t="s">
        <v>36</v>
      </c>
      <c r="Q115" s="20" t="s">
        <v>37</v>
      </c>
      <c r="R115" s="20" t="s">
        <v>1250</v>
      </c>
      <c r="S115" s="104" t="s">
        <v>1516</v>
      </c>
      <c r="T115" s="20" t="s">
        <v>76</v>
      </c>
      <c r="U115" s="103">
        <v>1</v>
      </c>
      <c r="V115" s="20"/>
      <c r="W115" s="20"/>
      <c r="X115" s="20"/>
      <c r="Y115" s="20" t="s">
        <v>2409</v>
      </c>
    </row>
    <row r="116" ht="216" spans="1:25">
      <c r="A116" s="99">
        <f t="shared" si="3"/>
        <v>230</v>
      </c>
      <c r="B116" s="20" t="s">
        <v>2406</v>
      </c>
      <c r="C116" s="100">
        <f t="shared" si="2"/>
        <v>3</v>
      </c>
      <c r="D116" s="20" t="s">
        <v>2462</v>
      </c>
      <c r="E116" s="20" t="s">
        <v>164</v>
      </c>
      <c r="F116" s="100">
        <f>COUNTIFS(D$3:D116,D116,A$3:A116,A116)</f>
        <v>1</v>
      </c>
      <c r="G116" s="20" t="s">
        <v>546</v>
      </c>
      <c r="H116" s="20" t="s">
        <v>32</v>
      </c>
      <c r="I116" s="20">
        <v>1</v>
      </c>
      <c r="J116" s="20" t="s">
        <v>33</v>
      </c>
      <c r="K116" s="20">
        <v>35</v>
      </c>
      <c r="L116" s="20" t="s">
        <v>35</v>
      </c>
      <c r="M116" s="20" t="s">
        <v>35</v>
      </c>
      <c r="N116" s="20" t="s">
        <v>35</v>
      </c>
      <c r="O116" s="20" t="s">
        <v>35</v>
      </c>
      <c r="P116" s="20" t="s">
        <v>36</v>
      </c>
      <c r="Q116" s="20" t="s">
        <v>37</v>
      </c>
      <c r="R116" s="20" t="s">
        <v>2463</v>
      </c>
      <c r="S116" s="104" t="s">
        <v>2416</v>
      </c>
      <c r="T116" s="20" t="s">
        <v>76</v>
      </c>
      <c r="U116" s="103">
        <v>1</v>
      </c>
      <c r="V116" s="20"/>
      <c r="W116" s="20"/>
      <c r="X116" s="20"/>
      <c r="Y116" s="20" t="s">
        <v>2409</v>
      </c>
    </row>
    <row r="117" ht="216" spans="1:25">
      <c r="A117" s="99">
        <f t="shared" si="3"/>
        <v>230</v>
      </c>
      <c r="B117" s="20" t="s">
        <v>2406</v>
      </c>
      <c r="C117" s="100">
        <f t="shared" si="2"/>
        <v>3</v>
      </c>
      <c r="D117" s="20" t="s">
        <v>2462</v>
      </c>
      <c r="E117" s="20" t="s">
        <v>164</v>
      </c>
      <c r="F117" s="100">
        <f>COUNTIFS(D$3:D117,D117,A$3:A117,A117)</f>
        <v>2</v>
      </c>
      <c r="G117" s="20" t="s">
        <v>544</v>
      </c>
      <c r="H117" s="20" t="s">
        <v>32</v>
      </c>
      <c r="I117" s="20">
        <v>1</v>
      </c>
      <c r="J117" s="20" t="s">
        <v>33</v>
      </c>
      <c r="K117" s="20">
        <v>35</v>
      </c>
      <c r="L117" s="20" t="s">
        <v>35</v>
      </c>
      <c r="M117" s="20" t="s">
        <v>35</v>
      </c>
      <c r="N117" s="20" t="s">
        <v>35</v>
      </c>
      <c r="O117" s="20" t="s">
        <v>35</v>
      </c>
      <c r="P117" s="20" t="s">
        <v>36</v>
      </c>
      <c r="Q117" s="20" t="s">
        <v>37</v>
      </c>
      <c r="R117" s="20" t="s">
        <v>2463</v>
      </c>
      <c r="S117" s="104" t="s">
        <v>2416</v>
      </c>
      <c r="T117" s="20" t="s">
        <v>76</v>
      </c>
      <c r="U117" s="103">
        <v>1</v>
      </c>
      <c r="V117" s="20"/>
      <c r="W117" s="20"/>
      <c r="X117" s="20"/>
      <c r="Y117" s="20" t="s">
        <v>2409</v>
      </c>
    </row>
    <row r="118" ht="216" spans="1:25">
      <c r="A118" s="99">
        <f t="shared" si="3"/>
        <v>230</v>
      </c>
      <c r="B118" s="20" t="s">
        <v>2406</v>
      </c>
      <c r="C118" s="100">
        <f t="shared" si="2"/>
        <v>3</v>
      </c>
      <c r="D118" s="20" t="s">
        <v>2462</v>
      </c>
      <c r="E118" s="20" t="s">
        <v>164</v>
      </c>
      <c r="F118" s="100">
        <f>COUNTIFS(D$3:D118,D118,A$3:A118,A118)</f>
        <v>3</v>
      </c>
      <c r="G118" s="20" t="s">
        <v>2464</v>
      </c>
      <c r="H118" s="20" t="s">
        <v>32</v>
      </c>
      <c r="I118" s="20">
        <v>1</v>
      </c>
      <c r="J118" s="20" t="s">
        <v>33</v>
      </c>
      <c r="K118" s="20">
        <v>35</v>
      </c>
      <c r="L118" s="20" t="s">
        <v>35</v>
      </c>
      <c r="M118" s="20" t="s">
        <v>35</v>
      </c>
      <c r="N118" s="20" t="s">
        <v>35</v>
      </c>
      <c r="O118" s="20" t="s">
        <v>35</v>
      </c>
      <c r="P118" s="20" t="s">
        <v>36</v>
      </c>
      <c r="Q118" s="20" t="s">
        <v>37</v>
      </c>
      <c r="R118" s="20" t="s">
        <v>2465</v>
      </c>
      <c r="S118" s="104" t="s">
        <v>2416</v>
      </c>
      <c r="T118" s="20" t="s">
        <v>76</v>
      </c>
      <c r="U118" s="103">
        <v>1</v>
      </c>
      <c r="V118" s="20"/>
      <c r="W118" s="20"/>
      <c r="X118" s="20"/>
      <c r="Y118" s="20" t="s">
        <v>2409</v>
      </c>
    </row>
    <row r="119" ht="216" spans="1:25">
      <c r="A119" s="99">
        <f t="shared" si="3"/>
        <v>230</v>
      </c>
      <c r="B119" s="20" t="s">
        <v>2406</v>
      </c>
      <c r="C119" s="100">
        <f t="shared" si="2"/>
        <v>3</v>
      </c>
      <c r="D119" s="20" t="s">
        <v>2462</v>
      </c>
      <c r="E119" s="20" t="s">
        <v>164</v>
      </c>
      <c r="F119" s="100">
        <f>COUNTIFS(D$3:D119,D119,A$3:A119,A119)</f>
        <v>4</v>
      </c>
      <c r="G119" s="20" t="s">
        <v>2466</v>
      </c>
      <c r="H119" s="20" t="s">
        <v>32</v>
      </c>
      <c r="I119" s="20">
        <v>2</v>
      </c>
      <c r="J119" s="20" t="s">
        <v>33</v>
      </c>
      <c r="K119" s="20">
        <v>35</v>
      </c>
      <c r="L119" s="20" t="s">
        <v>35</v>
      </c>
      <c r="M119" s="20" t="s">
        <v>35</v>
      </c>
      <c r="N119" s="20" t="s">
        <v>35</v>
      </c>
      <c r="O119" s="20" t="s">
        <v>35</v>
      </c>
      <c r="P119" s="20" t="s">
        <v>46</v>
      </c>
      <c r="Q119" s="20" t="s">
        <v>47</v>
      </c>
      <c r="R119" s="20" t="s">
        <v>2467</v>
      </c>
      <c r="S119" s="104" t="s">
        <v>2416</v>
      </c>
      <c r="T119" s="20" t="s">
        <v>76</v>
      </c>
      <c r="U119" s="103">
        <v>1</v>
      </c>
      <c r="V119" s="20"/>
      <c r="W119" s="20"/>
      <c r="X119" s="20"/>
      <c r="Y119" s="20" t="s">
        <v>2409</v>
      </c>
    </row>
    <row r="120" ht="216" spans="1:25">
      <c r="A120" s="99">
        <f t="shared" si="3"/>
        <v>230</v>
      </c>
      <c r="B120" s="20" t="s">
        <v>2406</v>
      </c>
      <c r="C120" s="100">
        <f t="shared" si="2"/>
        <v>3</v>
      </c>
      <c r="D120" s="20" t="s">
        <v>2462</v>
      </c>
      <c r="E120" s="20" t="s">
        <v>164</v>
      </c>
      <c r="F120" s="100">
        <f>COUNTIFS(D$3:D120,D120,A$3:A120,A120)</f>
        <v>5</v>
      </c>
      <c r="G120" s="20" t="s">
        <v>2468</v>
      </c>
      <c r="H120" s="20" t="s">
        <v>32</v>
      </c>
      <c r="I120" s="20">
        <v>1</v>
      </c>
      <c r="J120" s="20" t="s">
        <v>33</v>
      </c>
      <c r="K120" s="20">
        <v>35</v>
      </c>
      <c r="L120" s="20" t="s">
        <v>35</v>
      </c>
      <c r="M120" s="20" t="s">
        <v>35</v>
      </c>
      <c r="N120" s="20" t="s">
        <v>35</v>
      </c>
      <c r="O120" s="20" t="s">
        <v>35</v>
      </c>
      <c r="P120" s="20" t="s">
        <v>46</v>
      </c>
      <c r="Q120" s="20" t="s">
        <v>47</v>
      </c>
      <c r="R120" s="20" t="s">
        <v>2469</v>
      </c>
      <c r="S120" s="104" t="s">
        <v>2416</v>
      </c>
      <c r="T120" s="20" t="s">
        <v>76</v>
      </c>
      <c r="U120" s="103">
        <v>1</v>
      </c>
      <c r="V120" s="20"/>
      <c r="W120" s="20"/>
      <c r="X120" s="20"/>
      <c r="Y120" s="20" t="s">
        <v>2409</v>
      </c>
    </row>
    <row r="121" ht="216" spans="1:25">
      <c r="A121" s="99">
        <f t="shared" si="3"/>
        <v>230</v>
      </c>
      <c r="B121" s="20" t="s">
        <v>2406</v>
      </c>
      <c r="C121" s="100">
        <f t="shared" si="2"/>
        <v>3</v>
      </c>
      <c r="D121" s="20" t="s">
        <v>2462</v>
      </c>
      <c r="E121" s="20" t="s">
        <v>164</v>
      </c>
      <c r="F121" s="100">
        <f>COUNTIFS(D$3:D121,D121,A$3:A121,A121)</f>
        <v>6</v>
      </c>
      <c r="G121" s="20" t="s">
        <v>2470</v>
      </c>
      <c r="H121" s="20" t="s">
        <v>32</v>
      </c>
      <c r="I121" s="20">
        <v>1</v>
      </c>
      <c r="J121" s="20" t="s">
        <v>33</v>
      </c>
      <c r="K121" s="20">
        <v>35</v>
      </c>
      <c r="L121" s="20" t="s">
        <v>35</v>
      </c>
      <c r="M121" s="20" t="s">
        <v>35</v>
      </c>
      <c r="N121" s="20" t="s">
        <v>35</v>
      </c>
      <c r="O121" s="20" t="s">
        <v>35</v>
      </c>
      <c r="P121" s="20" t="s">
        <v>46</v>
      </c>
      <c r="Q121" s="20" t="s">
        <v>47</v>
      </c>
      <c r="R121" s="20" t="s">
        <v>2471</v>
      </c>
      <c r="S121" s="104" t="s">
        <v>2416</v>
      </c>
      <c r="T121" s="20" t="s">
        <v>76</v>
      </c>
      <c r="U121" s="103">
        <v>1</v>
      </c>
      <c r="V121" s="20"/>
      <c r="W121" s="20"/>
      <c r="X121" s="20"/>
      <c r="Y121" s="20" t="s">
        <v>2409</v>
      </c>
    </row>
    <row r="122" ht="48" spans="1:25">
      <c r="A122" s="99">
        <f t="shared" si="3"/>
        <v>230</v>
      </c>
      <c r="B122" s="20" t="s">
        <v>2406</v>
      </c>
      <c r="C122" s="100">
        <f t="shared" si="2"/>
        <v>3</v>
      </c>
      <c r="D122" s="20" t="s">
        <v>2462</v>
      </c>
      <c r="E122" s="20" t="s">
        <v>164</v>
      </c>
      <c r="F122" s="100">
        <f>COUNTIFS(D$3:D122,D122,A$3:A122,A122)</f>
        <v>7</v>
      </c>
      <c r="G122" s="20" t="s">
        <v>2472</v>
      </c>
      <c r="H122" s="20" t="s">
        <v>32</v>
      </c>
      <c r="I122" s="20">
        <v>2</v>
      </c>
      <c r="J122" s="20" t="s">
        <v>33</v>
      </c>
      <c r="K122" s="20">
        <v>35</v>
      </c>
      <c r="L122" s="20" t="s">
        <v>35</v>
      </c>
      <c r="M122" s="20" t="s">
        <v>35</v>
      </c>
      <c r="N122" s="20" t="s">
        <v>35</v>
      </c>
      <c r="O122" s="20" t="s">
        <v>35</v>
      </c>
      <c r="P122" s="20" t="s">
        <v>46</v>
      </c>
      <c r="Q122" s="20" t="s">
        <v>47</v>
      </c>
      <c r="R122" s="20" t="s">
        <v>2473</v>
      </c>
      <c r="S122" s="104"/>
      <c r="T122" s="20" t="s">
        <v>76</v>
      </c>
      <c r="U122" s="103">
        <v>1</v>
      </c>
      <c r="V122" s="20"/>
      <c r="W122" s="20"/>
      <c r="X122" s="20"/>
      <c r="Y122" s="20" t="s">
        <v>2409</v>
      </c>
    </row>
    <row r="123" ht="36" spans="1:25">
      <c r="A123" s="99">
        <f t="shared" si="3"/>
        <v>230</v>
      </c>
      <c r="B123" s="20" t="s">
        <v>2406</v>
      </c>
      <c r="C123" s="100">
        <f t="shared" si="2"/>
        <v>3</v>
      </c>
      <c r="D123" s="20" t="s">
        <v>2462</v>
      </c>
      <c r="E123" s="20" t="s">
        <v>164</v>
      </c>
      <c r="F123" s="100">
        <f>COUNTIFS(D$3:D123,D123,A$3:A123,A123)</f>
        <v>8</v>
      </c>
      <c r="G123" s="20" t="s">
        <v>557</v>
      </c>
      <c r="H123" s="20" t="s">
        <v>32</v>
      </c>
      <c r="I123" s="20">
        <v>1</v>
      </c>
      <c r="J123" s="20" t="s">
        <v>33</v>
      </c>
      <c r="K123" s="20">
        <v>35</v>
      </c>
      <c r="L123" s="20" t="s">
        <v>35</v>
      </c>
      <c r="M123" s="20" t="s">
        <v>35</v>
      </c>
      <c r="N123" s="20" t="s">
        <v>35</v>
      </c>
      <c r="O123" s="20" t="s">
        <v>35</v>
      </c>
      <c r="P123" s="20" t="s">
        <v>46</v>
      </c>
      <c r="Q123" s="20" t="s">
        <v>47</v>
      </c>
      <c r="R123" s="20" t="s">
        <v>1264</v>
      </c>
      <c r="S123" s="104"/>
      <c r="T123" s="20" t="s">
        <v>76</v>
      </c>
      <c r="U123" s="103">
        <v>1</v>
      </c>
      <c r="V123" s="20"/>
      <c r="W123" s="20"/>
      <c r="X123" s="20"/>
      <c r="Y123" s="20" t="s">
        <v>2409</v>
      </c>
    </row>
    <row r="124" ht="36" spans="1:25">
      <c r="A124" s="99">
        <f t="shared" si="3"/>
        <v>230</v>
      </c>
      <c r="B124" s="20" t="s">
        <v>2406</v>
      </c>
      <c r="C124" s="100">
        <f t="shared" si="2"/>
        <v>3</v>
      </c>
      <c r="D124" s="20" t="s">
        <v>2462</v>
      </c>
      <c r="E124" s="20" t="s">
        <v>164</v>
      </c>
      <c r="F124" s="100">
        <f>COUNTIFS(D$3:D124,D124,A$3:A124,A124)</f>
        <v>9</v>
      </c>
      <c r="G124" s="20" t="s">
        <v>1963</v>
      </c>
      <c r="H124" s="20" t="s">
        <v>32</v>
      </c>
      <c r="I124" s="20">
        <v>2</v>
      </c>
      <c r="J124" s="20" t="s">
        <v>33</v>
      </c>
      <c r="K124" s="20">
        <v>35</v>
      </c>
      <c r="L124" s="20" t="s">
        <v>35</v>
      </c>
      <c r="M124" s="20" t="s">
        <v>35</v>
      </c>
      <c r="N124" s="20" t="s">
        <v>35</v>
      </c>
      <c r="O124" s="20" t="s">
        <v>35</v>
      </c>
      <c r="P124" s="20" t="s">
        <v>36</v>
      </c>
      <c r="Q124" s="20" t="s">
        <v>37</v>
      </c>
      <c r="R124" s="20" t="s">
        <v>2474</v>
      </c>
      <c r="S124" s="104"/>
      <c r="T124" s="20" t="s">
        <v>76</v>
      </c>
      <c r="U124" s="103">
        <v>1</v>
      </c>
      <c r="V124" s="20"/>
      <c r="W124" s="20"/>
      <c r="X124" s="20"/>
      <c r="Y124" s="20" t="s">
        <v>2409</v>
      </c>
    </row>
    <row r="125" ht="36" spans="1:25">
      <c r="A125" s="99">
        <f t="shared" si="3"/>
        <v>230</v>
      </c>
      <c r="B125" s="20" t="s">
        <v>2406</v>
      </c>
      <c r="C125" s="100">
        <f t="shared" si="2"/>
        <v>3</v>
      </c>
      <c r="D125" s="20" t="s">
        <v>2462</v>
      </c>
      <c r="E125" s="20" t="s">
        <v>164</v>
      </c>
      <c r="F125" s="100">
        <f>COUNTIFS(D$3:D125,D125,A$3:A125,A125)</f>
        <v>10</v>
      </c>
      <c r="G125" s="20" t="s">
        <v>2019</v>
      </c>
      <c r="H125" s="20" t="s">
        <v>32</v>
      </c>
      <c r="I125" s="20">
        <v>1</v>
      </c>
      <c r="J125" s="20" t="s">
        <v>33</v>
      </c>
      <c r="K125" s="20">
        <v>35</v>
      </c>
      <c r="L125" s="20" t="s">
        <v>35</v>
      </c>
      <c r="M125" s="20" t="s">
        <v>35</v>
      </c>
      <c r="N125" s="20" t="s">
        <v>35</v>
      </c>
      <c r="O125" s="20" t="s">
        <v>35</v>
      </c>
      <c r="P125" s="20" t="s">
        <v>46</v>
      </c>
      <c r="Q125" s="20" t="s">
        <v>47</v>
      </c>
      <c r="R125" s="20" t="s">
        <v>2475</v>
      </c>
      <c r="S125" s="104"/>
      <c r="T125" s="20" t="s">
        <v>76</v>
      </c>
      <c r="U125" s="103">
        <v>1</v>
      </c>
      <c r="V125" s="20"/>
      <c r="W125" s="20"/>
      <c r="X125" s="20"/>
      <c r="Y125" s="20" t="s">
        <v>2409</v>
      </c>
    </row>
    <row r="126" ht="36" spans="1:25">
      <c r="A126" s="99">
        <f t="shared" si="3"/>
        <v>230</v>
      </c>
      <c r="B126" s="20" t="s">
        <v>2406</v>
      </c>
      <c r="C126" s="100">
        <f t="shared" si="2"/>
        <v>3</v>
      </c>
      <c r="D126" s="20" t="s">
        <v>2462</v>
      </c>
      <c r="E126" s="20" t="s">
        <v>164</v>
      </c>
      <c r="F126" s="100">
        <f>COUNTIFS(D$3:D126,D126,A$3:A126,A126)</f>
        <v>11</v>
      </c>
      <c r="G126" s="20" t="s">
        <v>624</v>
      </c>
      <c r="H126" s="20" t="s">
        <v>32</v>
      </c>
      <c r="I126" s="20">
        <v>2</v>
      </c>
      <c r="J126" s="20" t="s">
        <v>33</v>
      </c>
      <c r="K126" s="20">
        <v>35</v>
      </c>
      <c r="L126" s="20" t="s">
        <v>35</v>
      </c>
      <c r="M126" s="20" t="s">
        <v>35</v>
      </c>
      <c r="N126" s="20" t="s">
        <v>35</v>
      </c>
      <c r="O126" s="20" t="s">
        <v>35</v>
      </c>
      <c r="P126" s="20" t="s">
        <v>46</v>
      </c>
      <c r="Q126" s="20" t="s">
        <v>47</v>
      </c>
      <c r="R126" s="20" t="s">
        <v>137</v>
      </c>
      <c r="S126" s="104"/>
      <c r="T126" s="20" t="s">
        <v>139</v>
      </c>
      <c r="U126" s="103">
        <v>1</v>
      </c>
      <c r="V126" s="20"/>
      <c r="W126" s="20"/>
      <c r="X126" s="20"/>
      <c r="Y126" s="20" t="s">
        <v>2409</v>
      </c>
    </row>
    <row r="127" ht="36" spans="1:25">
      <c r="A127" s="99">
        <f t="shared" si="3"/>
        <v>230</v>
      </c>
      <c r="B127" s="20" t="s">
        <v>2406</v>
      </c>
      <c r="C127" s="100">
        <f t="shared" si="2"/>
        <v>3</v>
      </c>
      <c r="D127" s="20" t="s">
        <v>2462</v>
      </c>
      <c r="E127" s="20" t="s">
        <v>164</v>
      </c>
      <c r="F127" s="100">
        <f>COUNTIFS(D$3:D127,D127,A$3:A127,A127)</f>
        <v>12</v>
      </c>
      <c r="G127" s="20" t="s">
        <v>2476</v>
      </c>
      <c r="H127" s="20" t="s">
        <v>32</v>
      </c>
      <c r="I127" s="20">
        <v>1</v>
      </c>
      <c r="J127" s="20" t="s">
        <v>33</v>
      </c>
      <c r="K127" s="20">
        <v>35</v>
      </c>
      <c r="L127" s="20" t="s">
        <v>35</v>
      </c>
      <c r="M127" s="20" t="s">
        <v>35</v>
      </c>
      <c r="N127" s="20" t="s">
        <v>35</v>
      </c>
      <c r="O127" s="20" t="s">
        <v>35</v>
      </c>
      <c r="P127" s="20" t="s">
        <v>46</v>
      </c>
      <c r="Q127" s="20" t="s">
        <v>47</v>
      </c>
      <c r="R127" s="20" t="s">
        <v>816</v>
      </c>
      <c r="S127" s="104"/>
      <c r="T127" s="20" t="s">
        <v>38</v>
      </c>
      <c r="U127" s="103">
        <v>1</v>
      </c>
      <c r="V127" s="20"/>
      <c r="W127" s="20"/>
      <c r="X127" s="20"/>
      <c r="Y127" s="20" t="s">
        <v>2409</v>
      </c>
    </row>
    <row r="128" ht="216" spans="1:25">
      <c r="A128" s="99">
        <f t="shared" si="3"/>
        <v>230</v>
      </c>
      <c r="B128" s="20" t="s">
        <v>2406</v>
      </c>
      <c r="C128" s="100">
        <f t="shared" si="2"/>
        <v>4</v>
      </c>
      <c r="D128" s="20" t="s">
        <v>2477</v>
      </c>
      <c r="E128" s="20" t="s">
        <v>164</v>
      </c>
      <c r="F128" s="100">
        <f>COUNTIFS(D$3:D128,D128,A$3:A128,A128)</f>
        <v>1</v>
      </c>
      <c r="G128" s="20" t="s">
        <v>2478</v>
      </c>
      <c r="H128" s="20" t="s">
        <v>32</v>
      </c>
      <c r="I128" s="20">
        <v>1</v>
      </c>
      <c r="J128" s="20" t="s">
        <v>33</v>
      </c>
      <c r="K128" s="20">
        <v>35</v>
      </c>
      <c r="L128" s="20" t="s">
        <v>35</v>
      </c>
      <c r="M128" s="20" t="s">
        <v>35</v>
      </c>
      <c r="N128" s="20" t="s">
        <v>35</v>
      </c>
      <c r="O128" s="20" t="s">
        <v>35</v>
      </c>
      <c r="P128" s="20" t="s">
        <v>36</v>
      </c>
      <c r="Q128" s="20" t="s">
        <v>37</v>
      </c>
      <c r="R128" s="20" t="s">
        <v>1568</v>
      </c>
      <c r="S128" s="104" t="s">
        <v>2416</v>
      </c>
      <c r="T128" s="20" t="s">
        <v>76</v>
      </c>
      <c r="U128" s="103">
        <v>1</v>
      </c>
      <c r="V128" s="20"/>
      <c r="W128" s="20"/>
      <c r="X128" s="20"/>
      <c r="Y128" s="20" t="s">
        <v>2409</v>
      </c>
    </row>
    <row r="129" ht="216" spans="1:25">
      <c r="A129" s="99">
        <f t="shared" si="3"/>
        <v>230</v>
      </c>
      <c r="B129" s="20" t="s">
        <v>2406</v>
      </c>
      <c r="C129" s="100">
        <f t="shared" si="2"/>
        <v>4</v>
      </c>
      <c r="D129" s="20" t="s">
        <v>2477</v>
      </c>
      <c r="E129" s="20" t="s">
        <v>164</v>
      </c>
      <c r="F129" s="100">
        <f>COUNTIFS(D$3:D129,D129,A$3:A129,A129)</f>
        <v>2</v>
      </c>
      <c r="G129" s="20" t="s">
        <v>473</v>
      </c>
      <c r="H129" s="20" t="s">
        <v>32</v>
      </c>
      <c r="I129" s="20">
        <v>1</v>
      </c>
      <c r="J129" s="20" t="s">
        <v>33</v>
      </c>
      <c r="K129" s="20">
        <v>35</v>
      </c>
      <c r="L129" s="20" t="s">
        <v>35</v>
      </c>
      <c r="M129" s="20" t="s">
        <v>35</v>
      </c>
      <c r="N129" s="20" t="s">
        <v>35</v>
      </c>
      <c r="O129" s="20" t="s">
        <v>35</v>
      </c>
      <c r="P129" s="20" t="s">
        <v>36</v>
      </c>
      <c r="Q129" s="20" t="s">
        <v>37</v>
      </c>
      <c r="R129" s="20" t="s">
        <v>2479</v>
      </c>
      <c r="S129" s="104" t="s">
        <v>2416</v>
      </c>
      <c r="T129" s="20" t="s">
        <v>76</v>
      </c>
      <c r="U129" s="103">
        <v>1</v>
      </c>
      <c r="V129" s="20"/>
      <c r="W129" s="20"/>
      <c r="X129" s="20"/>
      <c r="Y129" s="20" t="s">
        <v>2409</v>
      </c>
    </row>
    <row r="130" ht="216" spans="1:25">
      <c r="A130" s="99">
        <f t="shared" si="3"/>
        <v>230</v>
      </c>
      <c r="B130" s="20" t="s">
        <v>2406</v>
      </c>
      <c r="C130" s="100">
        <f t="shared" si="2"/>
        <v>4</v>
      </c>
      <c r="D130" s="20" t="s">
        <v>2477</v>
      </c>
      <c r="E130" s="20" t="s">
        <v>164</v>
      </c>
      <c r="F130" s="100">
        <f>COUNTIFS(D$3:D130,D130,A$3:A130,A130)</f>
        <v>3</v>
      </c>
      <c r="G130" s="20" t="s">
        <v>1987</v>
      </c>
      <c r="H130" s="20" t="s">
        <v>32</v>
      </c>
      <c r="I130" s="20">
        <v>1</v>
      </c>
      <c r="J130" s="20" t="s">
        <v>33</v>
      </c>
      <c r="K130" s="20">
        <v>35</v>
      </c>
      <c r="L130" s="20" t="s">
        <v>35</v>
      </c>
      <c r="M130" s="20" t="s">
        <v>35</v>
      </c>
      <c r="N130" s="20" t="s">
        <v>35</v>
      </c>
      <c r="O130" s="20" t="s">
        <v>35</v>
      </c>
      <c r="P130" s="20" t="s">
        <v>36</v>
      </c>
      <c r="Q130" s="20" t="s">
        <v>37</v>
      </c>
      <c r="R130" s="20" t="s">
        <v>2480</v>
      </c>
      <c r="S130" s="104" t="s">
        <v>2416</v>
      </c>
      <c r="T130" s="20" t="s">
        <v>76</v>
      </c>
      <c r="U130" s="103">
        <v>1</v>
      </c>
      <c r="V130" s="20"/>
      <c r="W130" s="20"/>
      <c r="X130" s="20"/>
      <c r="Y130" s="20" t="s">
        <v>2409</v>
      </c>
    </row>
    <row r="131" ht="216" spans="1:25">
      <c r="A131" s="99">
        <f t="shared" si="3"/>
        <v>230</v>
      </c>
      <c r="B131" s="20" t="s">
        <v>2406</v>
      </c>
      <c r="C131" s="100">
        <f t="shared" si="2"/>
        <v>4</v>
      </c>
      <c r="D131" s="20" t="s">
        <v>2477</v>
      </c>
      <c r="E131" s="20" t="s">
        <v>164</v>
      </c>
      <c r="F131" s="100">
        <f>COUNTIFS(D$3:D131,D131,A$3:A131,A131)</f>
        <v>4</v>
      </c>
      <c r="G131" s="20" t="s">
        <v>2481</v>
      </c>
      <c r="H131" s="20" t="s">
        <v>32</v>
      </c>
      <c r="I131" s="20">
        <v>1</v>
      </c>
      <c r="J131" s="20" t="s">
        <v>33</v>
      </c>
      <c r="K131" s="20">
        <v>35</v>
      </c>
      <c r="L131" s="20" t="s">
        <v>35</v>
      </c>
      <c r="M131" s="20" t="s">
        <v>35</v>
      </c>
      <c r="N131" s="20" t="s">
        <v>35</v>
      </c>
      <c r="O131" s="20" t="s">
        <v>35</v>
      </c>
      <c r="P131" s="20" t="s">
        <v>36</v>
      </c>
      <c r="Q131" s="20" t="s">
        <v>37</v>
      </c>
      <c r="R131" s="20" t="s">
        <v>2482</v>
      </c>
      <c r="S131" s="104" t="s">
        <v>2416</v>
      </c>
      <c r="T131" s="20" t="s">
        <v>76</v>
      </c>
      <c r="U131" s="103">
        <v>1</v>
      </c>
      <c r="V131" s="20"/>
      <c r="W131" s="20"/>
      <c r="X131" s="20"/>
      <c r="Y131" s="20" t="s">
        <v>2409</v>
      </c>
    </row>
    <row r="132" ht="216" spans="1:25">
      <c r="A132" s="99">
        <f t="shared" si="3"/>
        <v>230</v>
      </c>
      <c r="B132" s="20" t="s">
        <v>2406</v>
      </c>
      <c r="C132" s="100">
        <f t="shared" si="2"/>
        <v>4</v>
      </c>
      <c r="D132" s="20" t="s">
        <v>2477</v>
      </c>
      <c r="E132" s="20" t="s">
        <v>164</v>
      </c>
      <c r="F132" s="100">
        <f>COUNTIFS(D$3:D132,D132,A$3:A132,A132)</f>
        <v>5</v>
      </c>
      <c r="G132" s="20" t="s">
        <v>2483</v>
      </c>
      <c r="H132" s="20" t="s">
        <v>32</v>
      </c>
      <c r="I132" s="20">
        <v>1</v>
      </c>
      <c r="J132" s="20" t="s">
        <v>33</v>
      </c>
      <c r="K132" s="20">
        <v>35</v>
      </c>
      <c r="L132" s="20" t="s">
        <v>35</v>
      </c>
      <c r="M132" s="20" t="s">
        <v>35</v>
      </c>
      <c r="N132" s="20" t="s">
        <v>35</v>
      </c>
      <c r="O132" s="20" t="s">
        <v>35</v>
      </c>
      <c r="P132" s="20" t="s">
        <v>36</v>
      </c>
      <c r="Q132" s="20" t="s">
        <v>37</v>
      </c>
      <c r="R132" s="20" t="s">
        <v>2484</v>
      </c>
      <c r="S132" s="104" t="s">
        <v>2416</v>
      </c>
      <c r="T132" s="20" t="s">
        <v>76</v>
      </c>
      <c r="U132" s="103">
        <v>1</v>
      </c>
      <c r="V132" s="20"/>
      <c r="W132" s="20"/>
      <c r="X132" s="20"/>
      <c r="Y132" s="20" t="s">
        <v>2409</v>
      </c>
    </row>
    <row r="133" ht="36" spans="1:25">
      <c r="A133" s="99">
        <f t="shared" si="3"/>
        <v>230</v>
      </c>
      <c r="B133" s="20" t="s">
        <v>2406</v>
      </c>
      <c r="C133" s="100">
        <f t="shared" ref="C133:C152" si="4">IF(A133=A132,(IF(D133=D132,C132,C132+1)),1)</f>
        <v>4</v>
      </c>
      <c r="D133" s="20" t="s">
        <v>2477</v>
      </c>
      <c r="E133" s="20" t="s">
        <v>164</v>
      </c>
      <c r="F133" s="100">
        <f>COUNTIFS(D$3:D133,D133,A$3:A133,A133)</f>
        <v>6</v>
      </c>
      <c r="G133" s="20" t="s">
        <v>564</v>
      </c>
      <c r="H133" s="20" t="s">
        <v>32</v>
      </c>
      <c r="I133" s="20">
        <v>1</v>
      </c>
      <c r="J133" s="20" t="s">
        <v>33</v>
      </c>
      <c r="K133" s="20">
        <v>35</v>
      </c>
      <c r="L133" s="20" t="s">
        <v>35</v>
      </c>
      <c r="M133" s="20" t="s">
        <v>35</v>
      </c>
      <c r="N133" s="20" t="s">
        <v>35</v>
      </c>
      <c r="O133" s="20" t="s">
        <v>35</v>
      </c>
      <c r="P133" s="20" t="s">
        <v>36</v>
      </c>
      <c r="Q133" s="20" t="s">
        <v>37</v>
      </c>
      <c r="R133" s="20" t="s">
        <v>137</v>
      </c>
      <c r="S133" s="104"/>
      <c r="T133" s="20" t="s">
        <v>139</v>
      </c>
      <c r="U133" s="103">
        <v>1</v>
      </c>
      <c r="V133" s="20"/>
      <c r="W133" s="20"/>
      <c r="X133" s="20"/>
      <c r="Y133" s="20" t="s">
        <v>2409</v>
      </c>
    </row>
    <row r="134" ht="36" spans="1:25">
      <c r="A134" s="99">
        <f t="shared" ref="A134:A152" si="5">IF(B134=B133,A133,A133+1)</f>
        <v>230</v>
      </c>
      <c r="B134" s="20" t="s">
        <v>2406</v>
      </c>
      <c r="C134" s="100">
        <f t="shared" si="4"/>
        <v>4</v>
      </c>
      <c r="D134" s="20" t="s">
        <v>2477</v>
      </c>
      <c r="E134" s="20" t="s">
        <v>164</v>
      </c>
      <c r="F134" s="100">
        <f>COUNTIFS(D$3:D134,D134,A$3:A134,A134)</f>
        <v>7</v>
      </c>
      <c r="G134" s="20" t="s">
        <v>565</v>
      </c>
      <c r="H134" s="20" t="s">
        <v>32</v>
      </c>
      <c r="I134" s="20">
        <v>5</v>
      </c>
      <c r="J134" s="20" t="s">
        <v>33</v>
      </c>
      <c r="K134" s="20">
        <v>35</v>
      </c>
      <c r="L134" s="20" t="s">
        <v>35</v>
      </c>
      <c r="M134" s="20" t="s">
        <v>35</v>
      </c>
      <c r="N134" s="20" t="s">
        <v>35</v>
      </c>
      <c r="O134" s="20" t="s">
        <v>35</v>
      </c>
      <c r="P134" s="20" t="s">
        <v>46</v>
      </c>
      <c r="Q134" s="20" t="s">
        <v>47</v>
      </c>
      <c r="R134" s="20" t="s">
        <v>137</v>
      </c>
      <c r="S134" s="104"/>
      <c r="T134" s="20" t="s">
        <v>139</v>
      </c>
      <c r="U134" s="103">
        <v>1</v>
      </c>
      <c r="V134" s="20"/>
      <c r="W134" s="20"/>
      <c r="X134" s="20"/>
      <c r="Y134" s="20" t="s">
        <v>2409</v>
      </c>
    </row>
    <row r="135" ht="48" spans="1:25">
      <c r="A135" s="99">
        <f t="shared" si="5"/>
        <v>230</v>
      </c>
      <c r="B135" s="20" t="s">
        <v>2406</v>
      </c>
      <c r="C135" s="100">
        <f t="shared" si="4"/>
        <v>5</v>
      </c>
      <c r="D135" s="20" t="s">
        <v>2485</v>
      </c>
      <c r="E135" s="20" t="s">
        <v>164</v>
      </c>
      <c r="F135" s="100">
        <f>COUNTIFS(D$3:D135,D135,A$3:A135,A135)</f>
        <v>1</v>
      </c>
      <c r="G135" s="20" t="s">
        <v>1673</v>
      </c>
      <c r="H135" s="20" t="s">
        <v>32</v>
      </c>
      <c r="I135" s="20">
        <v>1</v>
      </c>
      <c r="J135" s="20" t="s">
        <v>33</v>
      </c>
      <c r="K135" s="20">
        <v>35</v>
      </c>
      <c r="L135" s="20" t="s">
        <v>35</v>
      </c>
      <c r="M135" s="20" t="s">
        <v>35</v>
      </c>
      <c r="N135" s="20" t="s">
        <v>35</v>
      </c>
      <c r="O135" s="20" t="s">
        <v>35</v>
      </c>
      <c r="P135" s="20" t="s">
        <v>36</v>
      </c>
      <c r="Q135" s="20" t="s">
        <v>37</v>
      </c>
      <c r="R135" s="20" t="s">
        <v>2486</v>
      </c>
      <c r="S135" s="104"/>
      <c r="T135" s="20" t="s">
        <v>76</v>
      </c>
      <c r="U135" s="103">
        <v>1</v>
      </c>
      <c r="V135" s="20"/>
      <c r="W135" s="20"/>
      <c r="X135" s="20"/>
      <c r="Y135" s="20" t="s">
        <v>2409</v>
      </c>
    </row>
    <row r="136" ht="48" spans="1:25">
      <c r="A136" s="99">
        <f t="shared" si="5"/>
        <v>230</v>
      </c>
      <c r="B136" s="20" t="s">
        <v>2406</v>
      </c>
      <c r="C136" s="100">
        <f t="shared" si="4"/>
        <v>5</v>
      </c>
      <c r="D136" s="20" t="s">
        <v>2485</v>
      </c>
      <c r="E136" s="20" t="s">
        <v>164</v>
      </c>
      <c r="F136" s="100">
        <f>COUNTIFS(D$3:D136,D136,A$3:A136,A136)</f>
        <v>2</v>
      </c>
      <c r="G136" s="20" t="s">
        <v>1675</v>
      </c>
      <c r="H136" s="20" t="s">
        <v>32</v>
      </c>
      <c r="I136" s="20">
        <v>1</v>
      </c>
      <c r="J136" s="20" t="s">
        <v>33</v>
      </c>
      <c r="K136" s="20">
        <v>35</v>
      </c>
      <c r="L136" s="20" t="s">
        <v>34</v>
      </c>
      <c r="M136" s="20" t="s">
        <v>35</v>
      </c>
      <c r="N136" s="20" t="s">
        <v>35</v>
      </c>
      <c r="O136" s="20" t="s">
        <v>35</v>
      </c>
      <c r="P136" s="20" t="s">
        <v>46</v>
      </c>
      <c r="Q136" s="20" t="s">
        <v>47</v>
      </c>
      <c r="R136" s="20" t="s">
        <v>2486</v>
      </c>
      <c r="S136" s="104"/>
      <c r="T136" s="20" t="s">
        <v>76</v>
      </c>
      <c r="U136" s="103">
        <v>1</v>
      </c>
      <c r="V136" s="20"/>
      <c r="W136" s="20"/>
      <c r="X136" s="20"/>
      <c r="Y136" s="20" t="s">
        <v>2409</v>
      </c>
    </row>
    <row r="137" ht="48" spans="1:25">
      <c r="A137" s="99">
        <f t="shared" si="5"/>
        <v>230</v>
      </c>
      <c r="B137" s="20" t="s">
        <v>2406</v>
      </c>
      <c r="C137" s="100">
        <f t="shared" si="4"/>
        <v>5</v>
      </c>
      <c r="D137" s="20" t="s">
        <v>2485</v>
      </c>
      <c r="E137" s="20" t="s">
        <v>164</v>
      </c>
      <c r="F137" s="100">
        <f>COUNTIFS(D$3:D137,D137,A$3:A137,A137)</f>
        <v>3</v>
      </c>
      <c r="G137" s="20" t="s">
        <v>1676</v>
      </c>
      <c r="H137" s="20" t="s">
        <v>32</v>
      </c>
      <c r="I137" s="20">
        <v>1</v>
      </c>
      <c r="J137" s="20" t="s">
        <v>33</v>
      </c>
      <c r="K137" s="20">
        <v>35</v>
      </c>
      <c r="L137" s="20" t="s">
        <v>41</v>
      </c>
      <c r="M137" s="20" t="s">
        <v>35</v>
      </c>
      <c r="N137" s="20" t="s">
        <v>35</v>
      </c>
      <c r="O137" s="20" t="s">
        <v>35</v>
      </c>
      <c r="P137" s="20" t="s">
        <v>46</v>
      </c>
      <c r="Q137" s="20" t="s">
        <v>47</v>
      </c>
      <c r="R137" s="20" t="s">
        <v>2486</v>
      </c>
      <c r="S137" s="104"/>
      <c r="T137" s="20" t="s">
        <v>76</v>
      </c>
      <c r="U137" s="103">
        <v>1</v>
      </c>
      <c r="V137" s="20"/>
      <c r="W137" s="20"/>
      <c r="X137" s="20"/>
      <c r="Y137" s="20" t="s">
        <v>2409</v>
      </c>
    </row>
    <row r="138" ht="36" spans="1:25">
      <c r="A138" s="99">
        <f t="shared" si="5"/>
        <v>230</v>
      </c>
      <c r="B138" s="20" t="s">
        <v>2406</v>
      </c>
      <c r="C138" s="100">
        <f t="shared" si="4"/>
        <v>6</v>
      </c>
      <c r="D138" s="20" t="s">
        <v>2487</v>
      </c>
      <c r="E138" s="20" t="s">
        <v>164</v>
      </c>
      <c r="F138" s="100">
        <f>COUNTIFS(D$3:D138,D138,A$3:A138,A138)</f>
        <v>1</v>
      </c>
      <c r="G138" s="20" t="s">
        <v>2488</v>
      </c>
      <c r="H138" s="20" t="s">
        <v>32</v>
      </c>
      <c r="I138" s="20">
        <v>1</v>
      </c>
      <c r="J138" s="20" t="s">
        <v>33</v>
      </c>
      <c r="K138" s="20">
        <v>35</v>
      </c>
      <c r="L138" s="20" t="s">
        <v>34</v>
      </c>
      <c r="M138" s="20" t="s">
        <v>35</v>
      </c>
      <c r="N138" s="20" t="s">
        <v>35</v>
      </c>
      <c r="O138" s="20" t="s">
        <v>35</v>
      </c>
      <c r="P138" s="20" t="s">
        <v>46</v>
      </c>
      <c r="Q138" s="20" t="s">
        <v>2194</v>
      </c>
      <c r="R138" s="20" t="s">
        <v>627</v>
      </c>
      <c r="S138" s="104"/>
      <c r="T138" s="20" t="s">
        <v>76</v>
      </c>
      <c r="U138" s="103">
        <v>1</v>
      </c>
      <c r="V138" s="20"/>
      <c r="W138" s="20"/>
      <c r="X138" s="20"/>
      <c r="Y138" s="20" t="s">
        <v>2409</v>
      </c>
    </row>
    <row r="139" ht="48" spans="1:25">
      <c r="A139" s="99">
        <f t="shared" si="5"/>
        <v>230</v>
      </c>
      <c r="B139" s="20" t="s">
        <v>2406</v>
      </c>
      <c r="C139" s="100">
        <f t="shared" si="4"/>
        <v>7</v>
      </c>
      <c r="D139" s="20" t="s">
        <v>2489</v>
      </c>
      <c r="E139" s="20" t="s">
        <v>164</v>
      </c>
      <c r="F139" s="100">
        <f>COUNTIFS(D$3:D139,D139,A$3:A139,A139)</f>
        <v>1</v>
      </c>
      <c r="G139" s="20" t="s">
        <v>2490</v>
      </c>
      <c r="H139" s="20" t="s">
        <v>32</v>
      </c>
      <c r="I139" s="20">
        <v>1</v>
      </c>
      <c r="J139" s="20" t="s">
        <v>33</v>
      </c>
      <c r="K139" s="20">
        <v>35</v>
      </c>
      <c r="L139" s="20" t="s">
        <v>34</v>
      </c>
      <c r="M139" s="20" t="s">
        <v>35</v>
      </c>
      <c r="N139" s="20" t="s">
        <v>35</v>
      </c>
      <c r="O139" s="20" t="s">
        <v>35</v>
      </c>
      <c r="P139" s="20" t="s">
        <v>46</v>
      </c>
      <c r="Q139" s="20" t="s">
        <v>47</v>
      </c>
      <c r="R139" s="20" t="s">
        <v>2491</v>
      </c>
      <c r="S139" s="104"/>
      <c r="T139" s="20" t="s">
        <v>76</v>
      </c>
      <c r="U139" s="103">
        <v>1</v>
      </c>
      <c r="V139" s="20"/>
      <c r="W139" s="20"/>
      <c r="X139" s="20"/>
      <c r="Y139" s="20" t="s">
        <v>2409</v>
      </c>
    </row>
    <row r="140" ht="60" spans="1:25">
      <c r="A140" s="99">
        <f t="shared" si="5"/>
        <v>230</v>
      </c>
      <c r="B140" s="20" t="s">
        <v>2406</v>
      </c>
      <c r="C140" s="100">
        <f t="shared" si="4"/>
        <v>7</v>
      </c>
      <c r="D140" s="20" t="s">
        <v>2489</v>
      </c>
      <c r="E140" s="20" t="s">
        <v>164</v>
      </c>
      <c r="F140" s="100">
        <f>COUNTIFS(D$3:D140,D140,A$3:A140,A140)</f>
        <v>2</v>
      </c>
      <c r="G140" s="20" t="s">
        <v>185</v>
      </c>
      <c r="H140" s="20" t="s">
        <v>32</v>
      </c>
      <c r="I140" s="20">
        <v>1</v>
      </c>
      <c r="J140" s="20" t="s">
        <v>33</v>
      </c>
      <c r="K140" s="20">
        <v>35</v>
      </c>
      <c r="L140" s="20" t="s">
        <v>34</v>
      </c>
      <c r="M140" s="20" t="s">
        <v>35</v>
      </c>
      <c r="N140" s="20" t="s">
        <v>35</v>
      </c>
      <c r="O140" s="20" t="s">
        <v>35</v>
      </c>
      <c r="P140" s="20" t="s">
        <v>949</v>
      </c>
      <c r="Q140" s="20" t="s">
        <v>35</v>
      </c>
      <c r="R140" s="20" t="s">
        <v>2492</v>
      </c>
      <c r="S140" s="104" t="s">
        <v>2453</v>
      </c>
      <c r="T140" s="20" t="s">
        <v>76</v>
      </c>
      <c r="U140" s="103">
        <v>1</v>
      </c>
      <c r="V140" s="20"/>
      <c r="W140" s="20"/>
      <c r="X140" s="20"/>
      <c r="Y140" s="20" t="s">
        <v>2409</v>
      </c>
    </row>
    <row r="141" ht="60" spans="1:25">
      <c r="A141" s="99">
        <f t="shared" si="5"/>
        <v>230</v>
      </c>
      <c r="B141" s="20" t="s">
        <v>2406</v>
      </c>
      <c r="C141" s="100">
        <f t="shared" si="4"/>
        <v>8</v>
      </c>
      <c r="D141" s="20" t="s">
        <v>2493</v>
      </c>
      <c r="E141" s="20" t="s">
        <v>164</v>
      </c>
      <c r="F141" s="100">
        <f>COUNTIFS(D$3:D141,D141,A$3:A141,A141)</f>
        <v>1</v>
      </c>
      <c r="G141" s="20" t="s">
        <v>1234</v>
      </c>
      <c r="H141" s="20" t="s">
        <v>32</v>
      </c>
      <c r="I141" s="20">
        <v>1</v>
      </c>
      <c r="J141" s="20" t="s">
        <v>33</v>
      </c>
      <c r="K141" s="20">
        <v>35</v>
      </c>
      <c r="L141" s="20" t="s">
        <v>35</v>
      </c>
      <c r="M141" s="20" t="s">
        <v>35</v>
      </c>
      <c r="N141" s="20" t="s">
        <v>35</v>
      </c>
      <c r="O141" s="20" t="s">
        <v>35</v>
      </c>
      <c r="P141" s="20" t="s">
        <v>46</v>
      </c>
      <c r="Q141" s="20" t="s">
        <v>47</v>
      </c>
      <c r="R141" s="20" t="s">
        <v>1235</v>
      </c>
      <c r="S141" s="104"/>
      <c r="T141" s="20" t="s">
        <v>76</v>
      </c>
      <c r="U141" s="103">
        <v>1</v>
      </c>
      <c r="V141" s="20"/>
      <c r="W141" s="20"/>
      <c r="X141" s="20"/>
      <c r="Y141" s="20" t="s">
        <v>2409</v>
      </c>
    </row>
    <row r="142" ht="48" spans="1:25">
      <c r="A142" s="99">
        <f t="shared" si="5"/>
        <v>230</v>
      </c>
      <c r="B142" s="20" t="s">
        <v>2406</v>
      </c>
      <c r="C142" s="100">
        <f t="shared" si="4"/>
        <v>8</v>
      </c>
      <c r="D142" s="20" t="s">
        <v>2493</v>
      </c>
      <c r="E142" s="20" t="s">
        <v>164</v>
      </c>
      <c r="F142" s="100">
        <f>COUNTIFS(D$3:D142,D142,A$3:A142,A142)</f>
        <v>2</v>
      </c>
      <c r="G142" s="20" t="s">
        <v>1987</v>
      </c>
      <c r="H142" s="20" t="s">
        <v>32</v>
      </c>
      <c r="I142" s="20">
        <v>1</v>
      </c>
      <c r="J142" s="20" t="s">
        <v>33</v>
      </c>
      <c r="K142" s="20">
        <v>35</v>
      </c>
      <c r="L142" s="20" t="s">
        <v>35</v>
      </c>
      <c r="M142" s="20" t="s">
        <v>35</v>
      </c>
      <c r="N142" s="20" t="s">
        <v>35</v>
      </c>
      <c r="O142" s="20" t="s">
        <v>35</v>
      </c>
      <c r="P142" s="20" t="s">
        <v>46</v>
      </c>
      <c r="Q142" s="20" t="s">
        <v>47</v>
      </c>
      <c r="R142" s="20" t="s">
        <v>2480</v>
      </c>
      <c r="S142" s="104"/>
      <c r="T142" s="20" t="s">
        <v>76</v>
      </c>
      <c r="U142" s="103">
        <v>1</v>
      </c>
      <c r="V142" s="20"/>
      <c r="W142" s="20"/>
      <c r="X142" s="20"/>
      <c r="Y142" s="20" t="s">
        <v>2409</v>
      </c>
    </row>
    <row r="143" ht="96" spans="1:25">
      <c r="A143" s="99">
        <f t="shared" si="5"/>
        <v>230</v>
      </c>
      <c r="B143" s="20" t="s">
        <v>2406</v>
      </c>
      <c r="C143" s="100">
        <f t="shared" si="4"/>
        <v>9</v>
      </c>
      <c r="D143" s="20" t="s">
        <v>2494</v>
      </c>
      <c r="E143" s="20" t="s">
        <v>164</v>
      </c>
      <c r="F143" s="100">
        <f>COUNTIFS(D$3:D143,D143,A$3:A143,A143)</f>
        <v>1</v>
      </c>
      <c r="G143" s="20" t="s">
        <v>2495</v>
      </c>
      <c r="H143" s="20" t="s">
        <v>32</v>
      </c>
      <c r="I143" s="20">
        <v>1</v>
      </c>
      <c r="J143" s="20" t="s">
        <v>33</v>
      </c>
      <c r="K143" s="20">
        <v>35</v>
      </c>
      <c r="L143" s="20" t="s">
        <v>35</v>
      </c>
      <c r="M143" s="20" t="s">
        <v>35</v>
      </c>
      <c r="N143" s="20" t="s">
        <v>35</v>
      </c>
      <c r="O143" s="20" t="s">
        <v>35</v>
      </c>
      <c r="P143" s="20" t="s">
        <v>46</v>
      </c>
      <c r="Q143" s="20" t="s">
        <v>47</v>
      </c>
      <c r="R143" s="20" t="s">
        <v>2496</v>
      </c>
      <c r="S143" s="104"/>
      <c r="T143" s="20" t="s">
        <v>76</v>
      </c>
      <c r="U143" s="103">
        <v>1</v>
      </c>
      <c r="V143" s="20"/>
      <c r="W143" s="20"/>
      <c r="X143" s="20"/>
      <c r="Y143" s="20" t="s">
        <v>2409</v>
      </c>
    </row>
    <row r="144" ht="108" spans="1:25">
      <c r="A144" s="99">
        <f t="shared" si="5"/>
        <v>230</v>
      </c>
      <c r="B144" s="20" t="s">
        <v>2406</v>
      </c>
      <c r="C144" s="100">
        <f t="shared" si="4"/>
        <v>10</v>
      </c>
      <c r="D144" s="20" t="s">
        <v>2497</v>
      </c>
      <c r="E144" s="20" t="s">
        <v>164</v>
      </c>
      <c r="F144" s="100">
        <f>COUNTIFS(D$3:D144,D144,A$3:A144,A144)</f>
        <v>1</v>
      </c>
      <c r="G144" s="20" t="s">
        <v>2498</v>
      </c>
      <c r="H144" s="20" t="s">
        <v>32</v>
      </c>
      <c r="I144" s="20">
        <v>1</v>
      </c>
      <c r="J144" s="20" t="s">
        <v>33</v>
      </c>
      <c r="K144" s="20">
        <v>35</v>
      </c>
      <c r="L144" s="20" t="s">
        <v>35</v>
      </c>
      <c r="M144" s="20" t="s">
        <v>35</v>
      </c>
      <c r="N144" s="20" t="s">
        <v>35</v>
      </c>
      <c r="O144" s="20" t="s">
        <v>35</v>
      </c>
      <c r="P144" s="20" t="s">
        <v>949</v>
      </c>
      <c r="Q144" s="20" t="s">
        <v>35</v>
      </c>
      <c r="R144" s="20" t="s">
        <v>2499</v>
      </c>
      <c r="S144" s="104"/>
      <c r="T144" s="20" t="s">
        <v>76</v>
      </c>
      <c r="U144" s="103">
        <v>1</v>
      </c>
      <c r="V144" s="20"/>
      <c r="W144" s="20"/>
      <c r="X144" s="20"/>
      <c r="Y144" s="20" t="s">
        <v>2409</v>
      </c>
    </row>
    <row r="145" ht="72" spans="1:25">
      <c r="A145" s="99">
        <f t="shared" si="5"/>
        <v>230</v>
      </c>
      <c r="B145" s="20" t="s">
        <v>2406</v>
      </c>
      <c r="C145" s="100">
        <f t="shared" si="4"/>
        <v>11</v>
      </c>
      <c r="D145" s="20" t="s">
        <v>2500</v>
      </c>
      <c r="E145" s="20" t="s">
        <v>30</v>
      </c>
      <c r="F145" s="100">
        <f>COUNTIFS(D$3:D145,D145,A$3:A145,A145)</f>
        <v>1</v>
      </c>
      <c r="G145" s="20" t="s">
        <v>2495</v>
      </c>
      <c r="H145" s="20" t="s">
        <v>32</v>
      </c>
      <c r="I145" s="20">
        <v>1</v>
      </c>
      <c r="J145" s="20" t="s">
        <v>33</v>
      </c>
      <c r="K145" s="20">
        <v>35</v>
      </c>
      <c r="L145" s="20" t="s">
        <v>35</v>
      </c>
      <c r="M145" s="20" t="s">
        <v>35</v>
      </c>
      <c r="N145" s="20" t="s">
        <v>35</v>
      </c>
      <c r="O145" s="20" t="s">
        <v>35</v>
      </c>
      <c r="P145" s="20" t="s">
        <v>949</v>
      </c>
      <c r="Q145" s="20" t="s">
        <v>35</v>
      </c>
      <c r="R145" s="20" t="s">
        <v>1275</v>
      </c>
      <c r="S145" s="104"/>
      <c r="T145" s="20" t="s">
        <v>76</v>
      </c>
      <c r="U145" s="103">
        <v>1</v>
      </c>
      <c r="V145" s="20"/>
      <c r="W145" s="20"/>
      <c r="X145" s="20"/>
      <c r="Y145" s="20" t="s">
        <v>2409</v>
      </c>
    </row>
    <row r="146" ht="60" spans="1:25">
      <c r="A146" s="99">
        <f t="shared" si="5"/>
        <v>230</v>
      </c>
      <c r="B146" s="20" t="s">
        <v>2406</v>
      </c>
      <c r="C146" s="100">
        <f t="shared" si="4"/>
        <v>11</v>
      </c>
      <c r="D146" s="20" t="s">
        <v>2500</v>
      </c>
      <c r="E146" s="20" t="s">
        <v>30</v>
      </c>
      <c r="F146" s="100">
        <f>COUNTIFS(D$3:D146,D146,A$3:A146,A146)</f>
        <v>2</v>
      </c>
      <c r="G146" s="20" t="s">
        <v>91</v>
      </c>
      <c r="H146" s="20" t="s">
        <v>32</v>
      </c>
      <c r="I146" s="20">
        <v>1</v>
      </c>
      <c r="J146" s="20" t="s">
        <v>33</v>
      </c>
      <c r="K146" s="20">
        <v>35</v>
      </c>
      <c r="L146" s="20" t="s">
        <v>35</v>
      </c>
      <c r="M146" s="20" t="s">
        <v>35</v>
      </c>
      <c r="N146" s="20" t="s">
        <v>35</v>
      </c>
      <c r="O146" s="20" t="s">
        <v>35</v>
      </c>
      <c r="P146" s="20" t="s">
        <v>949</v>
      </c>
      <c r="Q146" s="20" t="s">
        <v>35</v>
      </c>
      <c r="R146" s="20" t="s">
        <v>2501</v>
      </c>
      <c r="S146" s="104"/>
      <c r="T146" s="20" t="s">
        <v>76</v>
      </c>
      <c r="U146" s="103">
        <v>1</v>
      </c>
      <c r="V146" s="20"/>
      <c r="W146" s="20"/>
      <c r="X146" s="20"/>
      <c r="Y146" s="20" t="s">
        <v>2409</v>
      </c>
    </row>
    <row r="147" ht="72" spans="1:25">
      <c r="A147" s="99">
        <f t="shared" si="5"/>
        <v>230</v>
      </c>
      <c r="B147" s="20" t="s">
        <v>2406</v>
      </c>
      <c r="C147" s="100">
        <f t="shared" si="4"/>
        <v>12</v>
      </c>
      <c r="D147" s="20" t="s">
        <v>2502</v>
      </c>
      <c r="E147" s="20" t="s">
        <v>30</v>
      </c>
      <c r="F147" s="100">
        <f>COUNTIFS(D$3:D147,D147,A$3:A147,A147)</f>
        <v>1</v>
      </c>
      <c r="G147" s="20" t="s">
        <v>91</v>
      </c>
      <c r="H147" s="20" t="s">
        <v>32</v>
      </c>
      <c r="I147" s="20">
        <v>1</v>
      </c>
      <c r="J147" s="20" t="s">
        <v>33</v>
      </c>
      <c r="K147" s="20">
        <v>35</v>
      </c>
      <c r="L147" s="20" t="s">
        <v>35</v>
      </c>
      <c r="M147" s="20" t="s">
        <v>35</v>
      </c>
      <c r="N147" s="20" t="s">
        <v>35</v>
      </c>
      <c r="O147" s="20" t="s">
        <v>35</v>
      </c>
      <c r="P147" s="20" t="s">
        <v>949</v>
      </c>
      <c r="Q147" s="20" t="s">
        <v>35</v>
      </c>
      <c r="R147" s="20" t="s">
        <v>2501</v>
      </c>
      <c r="S147" s="104" t="s">
        <v>2503</v>
      </c>
      <c r="T147" s="20" t="s">
        <v>76</v>
      </c>
      <c r="U147" s="103">
        <v>1</v>
      </c>
      <c r="V147" s="20"/>
      <c r="W147" s="20"/>
      <c r="X147" s="20"/>
      <c r="Y147" s="20" t="s">
        <v>2409</v>
      </c>
    </row>
    <row r="148" ht="60" spans="1:25">
      <c r="A148" s="99">
        <f t="shared" si="5"/>
        <v>230</v>
      </c>
      <c r="B148" s="20" t="s">
        <v>2406</v>
      </c>
      <c r="C148" s="100">
        <f t="shared" si="4"/>
        <v>13</v>
      </c>
      <c r="D148" s="20" t="s">
        <v>2504</v>
      </c>
      <c r="E148" s="20" t="s">
        <v>164</v>
      </c>
      <c r="F148" s="100">
        <f>COUNTIFS(D$3:D148,D148,A$3:A148,A148)</f>
        <v>1</v>
      </c>
      <c r="G148" s="20" t="s">
        <v>91</v>
      </c>
      <c r="H148" s="20" t="s">
        <v>32</v>
      </c>
      <c r="I148" s="20">
        <v>1</v>
      </c>
      <c r="J148" s="20" t="s">
        <v>33</v>
      </c>
      <c r="K148" s="20">
        <v>35</v>
      </c>
      <c r="L148" s="20" t="s">
        <v>35</v>
      </c>
      <c r="M148" s="20" t="s">
        <v>35</v>
      </c>
      <c r="N148" s="20" t="s">
        <v>35</v>
      </c>
      <c r="O148" s="20" t="s">
        <v>35</v>
      </c>
      <c r="P148" s="20" t="s">
        <v>949</v>
      </c>
      <c r="Q148" s="20" t="s">
        <v>35</v>
      </c>
      <c r="R148" s="20" t="s">
        <v>2501</v>
      </c>
      <c r="S148" s="104"/>
      <c r="T148" s="20" t="s">
        <v>76</v>
      </c>
      <c r="U148" s="103">
        <v>1</v>
      </c>
      <c r="V148" s="20"/>
      <c r="W148" s="20"/>
      <c r="X148" s="20"/>
      <c r="Y148" s="20" t="s">
        <v>2409</v>
      </c>
    </row>
    <row r="149" ht="216" spans="1:25">
      <c r="A149" s="99">
        <f t="shared" si="5"/>
        <v>230</v>
      </c>
      <c r="B149" s="20" t="s">
        <v>2406</v>
      </c>
      <c r="C149" s="100">
        <f t="shared" si="4"/>
        <v>14</v>
      </c>
      <c r="D149" s="20" t="s">
        <v>2505</v>
      </c>
      <c r="E149" s="20" t="s">
        <v>164</v>
      </c>
      <c r="F149" s="100">
        <f>COUNTIFS(D$3:D149,D149,A$3:A149,A149)</f>
        <v>1</v>
      </c>
      <c r="G149" s="20" t="s">
        <v>2495</v>
      </c>
      <c r="H149" s="20" t="s">
        <v>32</v>
      </c>
      <c r="I149" s="20">
        <v>1</v>
      </c>
      <c r="J149" s="20" t="s">
        <v>33</v>
      </c>
      <c r="K149" s="20">
        <v>35</v>
      </c>
      <c r="L149" s="20" t="s">
        <v>35</v>
      </c>
      <c r="M149" s="20" t="s">
        <v>35</v>
      </c>
      <c r="N149" s="20" t="s">
        <v>35</v>
      </c>
      <c r="O149" s="20" t="s">
        <v>35</v>
      </c>
      <c r="P149" s="20" t="s">
        <v>46</v>
      </c>
      <c r="Q149" s="20" t="s">
        <v>47</v>
      </c>
      <c r="R149" s="20" t="s">
        <v>2506</v>
      </c>
      <c r="S149" s="104" t="s">
        <v>2416</v>
      </c>
      <c r="T149" s="20" t="s">
        <v>76</v>
      </c>
      <c r="U149" s="103">
        <v>1</v>
      </c>
      <c r="V149" s="20"/>
      <c r="W149" s="20"/>
      <c r="X149" s="20"/>
      <c r="Y149" s="20" t="s">
        <v>2409</v>
      </c>
    </row>
    <row r="150" ht="72" spans="1:25">
      <c r="A150" s="99">
        <f t="shared" si="5"/>
        <v>230</v>
      </c>
      <c r="B150" s="20" t="s">
        <v>2406</v>
      </c>
      <c r="C150" s="100">
        <f t="shared" si="4"/>
        <v>15</v>
      </c>
      <c r="D150" s="20" t="s">
        <v>2507</v>
      </c>
      <c r="E150" s="20" t="s">
        <v>30</v>
      </c>
      <c r="F150" s="100">
        <f>COUNTIFS(D$3:D150,D150,A$3:A150,A150)</f>
        <v>1</v>
      </c>
      <c r="G150" s="20" t="s">
        <v>2495</v>
      </c>
      <c r="H150" s="20" t="s">
        <v>32</v>
      </c>
      <c r="I150" s="20">
        <v>1</v>
      </c>
      <c r="J150" s="20" t="s">
        <v>33</v>
      </c>
      <c r="K150" s="20">
        <v>35</v>
      </c>
      <c r="L150" s="20" t="s">
        <v>35</v>
      </c>
      <c r="M150" s="20" t="s">
        <v>35</v>
      </c>
      <c r="N150" s="20" t="s">
        <v>35</v>
      </c>
      <c r="O150" s="20" t="s">
        <v>35</v>
      </c>
      <c r="P150" s="20" t="s">
        <v>46</v>
      </c>
      <c r="Q150" s="20" t="s">
        <v>47</v>
      </c>
      <c r="R150" s="20" t="s">
        <v>2508</v>
      </c>
      <c r="S150" s="104"/>
      <c r="T150" s="20" t="s">
        <v>76</v>
      </c>
      <c r="U150" s="103">
        <v>1</v>
      </c>
      <c r="V150" s="20"/>
      <c r="W150" s="20"/>
      <c r="X150" s="20"/>
      <c r="Y150" s="20" t="s">
        <v>2409</v>
      </c>
    </row>
    <row r="151" ht="60" spans="1:25">
      <c r="A151" s="99">
        <f t="shared" si="5"/>
        <v>230</v>
      </c>
      <c r="B151" s="20" t="s">
        <v>2406</v>
      </c>
      <c r="C151" s="100">
        <f t="shared" si="4"/>
        <v>16</v>
      </c>
      <c r="D151" s="20" t="s">
        <v>2509</v>
      </c>
      <c r="E151" s="20" t="s">
        <v>164</v>
      </c>
      <c r="F151" s="100">
        <f>COUNTIFS(D$3:D151,D151,A$3:A151,A151)</f>
        <v>1</v>
      </c>
      <c r="G151" s="20" t="s">
        <v>91</v>
      </c>
      <c r="H151" s="20" t="s">
        <v>32</v>
      </c>
      <c r="I151" s="20">
        <v>2</v>
      </c>
      <c r="J151" s="20" t="s">
        <v>33</v>
      </c>
      <c r="K151" s="20">
        <v>35</v>
      </c>
      <c r="L151" s="20" t="s">
        <v>35</v>
      </c>
      <c r="M151" s="20" t="s">
        <v>35</v>
      </c>
      <c r="N151" s="20" t="s">
        <v>35</v>
      </c>
      <c r="O151" s="20" t="s">
        <v>35</v>
      </c>
      <c r="P151" s="20" t="s">
        <v>46</v>
      </c>
      <c r="Q151" s="20" t="s">
        <v>47</v>
      </c>
      <c r="R151" s="20" t="s">
        <v>2501</v>
      </c>
      <c r="S151" s="104"/>
      <c r="T151" s="20" t="s">
        <v>76</v>
      </c>
      <c r="U151" s="103">
        <v>1</v>
      </c>
      <c r="V151" s="20"/>
      <c r="W151" s="20"/>
      <c r="X151" s="20" t="s">
        <v>2510</v>
      </c>
      <c r="Y151" s="20" t="s">
        <v>2409</v>
      </c>
    </row>
    <row r="152" ht="60" spans="1:25">
      <c r="A152" s="99">
        <f t="shared" si="5"/>
        <v>230</v>
      </c>
      <c r="B152" s="20" t="s">
        <v>2406</v>
      </c>
      <c r="C152" s="100">
        <f t="shared" si="4"/>
        <v>16</v>
      </c>
      <c r="D152" s="20" t="s">
        <v>2509</v>
      </c>
      <c r="E152" s="20" t="s">
        <v>164</v>
      </c>
      <c r="F152" s="100">
        <f>COUNTIFS(D$3:D152,D152,A$3:A152,A152)</f>
        <v>2</v>
      </c>
      <c r="G152" s="20" t="s">
        <v>624</v>
      </c>
      <c r="H152" s="20" t="s">
        <v>32</v>
      </c>
      <c r="I152" s="20">
        <v>2</v>
      </c>
      <c r="J152" s="20" t="s">
        <v>33</v>
      </c>
      <c r="K152" s="20">
        <v>35</v>
      </c>
      <c r="L152" s="20" t="s">
        <v>35</v>
      </c>
      <c r="M152" s="20" t="s">
        <v>35</v>
      </c>
      <c r="N152" s="20" t="s">
        <v>35</v>
      </c>
      <c r="O152" s="20" t="s">
        <v>35</v>
      </c>
      <c r="P152" s="20" t="s">
        <v>949</v>
      </c>
      <c r="Q152" s="20" t="s">
        <v>35</v>
      </c>
      <c r="R152" s="20" t="s">
        <v>137</v>
      </c>
      <c r="S152" s="104"/>
      <c r="T152" s="20" t="s">
        <v>139</v>
      </c>
      <c r="U152" s="103">
        <v>1</v>
      </c>
      <c r="V152" s="20"/>
      <c r="W152" s="20"/>
      <c r="X152" s="20" t="s">
        <v>2511</v>
      </c>
      <c r="Y152" s="20" t="s">
        <v>2409</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4">
    <dataValidation type="list" allowBlank="1" showInputMessage="1" showErrorMessage="1" sqref="E47 E56 E143 E148 E22:E23 E145:E146">
      <formula1>"财政核拨,财政核补,经费自给"</formula1>
    </dataValidation>
    <dataValidation type="list" allowBlank="1" showInputMessage="1" showErrorMessage="1" sqref="L52 L56 L22:L23 L145:M146">
      <formula1>"男,女,不限"</formula1>
    </dataValidation>
    <dataValidation type="list" allowBlank="1" showInputMessage="1" showErrorMessage="1" sqref="P5:P71 P119:P123 P125:P127 P139:P140 P143:P146 P148:P152">
      <formula1>"中专及以上,大专及以上,本科及以上,研究生"</formula1>
    </dataValidation>
    <dataValidation type="list" allowBlank="1" showInputMessage="1" showErrorMessage="1" sqref="Q5:Q65 Q68:Q71 Q119:Q123 Q125:Q127 Q139:Q140 Q143:Q146 Q148:Q152">
      <formula1>"不限,学士及以上,硕士及以上,博士"</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8"/>
  <sheetViews>
    <sheetView workbookViewId="0">
      <selection activeCell="J13" sqref="J13"/>
    </sheetView>
  </sheetViews>
  <sheetFormatPr defaultColWidth="9" defaultRowHeight="13.5"/>
  <sheetData>
    <row r="1" ht="22.5" spans="1:25">
      <c r="A1" s="44" t="s">
        <v>2512</v>
      </c>
      <c r="B1" s="44"/>
      <c r="C1" s="44"/>
      <c r="D1" s="44"/>
      <c r="E1" s="44"/>
      <c r="F1" s="44"/>
      <c r="G1" s="44"/>
      <c r="H1" s="44"/>
      <c r="I1" s="44"/>
      <c r="J1" s="44"/>
      <c r="K1" s="44"/>
      <c r="L1" s="44"/>
      <c r="M1" s="44"/>
      <c r="N1" s="44"/>
      <c r="O1" s="44"/>
      <c r="P1" s="44"/>
      <c r="Q1" s="44"/>
      <c r="R1" s="44"/>
      <c r="S1" s="44"/>
      <c r="T1" s="44"/>
      <c r="U1" s="44"/>
      <c r="V1" s="44"/>
      <c r="W1" s="44"/>
      <c r="X1" s="44"/>
      <c r="Y1" s="44"/>
    </row>
    <row r="2" ht="14.25" spans="1:25">
      <c r="A2" s="45" t="s">
        <v>2513</v>
      </c>
      <c r="B2" s="45"/>
      <c r="C2" s="45"/>
      <c r="D2" s="45"/>
      <c r="E2" s="45"/>
      <c r="F2" s="45"/>
      <c r="G2" s="45"/>
      <c r="H2" s="45"/>
      <c r="I2" s="45"/>
      <c r="J2" s="45"/>
      <c r="K2" s="45"/>
      <c r="L2" s="45"/>
      <c r="M2" s="45"/>
      <c r="N2" s="45"/>
      <c r="O2" s="45"/>
      <c r="P2" s="45"/>
      <c r="Q2" s="45"/>
      <c r="R2" s="45"/>
      <c r="S2" s="45"/>
      <c r="T2" s="45"/>
      <c r="U2" s="45"/>
      <c r="V2" s="45"/>
      <c r="W2" s="45"/>
      <c r="X2" s="45"/>
      <c r="Y2" s="45"/>
    </row>
    <row r="3" spans="1:25">
      <c r="A3" s="46" t="s">
        <v>1</v>
      </c>
      <c r="B3" s="47" t="s">
        <v>2</v>
      </c>
      <c r="C3" s="46" t="s">
        <v>3</v>
      </c>
      <c r="D3" s="47" t="s">
        <v>4</v>
      </c>
      <c r="E3" s="47" t="s">
        <v>5</v>
      </c>
      <c r="F3" s="46" t="s">
        <v>6</v>
      </c>
      <c r="G3" s="47" t="s">
        <v>7</v>
      </c>
      <c r="H3" s="47" t="s">
        <v>724</v>
      </c>
      <c r="I3" s="47" t="s">
        <v>9</v>
      </c>
      <c r="J3" s="47" t="s">
        <v>725</v>
      </c>
      <c r="K3" s="47" t="s">
        <v>726</v>
      </c>
      <c r="L3" s="47"/>
      <c r="M3" s="47"/>
      <c r="N3" s="47"/>
      <c r="O3" s="47"/>
      <c r="P3" s="47"/>
      <c r="Q3" s="47"/>
      <c r="R3" s="47"/>
      <c r="S3" s="47"/>
      <c r="T3" s="47" t="s">
        <v>12</v>
      </c>
      <c r="U3" s="47" t="s">
        <v>727</v>
      </c>
      <c r="V3" s="47"/>
      <c r="W3" s="47"/>
      <c r="X3" s="47" t="s">
        <v>14</v>
      </c>
      <c r="Y3" s="92" t="s">
        <v>15</v>
      </c>
    </row>
    <row r="4" ht="24" spans="1:25">
      <c r="A4" s="48"/>
      <c r="B4" s="49"/>
      <c r="C4" s="48"/>
      <c r="D4" s="50"/>
      <c r="E4" s="49"/>
      <c r="F4" s="48"/>
      <c r="G4" s="50"/>
      <c r="H4" s="50"/>
      <c r="I4" s="50"/>
      <c r="J4" s="50"/>
      <c r="K4" s="50" t="s">
        <v>16</v>
      </c>
      <c r="L4" s="50" t="s">
        <v>17</v>
      </c>
      <c r="M4" s="50" t="s">
        <v>18</v>
      </c>
      <c r="N4" s="50" t="s">
        <v>19</v>
      </c>
      <c r="O4" s="50" t="s">
        <v>20</v>
      </c>
      <c r="P4" s="50" t="s">
        <v>21</v>
      </c>
      <c r="Q4" s="50" t="s">
        <v>22</v>
      </c>
      <c r="R4" s="50" t="s">
        <v>23</v>
      </c>
      <c r="S4" s="50" t="s">
        <v>24</v>
      </c>
      <c r="T4" s="50"/>
      <c r="U4" s="50" t="s">
        <v>25</v>
      </c>
      <c r="V4" s="50" t="s">
        <v>26</v>
      </c>
      <c r="W4" s="50" t="s">
        <v>27</v>
      </c>
      <c r="X4" s="50"/>
      <c r="Y4" s="93"/>
    </row>
    <row r="5" ht="36" spans="1:25">
      <c r="A5" s="51">
        <v>231</v>
      </c>
      <c r="B5" s="51" t="s">
        <v>2514</v>
      </c>
      <c r="C5" s="7">
        <f t="shared" ref="C5:C31" si="0">IF(A5=A4,(IF(D5=D4,C4,C4+1)),1)</f>
        <v>1</v>
      </c>
      <c r="D5" s="51" t="s">
        <v>2515</v>
      </c>
      <c r="E5" s="52" t="s">
        <v>30</v>
      </c>
      <c r="F5" s="7">
        <f>COUNTIFS(D$3:D5,D5,A$3:A5,A5)</f>
        <v>1</v>
      </c>
      <c r="G5" s="53" t="s">
        <v>2516</v>
      </c>
      <c r="H5" s="52" t="s">
        <v>32</v>
      </c>
      <c r="I5" s="60">
        <v>1</v>
      </c>
      <c r="J5" s="52" t="s">
        <v>860</v>
      </c>
      <c r="K5" s="60">
        <v>35</v>
      </c>
      <c r="L5" s="51" t="s">
        <v>35</v>
      </c>
      <c r="M5" s="52" t="s">
        <v>35</v>
      </c>
      <c r="N5" s="52" t="s">
        <v>35</v>
      </c>
      <c r="O5" s="52" t="s">
        <v>35</v>
      </c>
      <c r="P5" s="52" t="s">
        <v>46</v>
      </c>
      <c r="Q5" s="52" t="s">
        <v>47</v>
      </c>
      <c r="R5" s="52" t="s">
        <v>782</v>
      </c>
      <c r="S5" s="60"/>
      <c r="T5" s="52" t="s">
        <v>38</v>
      </c>
      <c r="U5" s="65">
        <v>1</v>
      </c>
      <c r="V5" s="60"/>
      <c r="W5" s="60"/>
      <c r="X5" s="66"/>
      <c r="Y5" s="53" t="s">
        <v>2517</v>
      </c>
    </row>
    <row r="6" ht="48" spans="1:25">
      <c r="A6" s="51">
        <f t="shared" ref="A6:A48" si="1">IF(B6=B5,A5,A5+1)</f>
        <v>232</v>
      </c>
      <c r="B6" s="51" t="s">
        <v>2518</v>
      </c>
      <c r="C6" s="7">
        <f t="shared" si="0"/>
        <v>1</v>
      </c>
      <c r="D6" s="51" t="s">
        <v>2519</v>
      </c>
      <c r="E6" s="51" t="s">
        <v>30</v>
      </c>
      <c r="F6" s="7">
        <f>COUNTIFS(D$3:D6,D6,A$3:A6,A6)</f>
        <v>1</v>
      </c>
      <c r="G6" s="51" t="s">
        <v>2520</v>
      </c>
      <c r="H6" s="51" t="s">
        <v>32</v>
      </c>
      <c r="I6" s="51">
        <v>1</v>
      </c>
      <c r="J6" s="52" t="s">
        <v>860</v>
      </c>
      <c r="K6" s="51">
        <v>35</v>
      </c>
      <c r="L6" s="51" t="s">
        <v>35</v>
      </c>
      <c r="M6" s="51" t="s">
        <v>35</v>
      </c>
      <c r="N6" s="51" t="s">
        <v>35</v>
      </c>
      <c r="O6" s="51" t="s">
        <v>35</v>
      </c>
      <c r="P6" s="51" t="s">
        <v>46</v>
      </c>
      <c r="Q6" s="51" t="s">
        <v>47</v>
      </c>
      <c r="R6" s="51" t="s">
        <v>2521</v>
      </c>
      <c r="S6" s="51"/>
      <c r="T6" s="52" t="s">
        <v>38</v>
      </c>
      <c r="U6" s="67">
        <v>1</v>
      </c>
      <c r="V6" s="51"/>
      <c r="W6" s="51"/>
      <c r="X6" s="68"/>
      <c r="Y6" s="53" t="s">
        <v>2522</v>
      </c>
    </row>
    <row r="7" ht="36" spans="1:25">
      <c r="A7" s="51">
        <f t="shared" si="1"/>
        <v>233</v>
      </c>
      <c r="B7" s="51" t="s">
        <v>2523</v>
      </c>
      <c r="C7" s="7">
        <f t="shared" si="0"/>
        <v>1</v>
      </c>
      <c r="D7" s="51" t="s">
        <v>2524</v>
      </c>
      <c r="E7" s="51" t="s">
        <v>30</v>
      </c>
      <c r="F7" s="7">
        <f>COUNTIFS(D$3:D7,D7,A$3:A7,A7)</f>
        <v>1</v>
      </c>
      <c r="G7" s="51" t="s">
        <v>997</v>
      </c>
      <c r="H7" s="51" t="s">
        <v>150</v>
      </c>
      <c r="I7" s="51">
        <v>1</v>
      </c>
      <c r="J7" s="52" t="s">
        <v>860</v>
      </c>
      <c r="K7" s="51">
        <v>35</v>
      </c>
      <c r="L7" s="51" t="s">
        <v>35</v>
      </c>
      <c r="M7" s="51" t="s">
        <v>35</v>
      </c>
      <c r="N7" s="51" t="s">
        <v>35</v>
      </c>
      <c r="O7" s="51" t="s">
        <v>35</v>
      </c>
      <c r="P7" s="51" t="s">
        <v>46</v>
      </c>
      <c r="Q7" s="51" t="s">
        <v>47</v>
      </c>
      <c r="R7" s="51" t="s">
        <v>349</v>
      </c>
      <c r="S7" s="51"/>
      <c r="T7" s="52" t="s">
        <v>38</v>
      </c>
      <c r="U7" s="67">
        <v>1</v>
      </c>
      <c r="V7" s="67"/>
      <c r="W7" s="51"/>
      <c r="X7" s="69"/>
      <c r="Y7" s="51" t="s">
        <v>2525</v>
      </c>
    </row>
    <row r="8" ht="60" spans="1:25">
      <c r="A8" s="51">
        <f t="shared" si="1"/>
        <v>234</v>
      </c>
      <c r="B8" s="51" t="s">
        <v>2526</v>
      </c>
      <c r="C8" s="7">
        <f t="shared" si="0"/>
        <v>1</v>
      </c>
      <c r="D8" s="51" t="s">
        <v>2527</v>
      </c>
      <c r="E8" s="54" t="s">
        <v>30</v>
      </c>
      <c r="F8" s="7">
        <f>COUNTIFS(D$3:D8,D8,A$3:A8,A8)</f>
        <v>1</v>
      </c>
      <c r="G8" s="55" t="s">
        <v>2528</v>
      </c>
      <c r="H8" s="51" t="s">
        <v>150</v>
      </c>
      <c r="I8" s="55">
        <v>1</v>
      </c>
      <c r="J8" s="52" t="s">
        <v>860</v>
      </c>
      <c r="K8" s="51">
        <v>35</v>
      </c>
      <c r="L8" s="51" t="s">
        <v>35</v>
      </c>
      <c r="M8" s="51" t="s">
        <v>35</v>
      </c>
      <c r="N8" s="51" t="s">
        <v>35</v>
      </c>
      <c r="O8" s="51" t="s">
        <v>35</v>
      </c>
      <c r="P8" s="51" t="s">
        <v>46</v>
      </c>
      <c r="Q8" s="51" t="s">
        <v>47</v>
      </c>
      <c r="R8" s="51" t="s">
        <v>2529</v>
      </c>
      <c r="S8" s="67"/>
      <c r="T8" s="52" t="s">
        <v>38</v>
      </c>
      <c r="U8" s="65">
        <v>1</v>
      </c>
      <c r="V8" s="60"/>
      <c r="W8" s="60"/>
      <c r="X8" s="70" t="s">
        <v>2082</v>
      </c>
      <c r="Y8" s="53" t="s">
        <v>2530</v>
      </c>
    </row>
    <row r="9" ht="60" spans="1:25">
      <c r="A9" s="51">
        <f t="shared" si="1"/>
        <v>234</v>
      </c>
      <c r="B9" s="51" t="s">
        <v>2526</v>
      </c>
      <c r="C9" s="7">
        <f t="shared" si="0"/>
        <v>1</v>
      </c>
      <c r="D9" s="51" t="s">
        <v>2527</v>
      </c>
      <c r="E9" s="54" t="s">
        <v>30</v>
      </c>
      <c r="F9" s="7">
        <f>COUNTIFS(D$3:D9,D9,A$3:A9,A9)</f>
        <v>2</v>
      </c>
      <c r="G9" s="55" t="s">
        <v>2281</v>
      </c>
      <c r="H9" s="51" t="s">
        <v>150</v>
      </c>
      <c r="I9" s="55">
        <v>1</v>
      </c>
      <c r="J9" s="52" t="s">
        <v>860</v>
      </c>
      <c r="K9" s="51">
        <v>35</v>
      </c>
      <c r="L9" s="51" t="s">
        <v>35</v>
      </c>
      <c r="M9" s="51" t="s">
        <v>35</v>
      </c>
      <c r="N9" s="51" t="s">
        <v>35</v>
      </c>
      <c r="O9" s="51" t="s">
        <v>35</v>
      </c>
      <c r="P9" s="51" t="s">
        <v>46</v>
      </c>
      <c r="Q9" s="51" t="s">
        <v>47</v>
      </c>
      <c r="R9" s="51" t="s">
        <v>336</v>
      </c>
      <c r="S9" s="67"/>
      <c r="T9" s="52" t="s">
        <v>38</v>
      </c>
      <c r="U9" s="65">
        <v>1</v>
      </c>
      <c r="V9" s="60"/>
      <c r="W9" s="60"/>
      <c r="X9" s="70" t="s">
        <v>2082</v>
      </c>
      <c r="Y9" s="53" t="s">
        <v>2530</v>
      </c>
    </row>
    <row r="10" ht="36" spans="1:25">
      <c r="A10" s="51">
        <f t="shared" si="1"/>
        <v>235</v>
      </c>
      <c r="B10" s="51" t="s">
        <v>2531</v>
      </c>
      <c r="C10" s="7">
        <f t="shared" si="0"/>
        <v>1</v>
      </c>
      <c r="D10" s="51" t="s">
        <v>2532</v>
      </c>
      <c r="E10" s="52" t="s">
        <v>30</v>
      </c>
      <c r="F10" s="7">
        <f>COUNTIFS(D$3:D10,D10,A$3:A10,A10)</f>
        <v>1</v>
      </c>
      <c r="G10" s="53" t="s">
        <v>2533</v>
      </c>
      <c r="H10" s="52" t="s">
        <v>32</v>
      </c>
      <c r="I10" s="60">
        <v>1</v>
      </c>
      <c r="J10" s="52" t="s">
        <v>860</v>
      </c>
      <c r="K10" s="60">
        <v>35</v>
      </c>
      <c r="L10" s="52" t="s">
        <v>35</v>
      </c>
      <c r="M10" s="52" t="s">
        <v>35</v>
      </c>
      <c r="N10" s="52" t="s">
        <v>35</v>
      </c>
      <c r="O10" s="52" t="s">
        <v>35</v>
      </c>
      <c r="P10" s="52" t="s">
        <v>46</v>
      </c>
      <c r="Q10" s="52" t="s">
        <v>47</v>
      </c>
      <c r="R10" s="52" t="s">
        <v>336</v>
      </c>
      <c r="S10" s="60"/>
      <c r="T10" s="52" t="s">
        <v>38</v>
      </c>
      <c r="U10" s="65">
        <v>1</v>
      </c>
      <c r="V10" s="60"/>
      <c r="W10" s="60"/>
      <c r="X10" s="66"/>
      <c r="Y10" s="53" t="s">
        <v>2534</v>
      </c>
    </row>
    <row r="11" ht="36" spans="1:25">
      <c r="A11" s="51">
        <f t="shared" si="1"/>
        <v>235</v>
      </c>
      <c r="B11" s="51" t="s">
        <v>2531</v>
      </c>
      <c r="C11" s="7">
        <f t="shared" si="0"/>
        <v>2</v>
      </c>
      <c r="D11" s="51" t="s">
        <v>2535</v>
      </c>
      <c r="E11" s="52" t="s">
        <v>30</v>
      </c>
      <c r="F11" s="7">
        <f>COUNTIFS(D$3:D11,D11,A$3:A11,A11)</f>
        <v>1</v>
      </c>
      <c r="G11" s="53" t="s">
        <v>99</v>
      </c>
      <c r="H11" s="52" t="s">
        <v>32</v>
      </c>
      <c r="I11" s="60">
        <v>1</v>
      </c>
      <c r="J11" s="52" t="s">
        <v>860</v>
      </c>
      <c r="K11" s="60">
        <v>35</v>
      </c>
      <c r="L11" s="52" t="s">
        <v>35</v>
      </c>
      <c r="M11" s="52" t="s">
        <v>35</v>
      </c>
      <c r="N11" s="52" t="s">
        <v>35</v>
      </c>
      <c r="O11" s="52" t="s">
        <v>35</v>
      </c>
      <c r="P11" s="52" t="s">
        <v>46</v>
      </c>
      <c r="Q11" s="52" t="s">
        <v>47</v>
      </c>
      <c r="R11" s="52" t="s">
        <v>100</v>
      </c>
      <c r="S11" s="71"/>
      <c r="T11" s="52" t="s">
        <v>38</v>
      </c>
      <c r="U11" s="65">
        <v>1</v>
      </c>
      <c r="V11" s="71"/>
      <c r="W11" s="71"/>
      <c r="X11" s="72"/>
      <c r="Y11" s="53" t="s">
        <v>2534</v>
      </c>
    </row>
    <row r="12" ht="36" spans="1:25">
      <c r="A12" s="51">
        <f t="shared" si="1"/>
        <v>236</v>
      </c>
      <c r="B12" s="51" t="s">
        <v>2536</v>
      </c>
      <c r="C12" s="7">
        <f t="shared" si="0"/>
        <v>1</v>
      </c>
      <c r="D12" s="51" t="s">
        <v>2537</v>
      </c>
      <c r="E12" s="51" t="s">
        <v>30</v>
      </c>
      <c r="F12" s="7">
        <f>COUNTIFS(D$3:D12,D12,A$3:A12,A12)</f>
        <v>1</v>
      </c>
      <c r="G12" s="53" t="s">
        <v>348</v>
      </c>
      <c r="H12" s="51" t="s">
        <v>32</v>
      </c>
      <c r="I12" s="51">
        <v>1</v>
      </c>
      <c r="J12" s="52" t="s">
        <v>860</v>
      </c>
      <c r="K12" s="51">
        <v>35</v>
      </c>
      <c r="L12" s="51" t="s">
        <v>35</v>
      </c>
      <c r="M12" s="51" t="s">
        <v>35</v>
      </c>
      <c r="N12" s="51" t="s">
        <v>35</v>
      </c>
      <c r="O12" s="51" t="s">
        <v>35</v>
      </c>
      <c r="P12" s="51" t="s">
        <v>46</v>
      </c>
      <c r="Q12" s="51" t="s">
        <v>47</v>
      </c>
      <c r="R12" s="51" t="s">
        <v>349</v>
      </c>
      <c r="S12" s="51"/>
      <c r="T12" s="51" t="s">
        <v>38</v>
      </c>
      <c r="U12" s="67">
        <v>1</v>
      </c>
      <c r="V12" s="51"/>
      <c r="W12" s="51"/>
      <c r="X12" s="73"/>
      <c r="Y12" s="53" t="s">
        <v>2538</v>
      </c>
    </row>
    <row r="13" ht="36" spans="1:25">
      <c r="A13" s="51">
        <f t="shared" si="1"/>
        <v>237</v>
      </c>
      <c r="B13" s="51" t="s">
        <v>2539</v>
      </c>
      <c r="C13" s="7">
        <f t="shared" si="0"/>
        <v>1</v>
      </c>
      <c r="D13" s="51" t="s">
        <v>2540</v>
      </c>
      <c r="E13" s="51" t="s">
        <v>30</v>
      </c>
      <c r="F13" s="7">
        <f>COUNTIFS(D$3:D13,D13,A$3:A13,A13)</f>
        <v>1</v>
      </c>
      <c r="G13" s="51" t="s">
        <v>2541</v>
      </c>
      <c r="H13" s="51" t="s">
        <v>32</v>
      </c>
      <c r="I13" s="51">
        <v>1</v>
      </c>
      <c r="J13" s="52" t="s">
        <v>860</v>
      </c>
      <c r="K13" s="51">
        <v>35</v>
      </c>
      <c r="L13" s="51" t="s">
        <v>35</v>
      </c>
      <c r="M13" s="52" t="s">
        <v>35</v>
      </c>
      <c r="N13" s="51" t="s">
        <v>35</v>
      </c>
      <c r="O13" s="51" t="s">
        <v>35</v>
      </c>
      <c r="P13" s="51" t="s">
        <v>46</v>
      </c>
      <c r="Q13" s="51" t="s">
        <v>47</v>
      </c>
      <c r="R13" s="51" t="s">
        <v>2542</v>
      </c>
      <c r="S13" s="51"/>
      <c r="T13" s="52" t="s">
        <v>38</v>
      </c>
      <c r="U13" s="67">
        <v>1</v>
      </c>
      <c r="V13" s="67"/>
      <c r="W13" s="51"/>
      <c r="X13" s="69"/>
      <c r="Y13" s="53" t="s">
        <v>2543</v>
      </c>
    </row>
    <row r="14" ht="36" spans="1:25">
      <c r="A14" s="51">
        <f t="shared" si="1"/>
        <v>238</v>
      </c>
      <c r="B14" s="52" t="s">
        <v>2544</v>
      </c>
      <c r="C14" s="7">
        <f t="shared" si="0"/>
        <v>1</v>
      </c>
      <c r="D14" s="52" t="s">
        <v>2545</v>
      </c>
      <c r="E14" s="52" t="s">
        <v>30</v>
      </c>
      <c r="F14" s="7">
        <f>COUNTIFS(D$3:D14,D14,A$3:A14,A14)</f>
        <v>1</v>
      </c>
      <c r="G14" s="51" t="s">
        <v>347</v>
      </c>
      <c r="H14" s="52" t="s">
        <v>32</v>
      </c>
      <c r="I14" s="60">
        <v>2</v>
      </c>
      <c r="J14" s="52" t="s">
        <v>860</v>
      </c>
      <c r="K14" s="60">
        <v>35</v>
      </c>
      <c r="L14" s="52" t="s">
        <v>35</v>
      </c>
      <c r="M14" s="52" t="s">
        <v>35</v>
      </c>
      <c r="N14" s="52" t="s">
        <v>35</v>
      </c>
      <c r="O14" s="52" t="s">
        <v>35</v>
      </c>
      <c r="P14" s="52" t="s">
        <v>46</v>
      </c>
      <c r="Q14" s="52" t="s">
        <v>47</v>
      </c>
      <c r="R14" s="52" t="s">
        <v>100</v>
      </c>
      <c r="S14" s="60"/>
      <c r="T14" s="52" t="s">
        <v>38</v>
      </c>
      <c r="U14" s="65">
        <v>1</v>
      </c>
      <c r="V14" s="60"/>
      <c r="W14" s="60"/>
      <c r="X14" s="66"/>
      <c r="Y14" s="53" t="s">
        <v>2546</v>
      </c>
    </row>
    <row r="15" ht="36" spans="1:25">
      <c r="A15" s="51">
        <f t="shared" si="1"/>
        <v>239</v>
      </c>
      <c r="B15" s="51" t="s">
        <v>2547</v>
      </c>
      <c r="C15" s="7">
        <f t="shared" si="0"/>
        <v>1</v>
      </c>
      <c r="D15" s="51" t="s">
        <v>2548</v>
      </c>
      <c r="E15" s="52" t="s">
        <v>30</v>
      </c>
      <c r="F15" s="7">
        <f>COUNTIFS(D$3:D15,D15,A$3:A15,A15)</f>
        <v>1</v>
      </c>
      <c r="G15" s="53" t="s">
        <v>2549</v>
      </c>
      <c r="H15" s="52" t="s">
        <v>32</v>
      </c>
      <c r="I15" s="60">
        <v>1</v>
      </c>
      <c r="J15" s="52" t="s">
        <v>860</v>
      </c>
      <c r="K15" s="60">
        <v>35</v>
      </c>
      <c r="L15" s="52" t="s">
        <v>35</v>
      </c>
      <c r="M15" s="52" t="s">
        <v>35</v>
      </c>
      <c r="N15" s="52" t="s">
        <v>35</v>
      </c>
      <c r="O15" s="52" t="s">
        <v>35</v>
      </c>
      <c r="P15" s="52" t="s">
        <v>46</v>
      </c>
      <c r="Q15" s="52" t="s">
        <v>47</v>
      </c>
      <c r="R15" s="52" t="s">
        <v>2209</v>
      </c>
      <c r="S15" s="60"/>
      <c r="T15" s="52" t="s">
        <v>38</v>
      </c>
      <c r="U15" s="65">
        <v>1</v>
      </c>
      <c r="V15" s="60"/>
      <c r="W15" s="60"/>
      <c r="X15" s="74"/>
      <c r="Y15" s="53" t="s">
        <v>2550</v>
      </c>
    </row>
    <row r="16" ht="36" spans="1:25">
      <c r="A16" s="51">
        <f t="shared" si="1"/>
        <v>240</v>
      </c>
      <c r="B16" s="51" t="s">
        <v>2551</v>
      </c>
      <c r="C16" s="7">
        <f t="shared" si="0"/>
        <v>1</v>
      </c>
      <c r="D16" s="51" t="s">
        <v>2552</v>
      </c>
      <c r="E16" s="52" t="s">
        <v>30</v>
      </c>
      <c r="F16" s="7">
        <f>COUNTIFS(D$3:D16,D16,A$3:A16,A16)</f>
        <v>1</v>
      </c>
      <c r="G16" s="53" t="s">
        <v>2553</v>
      </c>
      <c r="H16" s="52" t="s">
        <v>32</v>
      </c>
      <c r="I16" s="60">
        <v>1</v>
      </c>
      <c r="J16" s="52" t="s">
        <v>860</v>
      </c>
      <c r="K16" s="60">
        <v>35</v>
      </c>
      <c r="L16" s="52" t="s">
        <v>35</v>
      </c>
      <c r="M16" s="52" t="s">
        <v>35</v>
      </c>
      <c r="N16" s="52" t="s">
        <v>35</v>
      </c>
      <c r="O16" s="52" t="s">
        <v>35</v>
      </c>
      <c r="P16" s="52" t="s">
        <v>46</v>
      </c>
      <c r="Q16" s="52" t="s">
        <v>47</v>
      </c>
      <c r="R16" s="52" t="s">
        <v>1156</v>
      </c>
      <c r="S16" s="60"/>
      <c r="T16" s="52" t="s">
        <v>38</v>
      </c>
      <c r="U16" s="65">
        <v>1</v>
      </c>
      <c r="V16" s="60"/>
      <c r="W16" s="60"/>
      <c r="X16" s="66"/>
      <c r="Y16" s="53" t="s">
        <v>2554</v>
      </c>
    </row>
    <row r="17" ht="312" spans="1:25">
      <c r="A17" s="51">
        <f t="shared" si="1"/>
        <v>241</v>
      </c>
      <c r="B17" s="51" t="s">
        <v>2555</v>
      </c>
      <c r="C17" s="7">
        <f t="shared" si="0"/>
        <v>1</v>
      </c>
      <c r="D17" s="51" t="s">
        <v>2556</v>
      </c>
      <c r="E17" s="51" t="s">
        <v>30</v>
      </c>
      <c r="F17" s="7">
        <f>COUNTIFS(D$3:D17,D17,A$3:A17,A17)</f>
        <v>1</v>
      </c>
      <c r="G17" s="51" t="s">
        <v>2557</v>
      </c>
      <c r="H17" s="51" t="s">
        <v>32</v>
      </c>
      <c r="I17" s="51">
        <v>2</v>
      </c>
      <c r="J17" s="52" t="s">
        <v>860</v>
      </c>
      <c r="K17" s="60">
        <v>35</v>
      </c>
      <c r="L17" s="51" t="s">
        <v>35</v>
      </c>
      <c r="M17" s="51" t="s">
        <v>35</v>
      </c>
      <c r="N17" s="51" t="s">
        <v>35</v>
      </c>
      <c r="O17" s="51" t="s">
        <v>35</v>
      </c>
      <c r="P17" s="51" t="s">
        <v>46</v>
      </c>
      <c r="Q17" s="51" t="s">
        <v>47</v>
      </c>
      <c r="R17" s="51" t="s">
        <v>1809</v>
      </c>
      <c r="S17" s="69" t="s">
        <v>2558</v>
      </c>
      <c r="T17" s="53" t="s">
        <v>38</v>
      </c>
      <c r="U17" s="70">
        <v>0.3</v>
      </c>
      <c r="V17" s="70">
        <v>0.3</v>
      </c>
      <c r="W17" s="70">
        <v>0.4</v>
      </c>
      <c r="X17" s="75" t="s">
        <v>2559</v>
      </c>
      <c r="Y17" s="53" t="s">
        <v>2560</v>
      </c>
    </row>
    <row r="18" ht="36" spans="1:25">
      <c r="A18" s="51">
        <f t="shared" si="1"/>
        <v>241</v>
      </c>
      <c r="B18" s="51" t="s">
        <v>2555</v>
      </c>
      <c r="C18" s="7">
        <f t="shared" si="0"/>
        <v>2</v>
      </c>
      <c r="D18" s="51" t="s">
        <v>2561</v>
      </c>
      <c r="E18" s="52" t="s">
        <v>30</v>
      </c>
      <c r="F18" s="7">
        <f>COUNTIFS(D$3:D18,D18,A$3:A18,A18)</f>
        <v>1</v>
      </c>
      <c r="G18" s="53" t="s">
        <v>2562</v>
      </c>
      <c r="H18" s="52" t="s">
        <v>32</v>
      </c>
      <c r="I18" s="60">
        <v>1</v>
      </c>
      <c r="J18" s="52" t="s">
        <v>860</v>
      </c>
      <c r="K18" s="60">
        <v>35</v>
      </c>
      <c r="L18" s="52" t="s">
        <v>35</v>
      </c>
      <c r="M18" s="52" t="s">
        <v>35</v>
      </c>
      <c r="N18" s="52" t="s">
        <v>35</v>
      </c>
      <c r="O18" s="52" t="s">
        <v>35</v>
      </c>
      <c r="P18" s="52" t="s">
        <v>46</v>
      </c>
      <c r="Q18" s="52" t="s">
        <v>47</v>
      </c>
      <c r="R18" s="52" t="s">
        <v>2563</v>
      </c>
      <c r="S18" s="60"/>
      <c r="T18" s="52" t="s">
        <v>38</v>
      </c>
      <c r="U18" s="65">
        <v>1</v>
      </c>
      <c r="V18" s="65"/>
      <c r="W18" s="60"/>
      <c r="X18" s="52" t="s">
        <v>2564</v>
      </c>
      <c r="Y18" s="53" t="s">
        <v>2565</v>
      </c>
    </row>
    <row r="19" ht="72" spans="1:25">
      <c r="A19" s="51">
        <f t="shared" si="1"/>
        <v>242</v>
      </c>
      <c r="B19" s="51" t="s">
        <v>2566</v>
      </c>
      <c r="C19" s="7">
        <f t="shared" si="0"/>
        <v>1</v>
      </c>
      <c r="D19" s="51" t="s">
        <v>2567</v>
      </c>
      <c r="E19" s="52" t="s">
        <v>30</v>
      </c>
      <c r="F19" s="7">
        <f>COUNTIFS(D$3:D19,D19,A$3:A19,A19)</f>
        <v>1</v>
      </c>
      <c r="G19" s="53" t="s">
        <v>730</v>
      </c>
      <c r="H19" s="52" t="s">
        <v>150</v>
      </c>
      <c r="I19" s="60">
        <v>2</v>
      </c>
      <c r="J19" s="52" t="s">
        <v>948</v>
      </c>
      <c r="K19" s="60">
        <v>35</v>
      </c>
      <c r="L19" s="52" t="s">
        <v>35</v>
      </c>
      <c r="M19" s="52" t="s">
        <v>35</v>
      </c>
      <c r="N19" s="52" t="s">
        <v>35</v>
      </c>
      <c r="O19" s="52" t="s">
        <v>35</v>
      </c>
      <c r="P19" s="52" t="s">
        <v>949</v>
      </c>
      <c r="Q19" s="52" t="s">
        <v>35</v>
      </c>
      <c r="R19" s="52" t="s">
        <v>35</v>
      </c>
      <c r="S19" s="60"/>
      <c r="T19" s="52" t="s">
        <v>38</v>
      </c>
      <c r="U19" s="65">
        <v>1</v>
      </c>
      <c r="V19" s="60"/>
      <c r="W19" s="60"/>
      <c r="X19" s="52" t="s">
        <v>2568</v>
      </c>
      <c r="Y19" s="53" t="s">
        <v>2569</v>
      </c>
    </row>
    <row r="20" ht="108" spans="1:25">
      <c r="A20" s="51">
        <f t="shared" si="1"/>
        <v>243</v>
      </c>
      <c r="B20" s="51" t="s">
        <v>2570</v>
      </c>
      <c r="C20" s="7">
        <f t="shared" si="0"/>
        <v>1</v>
      </c>
      <c r="D20" s="51" t="s">
        <v>2571</v>
      </c>
      <c r="E20" s="51" t="s">
        <v>30</v>
      </c>
      <c r="F20" s="7">
        <f>COUNTIFS(D$3:D20,D20,A$3:A20,A20)</f>
        <v>1</v>
      </c>
      <c r="G20" s="51" t="s">
        <v>2572</v>
      </c>
      <c r="H20" s="51" t="s">
        <v>32</v>
      </c>
      <c r="I20" s="51">
        <v>1</v>
      </c>
      <c r="J20" s="51" t="s">
        <v>948</v>
      </c>
      <c r="K20" s="51">
        <v>35</v>
      </c>
      <c r="L20" s="52" t="s">
        <v>35</v>
      </c>
      <c r="M20" s="51" t="s">
        <v>35</v>
      </c>
      <c r="N20" s="51" t="s">
        <v>35</v>
      </c>
      <c r="O20" s="51" t="s">
        <v>35</v>
      </c>
      <c r="P20" s="52" t="s">
        <v>949</v>
      </c>
      <c r="Q20" s="51" t="s">
        <v>35</v>
      </c>
      <c r="R20" s="51" t="s">
        <v>35</v>
      </c>
      <c r="S20" s="51"/>
      <c r="T20" s="51" t="s">
        <v>38</v>
      </c>
      <c r="U20" s="67">
        <v>1</v>
      </c>
      <c r="V20" s="67"/>
      <c r="W20" s="67"/>
      <c r="X20" s="69" t="s">
        <v>2573</v>
      </c>
      <c r="Y20" s="53" t="s">
        <v>2574</v>
      </c>
    </row>
    <row r="21" ht="36" spans="1:25">
      <c r="A21" s="51">
        <f t="shared" si="1"/>
        <v>244</v>
      </c>
      <c r="B21" s="51" t="s">
        <v>2575</v>
      </c>
      <c r="C21" s="7">
        <f t="shared" si="0"/>
        <v>1</v>
      </c>
      <c r="D21" s="51" t="s">
        <v>2576</v>
      </c>
      <c r="E21" s="52" t="s">
        <v>30</v>
      </c>
      <c r="F21" s="7">
        <f>COUNTIFS(D$3:D21,D21,A$3:A21,A21)</f>
        <v>1</v>
      </c>
      <c r="G21" s="53" t="s">
        <v>2577</v>
      </c>
      <c r="H21" s="52" t="s">
        <v>32</v>
      </c>
      <c r="I21" s="60">
        <v>1</v>
      </c>
      <c r="J21" s="52" t="s">
        <v>860</v>
      </c>
      <c r="K21" s="60">
        <v>35</v>
      </c>
      <c r="L21" s="52" t="s">
        <v>35</v>
      </c>
      <c r="M21" s="52" t="s">
        <v>35</v>
      </c>
      <c r="N21" s="52" t="s">
        <v>35</v>
      </c>
      <c r="O21" s="52" t="s">
        <v>35</v>
      </c>
      <c r="P21" s="52" t="s">
        <v>36</v>
      </c>
      <c r="Q21" s="52" t="s">
        <v>37</v>
      </c>
      <c r="R21" s="52" t="s">
        <v>801</v>
      </c>
      <c r="S21" s="60"/>
      <c r="T21" s="52" t="s">
        <v>38</v>
      </c>
      <c r="U21" s="65">
        <v>1</v>
      </c>
      <c r="V21" s="65"/>
      <c r="W21" s="60"/>
      <c r="X21" s="66"/>
      <c r="Y21" s="94" t="s">
        <v>2578</v>
      </c>
    </row>
    <row r="22" ht="36" spans="1:25">
      <c r="A22" s="51">
        <f t="shared" si="1"/>
        <v>245</v>
      </c>
      <c r="B22" s="51" t="s">
        <v>2579</v>
      </c>
      <c r="C22" s="7">
        <f t="shared" si="0"/>
        <v>1</v>
      </c>
      <c r="D22" s="51" t="s">
        <v>2580</v>
      </c>
      <c r="E22" s="56" t="s">
        <v>30</v>
      </c>
      <c r="F22" s="7">
        <f>COUNTIFS(D$3:D22,D22,A$3:A22,A22)</f>
        <v>1</v>
      </c>
      <c r="G22" s="53" t="s">
        <v>2581</v>
      </c>
      <c r="H22" s="52" t="s">
        <v>32</v>
      </c>
      <c r="I22" s="60">
        <v>1</v>
      </c>
      <c r="J22" s="52" t="s">
        <v>860</v>
      </c>
      <c r="K22" s="60">
        <v>35</v>
      </c>
      <c r="L22" s="52" t="s">
        <v>35</v>
      </c>
      <c r="M22" s="52" t="s">
        <v>35</v>
      </c>
      <c r="N22" s="52" t="s">
        <v>35</v>
      </c>
      <c r="O22" s="52" t="s">
        <v>35</v>
      </c>
      <c r="P22" s="52" t="s">
        <v>46</v>
      </c>
      <c r="Q22" s="52" t="s">
        <v>47</v>
      </c>
      <c r="R22" s="52" t="s">
        <v>1018</v>
      </c>
      <c r="S22" s="60"/>
      <c r="T22" s="52" t="s">
        <v>38</v>
      </c>
      <c r="U22" s="65">
        <v>1</v>
      </c>
      <c r="V22" s="60"/>
      <c r="W22" s="60"/>
      <c r="X22" s="74"/>
      <c r="Y22" s="53" t="s">
        <v>2582</v>
      </c>
    </row>
    <row r="23" ht="36" spans="1:25">
      <c r="A23" s="51">
        <f t="shared" si="1"/>
        <v>245</v>
      </c>
      <c r="B23" s="51" t="s">
        <v>2579</v>
      </c>
      <c r="C23" s="7">
        <f t="shared" si="0"/>
        <v>1</v>
      </c>
      <c r="D23" s="51" t="s">
        <v>2580</v>
      </c>
      <c r="E23" s="56" t="s">
        <v>30</v>
      </c>
      <c r="F23" s="7">
        <f>COUNTIFS(D$3:D23,D23,A$3:A23,A23)</f>
        <v>2</v>
      </c>
      <c r="G23" s="53" t="s">
        <v>1139</v>
      </c>
      <c r="H23" s="52" t="s">
        <v>32</v>
      </c>
      <c r="I23" s="60">
        <v>1</v>
      </c>
      <c r="J23" s="52" t="s">
        <v>860</v>
      </c>
      <c r="K23" s="60">
        <v>35</v>
      </c>
      <c r="L23" s="52" t="s">
        <v>35</v>
      </c>
      <c r="M23" s="52" t="s">
        <v>35</v>
      </c>
      <c r="N23" s="52" t="s">
        <v>35</v>
      </c>
      <c r="O23" s="52" t="s">
        <v>35</v>
      </c>
      <c r="P23" s="52" t="s">
        <v>46</v>
      </c>
      <c r="Q23" s="52" t="s">
        <v>47</v>
      </c>
      <c r="R23" s="52" t="s">
        <v>100</v>
      </c>
      <c r="S23" s="60"/>
      <c r="T23" s="52" t="s">
        <v>38</v>
      </c>
      <c r="U23" s="65">
        <v>1</v>
      </c>
      <c r="V23" s="60"/>
      <c r="W23" s="60"/>
      <c r="X23" s="74"/>
      <c r="Y23" s="53" t="s">
        <v>2582</v>
      </c>
    </row>
    <row r="24" ht="48" spans="1:25">
      <c r="A24" s="51">
        <f t="shared" si="1"/>
        <v>246</v>
      </c>
      <c r="B24" s="51" t="s">
        <v>2583</v>
      </c>
      <c r="C24" s="7">
        <f t="shared" si="0"/>
        <v>1</v>
      </c>
      <c r="D24" s="51" t="s">
        <v>2584</v>
      </c>
      <c r="E24" s="51" t="s">
        <v>30</v>
      </c>
      <c r="F24" s="7">
        <f>COUNTIFS(D$3:D24,D24,A$3:A24,A24)</f>
        <v>1</v>
      </c>
      <c r="G24" s="51" t="s">
        <v>2585</v>
      </c>
      <c r="H24" s="51" t="s">
        <v>150</v>
      </c>
      <c r="I24" s="51">
        <v>1</v>
      </c>
      <c r="J24" s="52" t="s">
        <v>860</v>
      </c>
      <c r="K24" s="51">
        <v>35</v>
      </c>
      <c r="L24" s="51" t="s">
        <v>35</v>
      </c>
      <c r="M24" s="51" t="s">
        <v>35</v>
      </c>
      <c r="N24" s="51" t="s">
        <v>35</v>
      </c>
      <c r="O24" s="51" t="s">
        <v>35</v>
      </c>
      <c r="P24" s="51" t="s">
        <v>46</v>
      </c>
      <c r="Q24" s="51" t="s">
        <v>47</v>
      </c>
      <c r="R24" s="51" t="s">
        <v>2586</v>
      </c>
      <c r="S24" s="51"/>
      <c r="T24" s="52" t="s">
        <v>38</v>
      </c>
      <c r="U24" s="67">
        <v>1</v>
      </c>
      <c r="V24" s="67"/>
      <c r="W24" s="51"/>
      <c r="X24" s="68"/>
      <c r="Y24" s="53" t="s">
        <v>2587</v>
      </c>
    </row>
    <row r="25" ht="36" spans="1:25">
      <c r="A25" s="51">
        <f t="shared" si="1"/>
        <v>247</v>
      </c>
      <c r="B25" s="51" t="s">
        <v>2588</v>
      </c>
      <c r="C25" s="7">
        <f t="shared" si="0"/>
        <v>1</v>
      </c>
      <c r="D25" s="51" t="s">
        <v>2589</v>
      </c>
      <c r="E25" s="52" t="s">
        <v>30</v>
      </c>
      <c r="F25" s="7">
        <f>COUNTIFS(D$3:D25,D25,A$3:A25,A25)</f>
        <v>1</v>
      </c>
      <c r="G25" s="53" t="s">
        <v>730</v>
      </c>
      <c r="H25" s="51" t="s">
        <v>150</v>
      </c>
      <c r="I25" s="60">
        <v>1</v>
      </c>
      <c r="J25" s="52" t="s">
        <v>1939</v>
      </c>
      <c r="K25" s="60">
        <v>35</v>
      </c>
      <c r="L25" s="52" t="s">
        <v>35</v>
      </c>
      <c r="M25" s="52" t="s">
        <v>35</v>
      </c>
      <c r="N25" s="52" t="s">
        <v>35</v>
      </c>
      <c r="O25" s="52" t="s">
        <v>35</v>
      </c>
      <c r="P25" s="52" t="s">
        <v>949</v>
      </c>
      <c r="Q25" s="52" t="s">
        <v>35</v>
      </c>
      <c r="R25" s="52" t="s">
        <v>35</v>
      </c>
      <c r="S25" s="60"/>
      <c r="T25" s="52" t="s">
        <v>38</v>
      </c>
      <c r="U25" s="65">
        <v>1</v>
      </c>
      <c r="V25" s="66"/>
      <c r="W25" s="61"/>
      <c r="X25" s="52"/>
      <c r="Y25" s="53" t="s">
        <v>2590</v>
      </c>
    </row>
    <row r="26" ht="36" spans="1:25">
      <c r="A26" s="51">
        <f t="shared" si="1"/>
        <v>247</v>
      </c>
      <c r="B26" s="51" t="s">
        <v>2588</v>
      </c>
      <c r="C26" s="7">
        <f t="shared" si="0"/>
        <v>1</v>
      </c>
      <c r="D26" s="51" t="s">
        <v>2589</v>
      </c>
      <c r="E26" s="52" t="s">
        <v>30</v>
      </c>
      <c r="F26" s="7">
        <f>COUNTIFS(D$3:D26,D26,A$3:A26,A26)</f>
        <v>2</v>
      </c>
      <c r="G26" s="53" t="s">
        <v>1068</v>
      </c>
      <c r="H26" s="53" t="s">
        <v>150</v>
      </c>
      <c r="I26" s="61">
        <v>1</v>
      </c>
      <c r="J26" s="52" t="s">
        <v>860</v>
      </c>
      <c r="K26" s="60">
        <v>35</v>
      </c>
      <c r="L26" s="52" t="s">
        <v>35</v>
      </c>
      <c r="M26" s="52" t="s">
        <v>35</v>
      </c>
      <c r="N26" s="52" t="s">
        <v>35</v>
      </c>
      <c r="O26" s="52" t="s">
        <v>35</v>
      </c>
      <c r="P26" s="52" t="s">
        <v>46</v>
      </c>
      <c r="Q26" s="52" t="s">
        <v>47</v>
      </c>
      <c r="R26" s="53" t="s">
        <v>103</v>
      </c>
      <c r="S26" s="53" t="s">
        <v>199</v>
      </c>
      <c r="T26" s="52" t="s">
        <v>38</v>
      </c>
      <c r="U26" s="65">
        <v>1</v>
      </c>
      <c r="V26" s="76"/>
      <c r="W26" s="61"/>
      <c r="X26" s="60"/>
      <c r="Y26" s="53" t="s">
        <v>2590</v>
      </c>
    </row>
    <row r="27" ht="36" spans="1:25">
      <c r="A27" s="51">
        <f t="shared" si="1"/>
        <v>248</v>
      </c>
      <c r="B27" s="52" t="s">
        <v>2591</v>
      </c>
      <c r="C27" s="7">
        <f t="shared" si="0"/>
        <v>1</v>
      </c>
      <c r="D27" s="52" t="s">
        <v>2592</v>
      </c>
      <c r="E27" s="52" t="s">
        <v>30</v>
      </c>
      <c r="F27" s="7">
        <f>COUNTIFS(D$3:D27,D27,A$3:A27,A27)</f>
        <v>1</v>
      </c>
      <c r="G27" s="53" t="s">
        <v>730</v>
      </c>
      <c r="H27" s="52" t="s">
        <v>150</v>
      </c>
      <c r="I27" s="60">
        <v>1</v>
      </c>
      <c r="J27" s="52" t="s">
        <v>860</v>
      </c>
      <c r="K27" s="60">
        <v>35</v>
      </c>
      <c r="L27" s="52" t="s">
        <v>35</v>
      </c>
      <c r="M27" s="52" t="s">
        <v>35</v>
      </c>
      <c r="N27" s="52" t="s">
        <v>35</v>
      </c>
      <c r="O27" s="52" t="s">
        <v>35</v>
      </c>
      <c r="P27" s="52" t="s">
        <v>46</v>
      </c>
      <c r="Q27" s="52" t="s">
        <v>47</v>
      </c>
      <c r="R27" s="52" t="s">
        <v>2593</v>
      </c>
      <c r="S27" s="60"/>
      <c r="T27" s="52" t="s">
        <v>38</v>
      </c>
      <c r="U27" s="65">
        <v>1</v>
      </c>
      <c r="V27" s="60"/>
      <c r="W27" s="60"/>
      <c r="X27" s="66"/>
      <c r="Y27" s="53" t="s">
        <v>2594</v>
      </c>
    </row>
    <row r="28" ht="36" spans="1:25">
      <c r="A28" s="51">
        <f t="shared" si="1"/>
        <v>249</v>
      </c>
      <c r="B28" s="51" t="s">
        <v>2595</v>
      </c>
      <c r="C28" s="7">
        <f t="shared" si="0"/>
        <v>1</v>
      </c>
      <c r="D28" s="51" t="s">
        <v>2596</v>
      </c>
      <c r="E28" s="52" t="s">
        <v>30</v>
      </c>
      <c r="F28" s="7">
        <f>COUNTIFS(D$3:D28,D28,A$3:A28,A28)</f>
        <v>1</v>
      </c>
      <c r="G28" s="53" t="s">
        <v>2597</v>
      </c>
      <c r="H28" s="52" t="s">
        <v>150</v>
      </c>
      <c r="I28" s="60">
        <v>1</v>
      </c>
      <c r="J28" s="52" t="s">
        <v>860</v>
      </c>
      <c r="K28" s="60">
        <v>35</v>
      </c>
      <c r="L28" s="52" t="s">
        <v>35</v>
      </c>
      <c r="M28" s="52" t="s">
        <v>35</v>
      </c>
      <c r="N28" s="52" t="s">
        <v>35</v>
      </c>
      <c r="O28" s="52" t="s">
        <v>35</v>
      </c>
      <c r="P28" s="52" t="s">
        <v>46</v>
      </c>
      <c r="Q28" s="52" t="s">
        <v>47</v>
      </c>
      <c r="R28" s="52" t="s">
        <v>2598</v>
      </c>
      <c r="S28" s="60"/>
      <c r="T28" s="52" t="s">
        <v>38</v>
      </c>
      <c r="U28" s="65">
        <v>1</v>
      </c>
      <c r="V28" s="60"/>
      <c r="W28" s="60"/>
      <c r="X28" s="66"/>
      <c r="Y28" s="53" t="s">
        <v>2599</v>
      </c>
    </row>
    <row r="29" ht="36" spans="1:25">
      <c r="A29" s="51">
        <f t="shared" si="1"/>
        <v>250</v>
      </c>
      <c r="B29" s="51" t="s">
        <v>2600</v>
      </c>
      <c r="C29" s="7">
        <f t="shared" si="0"/>
        <v>1</v>
      </c>
      <c r="D29" s="51" t="s">
        <v>2601</v>
      </c>
      <c r="E29" s="52" t="s">
        <v>30</v>
      </c>
      <c r="F29" s="7">
        <f>COUNTIFS(D$3:D29,D29,A$3:A29,A29)</f>
        <v>1</v>
      </c>
      <c r="G29" s="53" t="s">
        <v>775</v>
      </c>
      <c r="H29" s="52" t="s">
        <v>32</v>
      </c>
      <c r="I29" s="60">
        <v>1</v>
      </c>
      <c r="J29" s="52" t="s">
        <v>860</v>
      </c>
      <c r="K29" s="60">
        <v>35</v>
      </c>
      <c r="L29" s="52" t="s">
        <v>35</v>
      </c>
      <c r="M29" s="52" t="s">
        <v>35</v>
      </c>
      <c r="N29" s="52" t="s">
        <v>35</v>
      </c>
      <c r="O29" s="52" t="s">
        <v>35</v>
      </c>
      <c r="P29" s="52" t="s">
        <v>46</v>
      </c>
      <c r="Q29" s="52" t="s">
        <v>47</v>
      </c>
      <c r="R29" s="52" t="s">
        <v>103</v>
      </c>
      <c r="S29" s="53" t="s">
        <v>199</v>
      </c>
      <c r="T29" s="52" t="s">
        <v>38</v>
      </c>
      <c r="U29" s="65">
        <v>1</v>
      </c>
      <c r="V29" s="60"/>
      <c r="W29" s="60"/>
      <c r="X29" s="66"/>
      <c r="Y29" s="53" t="s">
        <v>2602</v>
      </c>
    </row>
    <row r="30" ht="36" spans="1:25">
      <c r="A30" s="51">
        <f t="shared" si="1"/>
        <v>251</v>
      </c>
      <c r="B30" s="52" t="s">
        <v>2603</v>
      </c>
      <c r="C30" s="7">
        <f t="shared" si="0"/>
        <v>1</v>
      </c>
      <c r="D30" s="52" t="s">
        <v>2604</v>
      </c>
      <c r="E30" s="52" t="s">
        <v>30</v>
      </c>
      <c r="F30" s="7">
        <f>COUNTIFS(D$3:D30,D30,A$3:A30,A30)</f>
        <v>1</v>
      </c>
      <c r="G30" s="51" t="s">
        <v>2605</v>
      </c>
      <c r="H30" s="51" t="s">
        <v>150</v>
      </c>
      <c r="I30" s="60">
        <v>1</v>
      </c>
      <c r="J30" s="52" t="s">
        <v>860</v>
      </c>
      <c r="K30" s="60">
        <v>35</v>
      </c>
      <c r="L30" s="52" t="s">
        <v>35</v>
      </c>
      <c r="M30" s="52" t="s">
        <v>35</v>
      </c>
      <c r="N30" s="52" t="s">
        <v>35</v>
      </c>
      <c r="O30" s="52" t="s">
        <v>35</v>
      </c>
      <c r="P30" s="52" t="s">
        <v>46</v>
      </c>
      <c r="Q30" s="52" t="s">
        <v>47</v>
      </c>
      <c r="R30" s="52" t="s">
        <v>2606</v>
      </c>
      <c r="S30" s="60"/>
      <c r="T30" s="52" t="s">
        <v>38</v>
      </c>
      <c r="U30" s="65">
        <v>1</v>
      </c>
      <c r="V30" s="60"/>
      <c r="W30" s="60"/>
      <c r="X30" s="66"/>
      <c r="Y30" s="53" t="s">
        <v>2607</v>
      </c>
    </row>
    <row r="31" ht="36" spans="1:25">
      <c r="A31" s="51">
        <f t="shared" si="1"/>
        <v>252</v>
      </c>
      <c r="B31" s="51" t="s">
        <v>2608</v>
      </c>
      <c r="C31" s="7">
        <f t="shared" si="0"/>
        <v>1</v>
      </c>
      <c r="D31" s="53" t="s">
        <v>2609</v>
      </c>
      <c r="E31" s="52" t="s">
        <v>30</v>
      </c>
      <c r="F31" s="7">
        <f>COUNTIFS(D$3:D31,D31,A$3:A31,A31)</f>
        <v>1</v>
      </c>
      <c r="G31" s="53" t="s">
        <v>264</v>
      </c>
      <c r="H31" s="52" t="s">
        <v>32</v>
      </c>
      <c r="I31" s="60">
        <v>1</v>
      </c>
      <c r="J31" s="52" t="s">
        <v>1939</v>
      </c>
      <c r="K31" s="60">
        <v>35</v>
      </c>
      <c r="L31" s="52" t="s">
        <v>35</v>
      </c>
      <c r="M31" s="52" t="s">
        <v>35</v>
      </c>
      <c r="N31" s="52" t="s">
        <v>35</v>
      </c>
      <c r="O31" s="52" t="s">
        <v>35</v>
      </c>
      <c r="P31" s="52" t="s">
        <v>949</v>
      </c>
      <c r="Q31" s="52" t="s">
        <v>35</v>
      </c>
      <c r="R31" s="52" t="s">
        <v>35</v>
      </c>
      <c r="S31" s="60"/>
      <c r="T31" s="52" t="s">
        <v>38</v>
      </c>
      <c r="U31" s="65">
        <v>1</v>
      </c>
      <c r="V31" s="66"/>
      <c r="W31" s="61"/>
      <c r="X31" s="52"/>
      <c r="Y31" s="53" t="s">
        <v>2610</v>
      </c>
    </row>
    <row r="32" ht="36" spans="1:25">
      <c r="A32" s="51">
        <f t="shared" si="1"/>
        <v>253</v>
      </c>
      <c r="B32" s="52" t="s">
        <v>2611</v>
      </c>
      <c r="C32" s="7">
        <f>IF(A32=A30,(IF(D32=D30,C30,C30+1)),1)</f>
        <v>1</v>
      </c>
      <c r="D32" s="52" t="s">
        <v>2612</v>
      </c>
      <c r="E32" s="52" t="s">
        <v>30</v>
      </c>
      <c r="F32" s="7">
        <f>COUNTIFS(D$3:D32,D32,A$3:A32,A32)</f>
        <v>1</v>
      </c>
      <c r="G32" s="53" t="s">
        <v>264</v>
      </c>
      <c r="H32" s="52" t="s">
        <v>32</v>
      </c>
      <c r="I32" s="60">
        <v>1</v>
      </c>
      <c r="J32" s="52" t="s">
        <v>860</v>
      </c>
      <c r="K32" s="60">
        <v>35</v>
      </c>
      <c r="L32" s="52" t="s">
        <v>35</v>
      </c>
      <c r="M32" s="52" t="s">
        <v>35</v>
      </c>
      <c r="N32" s="52" t="s">
        <v>35</v>
      </c>
      <c r="O32" s="52" t="s">
        <v>35</v>
      </c>
      <c r="P32" s="52" t="s">
        <v>46</v>
      </c>
      <c r="Q32" s="52" t="s">
        <v>47</v>
      </c>
      <c r="R32" s="52" t="s">
        <v>2593</v>
      </c>
      <c r="S32" s="77"/>
      <c r="T32" s="52" t="s">
        <v>38</v>
      </c>
      <c r="U32" s="65">
        <v>1</v>
      </c>
      <c r="V32" s="65"/>
      <c r="W32" s="77"/>
      <c r="X32" s="72"/>
      <c r="Y32" s="53" t="s">
        <v>2613</v>
      </c>
    </row>
    <row r="33" ht="36" spans="1:25">
      <c r="A33" s="51">
        <f t="shared" si="1"/>
        <v>254</v>
      </c>
      <c r="B33" s="51" t="s">
        <v>2614</v>
      </c>
      <c r="C33" s="7">
        <f t="shared" ref="C33:C48" si="2">IF(A33=A32,(IF(D33=D32,C32,C32+1)),1)</f>
        <v>1</v>
      </c>
      <c r="D33" s="51" t="s">
        <v>2615</v>
      </c>
      <c r="E33" s="52" t="s">
        <v>30</v>
      </c>
      <c r="F33" s="7">
        <f>COUNTIFS(D$3:D33,D33,A$3:A33,A33)</f>
        <v>1</v>
      </c>
      <c r="G33" s="53" t="s">
        <v>2616</v>
      </c>
      <c r="H33" s="52" t="s">
        <v>32</v>
      </c>
      <c r="I33" s="60">
        <v>1</v>
      </c>
      <c r="J33" s="52" t="s">
        <v>860</v>
      </c>
      <c r="K33" s="60">
        <v>35</v>
      </c>
      <c r="L33" s="52" t="s">
        <v>35</v>
      </c>
      <c r="M33" s="52" t="s">
        <v>35</v>
      </c>
      <c r="N33" s="52" t="s">
        <v>35</v>
      </c>
      <c r="O33" s="52" t="s">
        <v>35</v>
      </c>
      <c r="P33" s="52" t="s">
        <v>46</v>
      </c>
      <c r="Q33" s="52" t="s">
        <v>47</v>
      </c>
      <c r="R33" s="52" t="s">
        <v>1206</v>
      </c>
      <c r="S33" s="60"/>
      <c r="T33" s="52" t="s">
        <v>38</v>
      </c>
      <c r="U33" s="65">
        <v>1</v>
      </c>
      <c r="V33" s="60"/>
      <c r="W33" s="60"/>
      <c r="X33" s="66"/>
      <c r="Y33" s="53" t="s">
        <v>2617</v>
      </c>
    </row>
    <row r="34" ht="36" spans="1:25">
      <c r="A34" s="51">
        <f t="shared" si="1"/>
        <v>254</v>
      </c>
      <c r="B34" s="51" t="s">
        <v>2614</v>
      </c>
      <c r="C34" s="7">
        <f t="shared" si="2"/>
        <v>1</v>
      </c>
      <c r="D34" s="51" t="s">
        <v>2615</v>
      </c>
      <c r="E34" s="52" t="s">
        <v>30</v>
      </c>
      <c r="F34" s="7">
        <f>COUNTIFS(D$3:D34,D34,A$3:A34,A34)</f>
        <v>2</v>
      </c>
      <c r="G34" s="53" t="s">
        <v>2597</v>
      </c>
      <c r="H34" s="52" t="s">
        <v>150</v>
      </c>
      <c r="I34" s="60">
        <v>1</v>
      </c>
      <c r="J34" s="52" t="s">
        <v>860</v>
      </c>
      <c r="K34" s="60">
        <v>35</v>
      </c>
      <c r="L34" s="52" t="s">
        <v>35</v>
      </c>
      <c r="M34" s="52" t="s">
        <v>35</v>
      </c>
      <c r="N34" s="52" t="s">
        <v>35</v>
      </c>
      <c r="O34" s="52" t="s">
        <v>35</v>
      </c>
      <c r="P34" s="52" t="s">
        <v>46</v>
      </c>
      <c r="Q34" s="52" t="s">
        <v>47</v>
      </c>
      <c r="R34" s="52" t="s">
        <v>2618</v>
      </c>
      <c r="S34" s="60"/>
      <c r="T34" s="52" t="s">
        <v>38</v>
      </c>
      <c r="U34" s="65">
        <v>1</v>
      </c>
      <c r="V34" s="60"/>
      <c r="W34" s="60"/>
      <c r="X34" s="66"/>
      <c r="Y34" s="53" t="s">
        <v>2617</v>
      </c>
    </row>
    <row r="35" ht="36" spans="1:25">
      <c r="A35" s="51">
        <f t="shared" si="1"/>
        <v>255</v>
      </c>
      <c r="B35" s="51" t="s">
        <v>2619</v>
      </c>
      <c r="C35" s="7">
        <f t="shared" si="2"/>
        <v>1</v>
      </c>
      <c r="D35" s="51" t="s">
        <v>2620</v>
      </c>
      <c r="E35" s="51" t="s">
        <v>30</v>
      </c>
      <c r="F35" s="7">
        <f>COUNTIFS(D$3:D35,D35,A$3:A35,A35)</f>
        <v>1</v>
      </c>
      <c r="G35" s="53" t="s">
        <v>997</v>
      </c>
      <c r="H35" s="52" t="s">
        <v>150</v>
      </c>
      <c r="I35" s="61">
        <v>1</v>
      </c>
      <c r="J35" s="52" t="s">
        <v>860</v>
      </c>
      <c r="K35" s="60">
        <v>35</v>
      </c>
      <c r="L35" s="52" t="s">
        <v>35</v>
      </c>
      <c r="M35" s="52" t="s">
        <v>35</v>
      </c>
      <c r="N35" s="52" t="s">
        <v>35</v>
      </c>
      <c r="O35" s="52" t="s">
        <v>35</v>
      </c>
      <c r="P35" s="53" t="s">
        <v>46</v>
      </c>
      <c r="Q35" s="53" t="s">
        <v>47</v>
      </c>
      <c r="R35" s="52" t="s">
        <v>349</v>
      </c>
      <c r="S35" s="52"/>
      <c r="T35" s="52" t="s">
        <v>38</v>
      </c>
      <c r="U35" s="67">
        <v>1</v>
      </c>
      <c r="V35" s="78"/>
      <c r="W35" s="52"/>
      <c r="X35" s="79"/>
      <c r="Y35" s="53" t="s">
        <v>2621</v>
      </c>
    </row>
    <row r="36" ht="180" spans="1:25">
      <c r="A36" s="51">
        <f t="shared" si="1"/>
        <v>256</v>
      </c>
      <c r="B36" s="52" t="s">
        <v>2622</v>
      </c>
      <c r="C36" s="7">
        <f t="shared" si="2"/>
        <v>1</v>
      </c>
      <c r="D36" s="52" t="s">
        <v>2623</v>
      </c>
      <c r="E36" s="51" t="s">
        <v>164</v>
      </c>
      <c r="F36" s="7">
        <f>COUNTIFS(D$3:D36,D36,A$3:A36,A36)</f>
        <v>1</v>
      </c>
      <c r="G36" s="53" t="s">
        <v>91</v>
      </c>
      <c r="H36" s="52" t="s">
        <v>32</v>
      </c>
      <c r="I36" s="60">
        <v>4</v>
      </c>
      <c r="J36" s="52" t="s">
        <v>860</v>
      </c>
      <c r="K36" s="60">
        <v>35</v>
      </c>
      <c r="L36" s="52" t="s">
        <v>35</v>
      </c>
      <c r="M36" s="52" t="s">
        <v>35</v>
      </c>
      <c r="N36" s="52" t="s">
        <v>35</v>
      </c>
      <c r="O36" s="52" t="s">
        <v>35</v>
      </c>
      <c r="P36" s="52" t="s">
        <v>36</v>
      </c>
      <c r="Q36" s="52" t="s">
        <v>37</v>
      </c>
      <c r="R36" s="52" t="s">
        <v>2624</v>
      </c>
      <c r="S36" s="53" t="s">
        <v>2625</v>
      </c>
      <c r="T36" s="52" t="s">
        <v>76</v>
      </c>
      <c r="U36" s="65">
        <v>1</v>
      </c>
      <c r="V36" s="65"/>
      <c r="W36" s="60"/>
      <c r="X36" s="80"/>
      <c r="Y36" s="95" t="s">
        <v>2626</v>
      </c>
    </row>
    <row r="37" ht="36" spans="1:25">
      <c r="A37" s="51">
        <f t="shared" si="1"/>
        <v>256</v>
      </c>
      <c r="B37" s="52" t="s">
        <v>2622</v>
      </c>
      <c r="C37" s="7">
        <f t="shared" si="2"/>
        <v>1</v>
      </c>
      <c r="D37" s="52" t="s">
        <v>2623</v>
      </c>
      <c r="E37" s="51" t="s">
        <v>164</v>
      </c>
      <c r="F37" s="7">
        <f>COUNTIFS(D$3:D37,D37,A$3:A37,A37)</f>
        <v>2</v>
      </c>
      <c r="G37" s="53" t="s">
        <v>2627</v>
      </c>
      <c r="H37" s="52" t="s">
        <v>32</v>
      </c>
      <c r="I37" s="60">
        <v>1</v>
      </c>
      <c r="J37" s="52" t="s">
        <v>860</v>
      </c>
      <c r="K37" s="60">
        <v>35</v>
      </c>
      <c r="L37" s="52" t="s">
        <v>35</v>
      </c>
      <c r="M37" s="52" t="s">
        <v>35</v>
      </c>
      <c r="N37" s="52" t="s">
        <v>35</v>
      </c>
      <c r="O37" s="52" t="s">
        <v>35</v>
      </c>
      <c r="P37" s="52" t="s">
        <v>46</v>
      </c>
      <c r="Q37" s="53" t="s">
        <v>47</v>
      </c>
      <c r="R37" s="52" t="s">
        <v>2628</v>
      </c>
      <c r="S37" s="52" t="s">
        <v>1533</v>
      </c>
      <c r="T37" s="52" t="s">
        <v>76</v>
      </c>
      <c r="U37" s="65">
        <v>1</v>
      </c>
      <c r="V37" s="65"/>
      <c r="W37" s="60"/>
      <c r="X37" s="80"/>
      <c r="Y37" s="95" t="s">
        <v>2626</v>
      </c>
    </row>
    <row r="38" ht="180" spans="1:25">
      <c r="A38" s="51">
        <f t="shared" si="1"/>
        <v>256</v>
      </c>
      <c r="B38" s="51" t="s">
        <v>2622</v>
      </c>
      <c r="C38" s="7">
        <f t="shared" si="2"/>
        <v>1</v>
      </c>
      <c r="D38" s="51" t="s">
        <v>2623</v>
      </c>
      <c r="E38" s="51" t="s">
        <v>164</v>
      </c>
      <c r="F38" s="7">
        <f>COUNTIFS(D$3:D38,D38,A$3:A38,A38)</f>
        <v>3</v>
      </c>
      <c r="G38" s="51" t="s">
        <v>2629</v>
      </c>
      <c r="H38" s="51" t="s">
        <v>32</v>
      </c>
      <c r="I38" s="51">
        <v>1</v>
      </c>
      <c r="J38" s="52" t="s">
        <v>860</v>
      </c>
      <c r="K38" s="51">
        <v>35</v>
      </c>
      <c r="L38" s="51" t="s">
        <v>35</v>
      </c>
      <c r="M38" s="51" t="s">
        <v>35</v>
      </c>
      <c r="N38" s="51" t="s">
        <v>35</v>
      </c>
      <c r="O38" s="51" t="s">
        <v>35</v>
      </c>
      <c r="P38" s="52" t="s">
        <v>36</v>
      </c>
      <c r="Q38" s="52" t="s">
        <v>37</v>
      </c>
      <c r="R38" s="51" t="s">
        <v>2630</v>
      </c>
      <c r="S38" s="53" t="s">
        <v>2625</v>
      </c>
      <c r="T38" s="52" t="s">
        <v>76</v>
      </c>
      <c r="U38" s="67">
        <v>1</v>
      </c>
      <c r="V38" s="67"/>
      <c r="W38" s="51"/>
      <c r="X38" s="81"/>
      <c r="Y38" s="95" t="s">
        <v>2626</v>
      </c>
    </row>
    <row r="39" ht="36" spans="1:25">
      <c r="A39" s="51">
        <f t="shared" si="1"/>
        <v>256</v>
      </c>
      <c r="B39" s="51" t="s">
        <v>2622</v>
      </c>
      <c r="C39" s="7">
        <f t="shared" si="2"/>
        <v>1</v>
      </c>
      <c r="D39" s="51" t="s">
        <v>2623</v>
      </c>
      <c r="E39" s="51" t="s">
        <v>164</v>
      </c>
      <c r="F39" s="7">
        <f>COUNTIFS(D$3:D39,D39,A$3:A39,A39)</f>
        <v>4</v>
      </c>
      <c r="G39" s="51" t="s">
        <v>1263</v>
      </c>
      <c r="H39" s="51" t="s">
        <v>32</v>
      </c>
      <c r="I39" s="51">
        <v>1</v>
      </c>
      <c r="J39" s="52" t="s">
        <v>860</v>
      </c>
      <c r="K39" s="51">
        <v>35</v>
      </c>
      <c r="L39" s="51" t="s">
        <v>35</v>
      </c>
      <c r="M39" s="51" t="s">
        <v>35</v>
      </c>
      <c r="N39" s="51" t="s">
        <v>35</v>
      </c>
      <c r="O39" s="51" t="s">
        <v>35</v>
      </c>
      <c r="P39" s="51" t="s">
        <v>46</v>
      </c>
      <c r="Q39" s="53" t="s">
        <v>47</v>
      </c>
      <c r="R39" s="51" t="s">
        <v>2631</v>
      </c>
      <c r="S39" s="52" t="s">
        <v>1533</v>
      </c>
      <c r="T39" s="52" t="s">
        <v>76</v>
      </c>
      <c r="U39" s="67">
        <v>1</v>
      </c>
      <c r="V39" s="67"/>
      <c r="W39" s="51"/>
      <c r="X39" s="81"/>
      <c r="Y39" s="95" t="s">
        <v>2626</v>
      </c>
    </row>
    <row r="40" ht="72" spans="1:25">
      <c r="A40" s="51">
        <f t="shared" si="1"/>
        <v>256</v>
      </c>
      <c r="B40" s="51" t="s">
        <v>2622</v>
      </c>
      <c r="C40" s="7">
        <f t="shared" si="2"/>
        <v>1</v>
      </c>
      <c r="D40" s="51" t="s">
        <v>2623</v>
      </c>
      <c r="E40" s="51" t="s">
        <v>164</v>
      </c>
      <c r="F40" s="7">
        <f>COUNTIFS(D$3:D40,D40,A$3:A40,A40)</f>
        <v>5</v>
      </c>
      <c r="G40" s="51" t="s">
        <v>470</v>
      </c>
      <c r="H40" s="51" t="s">
        <v>32</v>
      </c>
      <c r="I40" s="51">
        <v>1</v>
      </c>
      <c r="J40" s="52" t="s">
        <v>860</v>
      </c>
      <c r="K40" s="51">
        <v>35</v>
      </c>
      <c r="L40" s="51" t="s">
        <v>35</v>
      </c>
      <c r="M40" s="51" t="s">
        <v>35</v>
      </c>
      <c r="N40" s="51" t="s">
        <v>35</v>
      </c>
      <c r="O40" s="51" t="s">
        <v>35</v>
      </c>
      <c r="P40" s="51" t="s">
        <v>46</v>
      </c>
      <c r="Q40" s="53" t="s">
        <v>47</v>
      </c>
      <c r="R40" s="51" t="s">
        <v>2632</v>
      </c>
      <c r="S40" s="51" t="s">
        <v>2633</v>
      </c>
      <c r="T40" s="52" t="s">
        <v>76</v>
      </c>
      <c r="U40" s="67">
        <v>1</v>
      </c>
      <c r="V40" s="67"/>
      <c r="W40" s="67"/>
      <c r="X40" s="81"/>
      <c r="Y40" s="95" t="s">
        <v>2626</v>
      </c>
    </row>
    <row r="41" ht="84" spans="1:25">
      <c r="A41" s="51">
        <f t="shared" si="1"/>
        <v>256</v>
      </c>
      <c r="B41" s="52" t="s">
        <v>2622</v>
      </c>
      <c r="C41" s="7">
        <f t="shared" si="2"/>
        <v>2</v>
      </c>
      <c r="D41" s="52" t="s">
        <v>2634</v>
      </c>
      <c r="E41" s="51" t="s">
        <v>164</v>
      </c>
      <c r="F41" s="7">
        <f>COUNTIFS(D$3:D41,D41,A$3:A41,A41)</f>
        <v>1</v>
      </c>
      <c r="G41" s="53" t="s">
        <v>1453</v>
      </c>
      <c r="H41" s="52" t="s">
        <v>32</v>
      </c>
      <c r="I41" s="60">
        <v>1</v>
      </c>
      <c r="J41" s="52" t="s">
        <v>860</v>
      </c>
      <c r="K41" s="60">
        <v>35</v>
      </c>
      <c r="L41" s="52" t="s">
        <v>35</v>
      </c>
      <c r="M41" s="52" t="s">
        <v>35</v>
      </c>
      <c r="N41" s="52" t="s">
        <v>35</v>
      </c>
      <c r="O41" s="51" t="s">
        <v>35</v>
      </c>
      <c r="P41" s="52" t="s">
        <v>46</v>
      </c>
      <c r="Q41" s="53" t="s">
        <v>47</v>
      </c>
      <c r="R41" s="53" t="s">
        <v>2635</v>
      </c>
      <c r="S41" s="52" t="s">
        <v>1533</v>
      </c>
      <c r="T41" s="51" t="s">
        <v>76</v>
      </c>
      <c r="U41" s="67">
        <v>1</v>
      </c>
      <c r="V41" s="60"/>
      <c r="W41" s="60"/>
      <c r="X41" s="80"/>
      <c r="Y41" s="95" t="s">
        <v>2626</v>
      </c>
    </row>
    <row r="42" ht="132" spans="1:25">
      <c r="A42" s="51">
        <f t="shared" si="1"/>
        <v>256</v>
      </c>
      <c r="B42" s="51" t="s">
        <v>2622</v>
      </c>
      <c r="C42" s="7">
        <f t="shared" si="2"/>
        <v>2</v>
      </c>
      <c r="D42" s="53" t="s">
        <v>2634</v>
      </c>
      <c r="E42" s="51" t="s">
        <v>164</v>
      </c>
      <c r="F42" s="7">
        <f>COUNTIFS(D$3:D42,D42,A$3:A42,A42)</f>
        <v>2</v>
      </c>
      <c r="G42" s="51" t="s">
        <v>548</v>
      </c>
      <c r="H42" s="51" t="s">
        <v>32</v>
      </c>
      <c r="I42" s="51">
        <v>1</v>
      </c>
      <c r="J42" s="52" t="s">
        <v>860</v>
      </c>
      <c r="K42" s="51">
        <v>35</v>
      </c>
      <c r="L42" s="51" t="s">
        <v>35</v>
      </c>
      <c r="M42" s="51" t="s">
        <v>35</v>
      </c>
      <c r="N42" s="51" t="s">
        <v>35</v>
      </c>
      <c r="O42" s="51" t="s">
        <v>35</v>
      </c>
      <c r="P42" s="51" t="s">
        <v>46</v>
      </c>
      <c r="Q42" s="53" t="s">
        <v>47</v>
      </c>
      <c r="R42" s="51" t="s">
        <v>2636</v>
      </c>
      <c r="S42" s="69" t="s">
        <v>2637</v>
      </c>
      <c r="T42" s="52" t="s">
        <v>76</v>
      </c>
      <c r="U42" s="67">
        <v>1</v>
      </c>
      <c r="V42" s="67"/>
      <c r="W42" s="51"/>
      <c r="X42" s="81"/>
      <c r="Y42" s="95" t="s">
        <v>2626</v>
      </c>
    </row>
    <row r="43" ht="36" spans="1:25">
      <c r="A43" s="51">
        <f t="shared" si="1"/>
        <v>256</v>
      </c>
      <c r="B43" s="51" t="s">
        <v>2622</v>
      </c>
      <c r="C43" s="7">
        <f t="shared" si="2"/>
        <v>3</v>
      </c>
      <c r="D43" s="51" t="s">
        <v>2638</v>
      </c>
      <c r="E43" s="51" t="s">
        <v>30</v>
      </c>
      <c r="F43" s="7">
        <f>COUNTIFS(D$3:D43,D43,A$3:A43,A43)</f>
        <v>1</v>
      </c>
      <c r="G43" s="51" t="s">
        <v>2639</v>
      </c>
      <c r="H43" s="51" t="s">
        <v>32</v>
      </c>
      <c r="I43" s="62">
        <v>1</v>
      </c>
      <c r="J43" s="52" t="s">
        <v>860</v>
      </c>
      <c r="K43" s="62">
        <v>35</v>
      </c>
      <c r="L43" s="51" t="s">
        <v>35</v>
      </c>
      <c r="M43" s="51" t="s">
        <v>35</v>
      </c>
      <c r="N43" s="51" t="s">
        <v>35</v>
      </c>
      <c r="O43" s="51" t="s">
        <v>35</v>
      </c>
      <c r="P43" s="51" t="s">
        <v>46</v>
      </c>
      <c r="Q43" s="51" t="s">
        <v>47</v>
      </c>
      <c r="R43" s="51" t="s">
        <v>627</v>
      </c>
      <c r="S43" s="82"/>
      <c r="T43" s="51" t="s">
        <v>76</v>
      </c>
      <c r="U43" s="83">
        <v>1</v>
      </c>
      <c r="V43" s="62"/>
      <c r="W43" s="62"/>
      <c r="X43" s="84"/>
      <c r="Y43" s="95" t="s">
        <v>2626</v>
      </c>
    </row>
    <row r="44" ht="84" spans="1:25">
      <c r="A44" s="51">
        <f t="shared" si="1"/>
        <v>256</v>
      </c>
      <c r="B44" s="52" t="s">
        <v>2622</v>
      </c>
      <c r="C44" s="7">
        <f t="shared" si="2"/>
        <v>4</v>
      </c>
      <c r="D44" s="57" t="s">
        <v>2640</v>
      </c>
      <c r="E44" s="58" t="s">
        <v>30</v>
      </c>
      <c r="F44" s="7">
        <f>COUNTIFS(D$3:D44,D44,A$3:A44,A44)</f>
        <v>1</v>
      </c>
      <c r="G44" s="57" t="s">
        <v>513</v>
      </c>
      <c r="H44" s="57" t="s">
        <v>32</v>
      </c>
      <c r="I44" s="57">
        <v>1</v>
      </c>
      <c r="J44" s="52" t="s">
        <v>860</v>
      </c>
      <c r="K44" s="57">
        <v>35</v>
      </c>
      <c r="L44" s="57" t="s">
        <v>35</v>
      </c>
      <c r="M44" s="57" t="s">
        <v>35</v>
      </c>
      <c r="N44" s="57" t="s">
        <v>35</v>
      </c>
      <c r="O44" s="51" t="s">
        <v>35</v>
      </c>
      <c r="P44" s="57" t="s">
        <v>46</v>
      </c>
      <c r="Q44" s="53" t="s">
        <v>47</v>
      </c>
      <c r="R44" s="57" t="s">
        <v>2630</v>
      </c>
      <c r="S44" s="52" t="s">
        <v>1533</v>
      </c>
      <c r="T44" s="57" t="s">
        <v>76</v>
      </c>
      <c r="U44" s="85">
        <v>1</v>
      </c>
      <c r="V44" s="67"/>
      <c r="W44" s="67"/>
      <c r="X44" s="81"/>
      <c r="Y44" s="95" t="s">
        <v>2626</v>
      </c>
    </row>
    <row r="45" ht="48" spans="1:25">
      <c r="A45" s="51">
        <f t="shared" si="1"/>
        <v>256</v>
      </c>
      <c r="B45" s="52" t="s">
        <v>2622</v>
      </c>
      <c r="C45" s="7">
        <f t="shared" si="2"/>
        <v>5</v>
      </c>
      <c r="D45" s="52" t="s">
        <v>2641</v>
      </c>
      <c r="E45" s="52" t="s">
        <v>30</v>
      </c>
      <c r="F45" s="7">
        <f>COUNTIFS(D$3:D45,D45,A$3:A45,A45)</f>
        <v>1</v>
      </c>
      <c r="G45" s="53" t="s">
        <v>91</v>
      </c>
      <c r="H45" s="52" t="s">
        <v>32</v>
      </c>
      <c r="I45" s="60">
        <v>1</v>
      </c>
      <c r="J45" s="52" t="s">
        <v>860</v>
      </c>
      <c r="K45" s="60">
        <v>35</v>
      </c>
      <c r="L45" s="52" t="s">
        <v>35</v>
      </c>
      <c r="M45" s="52" t="s">
        <v>35</v>
      </c>
      <c r="N45" s="52" t="s">
        <v>35</v>
      </c>
      <c r="O45" s="52" t="s">
        <v>35</v>
      </c>
      <c r="P45" s="52" t="s">
        <v>949</v>
      </c>
      <c r="Q45" s="52" t="s">
        <v>35</v>
      </c>
      <c r="R45" s="51" t="s">
        <v>2642</v>
      </c>
      <c r="S45" s="60"/>
      <c r="T45" s="57" t="s">
        <v>76</v>
      </c>
      <c r="U45" s="65">
        <v>1</v>
      </c>
      <c r="V45" s="60"/>
      <c r="W45" s="60"/>
      <c r="X45" s="86"/>
      <c r="Y45" s="95" t="s">
        <v>2626</v>
      </c>
    </row>
    <row r="46" ht="84" spans="1:25">
      <c r="A46" s="51">
        <f t="shared" si="1"/>
        <v>256</v>
      </c>
      <c r="B46" s="52" t="s">
        <v>2622</v>
      </c>
      <c r="C46" s="7">
        <f t="shared" si="2"/>
        <v>5</v>
      </c>
      <c r="D46" s="51" t="s">
        <v>2641</v>
      </c>
      <c r="E46" s="52" t="s">
        <v>30</v>
      </c>
      <c r="F46" s="7">
        <f>COUNTIFS(D$3:D46,D46,A$3:A46,A46)</f>
        <v>2</v>
      </c>
      <c r="G46" s="53" t="s">
        <v>524</v>
      </c>
      <c r="H46" s="52" t="s">
        <v>32</v>
      </c>
      <c r="I46" s="60">
        <v>1</v>
      </c>
      <c r="J46" s="52" t="s">
        <v>860</v>
      </c>
      <c r="K46" s="60">
        <v>35</v>
      </c>
      <c r="L46" s="52" t="s">
        <v>35</v>
      </c>
      <c r="M46" s="52" t="s">
        <v>35</v>
      </c>
      <c r="N46" s="52" t="s">
        <v>35</v>
      </c>
      <c r="O46" s="52" t="s">
        <v>35</v>
      </c>
      <c r="P46" s="52" t="s">
        <v>949</v>
      </c>
      <c r="Q46" s="52" t="s">
        <v>35</v>
      </c>
      <c r="R46" s="87" t="s">
        <v>2643</v>
      </c>
      <c r="S46" s="60"/>
      <c r="T46" s="52" t="s">
        <v>76</v>
      </c>
      <c r="U46" s="65">
        <v>1</v>
      </c>
      <c r="V46" s="60"/>
      <c r="W46" s="60"/>
      <c r="X46" s="88"/>
      <c r="Y46" s="95" t="s">
        <v>2626</v>
      </c>
    </row>
    <row r="47" ht="60" spans="1:25">
      <c r="A47" s="51">
        <f t="shared" si="1"/>
        <v>256</v>
      </c>
      <c r="B47" s="59" t="s">
        <v>2622</v>
      </c>
      <c r="C47" s="7">
        <f t="shared" si="2"/>
        <v>6</v>
      </c>
      <c r="D47" s="59" t="s">
        <v>2644</v>
      </c>
      <c r="E47" s="59" t="s">
        <v>164</v>
      </c>
      <c r="F47" s="7">
        <f>COUNTIFS(D$3:D47,D47,A$3:A47,A47)</f>
        <v>1</v>
      </c>
      <c r="G47" s="59" t="s">
        <v>548</v>
      </c>
      <c r="H47" s="59" t="s">
        <v>32</v>
      </c>
      <c r="I47" s="63">
        <v>1</v>
      </c>
      <c r="J47" s="64" t="s">
        <v>860</v>
      </c>
      <c r="K47" s="63">
        <v>35</v>
      </c>
      <c r="L47" s="59" t="s">
        <v>35</v>
      </c>
      <c r="M47" s="59" t="s">
        <v>35</v>
      </c>
      <c r="N47" s="59" t="s">
        <v>35</v>
      </c>
      <c r="O47" s="59" t="s">
        <v>35</v>
      </c>
      <c r="P47" s="59" t="s">
        <v>949</v>
      </c>
      <c r="Q47" s="52" t="s">
        <v>35</v>
      </c>
      <c r="R47" s="59" t="s">
        <v>2636</v>
      </c>
      <c r="S47" s="59" t="s">
        <v>159</v>
      </c>
      <c r="T47" s="89" t="s">
        <v>76</v>
      </c>
      <c r="U47" s="90">
        <v>1</v>
      </c>
      <c r="V47" s="90"/>
      <c r="W47" s="90"/>
      <c r="X47" s="91"/>
      <c r="Y47" s="96" t="s">
        <v>2626</v>
      </c>
    </row>
    <row r="48" ht="96" spans="1:25">
      <c r="A48" s="51">
        <f t="shared" si="1"/>
        <v>256</v>
      </c>
      <c r="B48" s="51" t="s">
        <v>2622</v>
      </c>
      <c r="C48" s="7">
        <f t="shared" si="2"/>
        <v>7</v>
      </c>
      <c r="D48" s="51" t="s">
        <v>2645</v>
      </c>
      <c r="E48" s="52" t="s">
        <v>30</v>
      </c>
      <c r="F48" s="7">
        <f>COUNTIFS(D$3:D48,D48,A$3:A48,A48)</f>
        <v>1</v>
      </c>
      <c r="G48" s="51" t="s">
        <v>2495</v>
      </c>
      <c r="H48" s="51" t="s">
        <v>32</v>
      </c>
      <c r="I48" s="51">
        <v>4</v>
      </c>
      <c r="J48" s="52" t="s">
        <v>860</v>
      </c>
      <c r="K48" s="51">
        <v>35</v>
      </c>
      <c r="L48" s="51" t="s">
        <v>35</v>
      </c>
      <c r="M48" s="52" t="s">
        <v>35</v>
      </c>
      <c r="N48" s="51" t="s">
        <v>35</v>
      </c>
      <c r="O48" s="51" t="s">
        <v>35</v>
      </c>
      <c r="P48" s="51" t="s">
        <v>949</v>
      </c>
      <c r="Q48" s="52" t="s">
        <v>35</v>
      </c>
      <c r="R48" s="52" t="s">
        <v>2646</v>
      </c>
      <c r="S48" s="51"/>
      <c r="T48" s="52" t="s">
        <v>76</v>
      </c>
      <c r="U48" s="67">
        <v>1</v>
      </c>
      <c r="V48" s="67"/>
      <c r="W48" s="67"/>
      <c r="X48" s="69" t="s">
        <v>2647</v>
      </c>
      <c r="Y48" s="51" t="s">
        <v>2626</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5">
    <dataValidation type="list" allowBlank="1" showInputMessage="1" showErrorMessage="1" sqref="P35 P43 P47">
      <formula1>"中专及以上,大专及以上,本科及以上,研究生"</formula1>
    </dataValidation>
    <dataValidation type="list" allowBlank="1" showInputMessage="1" showErrorMessage="1" sqref="Q35 Q37 Q39:Q44">
      <formula1>"不限,学士及以上,硕士及以上,博士"</formula1>
    </dataValidation>
    <dataValidation allowBlank="1" showInputMessage="1" showErrorMessage="1" sqref="T41 E43 T43"/>
    <dataValidation type="list" allowBlank="1" showInputMessage="1" showErrorMessage="1" sqref="L43:M43 L47:O47">
      <formula1>"男,女,不限"</formula1>
    </dataValidation>
    <dataValidation type="list" allowBlank="1" showInputMessage="1" showErrorMessage="1" sqref="E47 E35:E42">
      <formula1>"财政核拨,财政核补,经费自给"</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workbookViewId="0">
      <selection activeCell="J12" sqref="J12"/>
    </sheetView>
  </sheetViews>
  <sheetFormatPr defaultColWidth="9" defaultRowHeight="13.5"/>
  <sheetData>
    <row r="1" ht="22.5" spans="1:28">
      <c r="A1" s="18"/>
      <c r="B1" s="1" t="s">
        <v>2648</v>
      </c>
      <c r="C1" s="1"/>
      <c r="D1" s="1"/>
      <c r="E1" s="1"/>
      <c r="F1" s="1"/>
      <c r="G1" s="1"/>
      <c r="H1" s="1"/>
      <c r="I1" s="1"/>
      <c r="J1" s="1"/>
      <c r="K1" s="1"/>
      <c r="L1" s="1"/>
      <c r="M1" s="1"/>
      <c r="N1" s="1"/>
      <c r="O1" s="1"/>
      <c r="P1" s="1"/>
      <c r="Q1" s="1"/>
      <c r="R1" s="1"/>
      <c r="S1" s="1"/>
      <c r="T1" s="1"/>
      <c r="U1" s="1"/>
      <c r="V1" s="1"/>
      <c r="W1" s="1"/>
      <c r="X1" s="1"/>
      <c r="Y1" s="1"/>
      <c r="Z1" s="1"/>
      <c r="AA1" s="1"/>
      <c r="AB1" s="1"/>
    </row>
    <row r="2" ht="14.25" spans="1:28">
      <c r="A2" s="19" t="s">
        <v>2649</v>
      </c>
      <c r="B2" s="19"/>
      <c r="C2" s="19"/>
      <c r="D2" s="19"/>
      <c r="E2" s="19"/>
      <c r="F2" s="19"/>
      <c r="G2" s="19"/>
      <c r="H2" s="19"/>
      <c r="I2" s="19"/>
      <c r="J2" s="19"/>
      <c r="K2" s="19"/>
      <c r="L2" s="19"/>
      <c r="M2" s="19"/>
      <c r="N2" s="19"/>
      <c r="O2" s="19"/>
      <c r="P2" s="19"/>
      <c r="Q2" s="19"/>
      <c r="R2" s="19"/>
      <c r="S2" s="19"/>
      <c r="T2" s="19"/>
      <c r="U2" s="19"/>
      <c r="V2" s="19"/>
      <c r="W2" s="19"/>
      <c r="X2" s="19"/>
      <c r="Y2" s="40"/>
      <c r="Z2" s="41"/>
      <c r="AA2" s="41"/>
      <c r="AB2" s="41"/>
    </row>
    <row r="3" ht="14.25" spans="1:28">
      <c r="A3" s="3" t="s">
        <v>1</v>
      </c>
      <c r="B3" s="4" t="s">
        <v>2</v>
      </c>
      <c r="C3" s="3" t="s">
        <v>3</v>
      </c>
      <c r="D3" s="4" t="s">
        <v>4</v>
      </c>
      <c r="E3" s="4" t="s">
        <v>5</v>
      </c>
      <c r="F3" s="3" t="s">
        <v>6</v>
      </c>
      <c r="G3" s="4" t="s">
        <v>7</v>
      </c>
      <c r="H3" s="4" t="s">
        <v>724</v>
      </c>
      <c r="I3" s="4" t="s">
        <v>9</v>
      </c>
      <c r="J3" s="4" t="s">
        <v>725</v>
      </c>
      <c r="K3" s="4" t="s">
        <v>726</v>
      </c>
      <c r="L3" s="4"/>
      <c r="M3" s="4"/>
      <c r="N3" s="4"/>
      <c r="O3" s="4"/>
      <c r="P3" s="4"/>
      <c r="Q3" s="4"/>
      <c r="R3" s="4"/>
      <c r="S3" s="4"/>
      <c r="T3" s="4" t="s">
        <v>12</v>
      </c>
      <c r="U3" s="4" t="s">
        <v>727</v>
      </c>
      <c r="V3" s="4"/>
      <c r="W3" s="4"/>
      <c r="X3" s="4" t="s">
        <v>14</v>
      </c>
      <c r="Y3" s="10" t="s">
        <v>15</v>
      </c>
      <c r="Z3" s="42"/>
      <c r="AA3" s="42"/>
      <c r="AB3" s="42"/>
    </row>
    <row r="4" ht="24" spans="1:28">
      <c r="A4" s="3"/>
      <c r="B4" s="4"/>
      <c r="C4" s="3"/>
      <c r="D4" s="4"/>
      <c r="E4" s="4"/>
      <c r="F4" s="3"/>
      <c r="G4" s="4"/>
      <c r="H4" s="4"/>
      <c r="I4" s="4"/>
      <c r="J4" s="4"/>
      <c r="K4" s="4" t="s">
        <v>16</v>
      </c>
      <c r="L4" s="4" t="s">
        <v>17</v>
      </c>
      <c r="M4" s="4" t="s">
        <v>18</v>
      </c>
      <c r="N4" s="4" t="s">
        <v>19</v>
      </c>
      <c r="O4" s="4" t="s">
        <v>20</v>
      </c>
      <c r="P4" s="4" t="s">
        <v>21</v>
      </c>
      <c r="Q4" s="4" t="s">
        <v>22</v>
      </c>
      <c r="R4" s="4" t="s">
        <v>23</v>
      </c>
      <c r="S4" s="4" t="s">
        <v>24</v>
      </c>
      <c r="T4" s="4"/>
      <c r="U4" s="4" t="s">
        <v>25</v>
      </c>
      <c r="V4" s="4" t="s">
        <v>26</v>
      </c>
      <c r="W4" s="4" t="s">
        <v>27</v>
      </c>
      <c r="X4" s="4"/>
      <c r="Y4" s="10"/>
      <c r="Z4" s="42"/>
      <c r="AA4" s="42"/>
      <c r="AB4" s="42"/>
    </row>
    <row r="5" ht="37.5" spans="1:28">
      <c r="A5" s="8">
        <v>257</v>
      </c>
      <c r="B5" s="8" t="s">
        <v>2650</v>
      </c>
      <c r="C5" s="7">
        <f t="shared" ref="C5:C57" si="0">IF(A5=A4,(IF(D5=D4,C4,C4+1)),1)</f>
        <v>1</v>
      </c>
      <c r="D5" s="8" t="s">
        <v>2651</v>
      </c>
      <c r="E5" s="8" t="s">
        <v>30</v>
      </c>
      <c r="F5" s="7">
        <f>COUNTIFS(D$3:D5,D5,A$3:A5,A5)</f>
        <v>1</v>
      </c>
      <c r="G5" s="20" t="s">
        <v>2652</v>
      </c>
      <c r="H5" s="21" t="s">
        <v>1796</v>
      </c>
      <c r="I5" s="23">
        <v>2</v>
      </c>
      <c r="J5" s="8" t="s">
        <v>860</v>
      </c>
      <c r="K5" s="23">
        <v>35</v>
      </c>
      <c r="L5" s="8" t="s">
        <v>35</v>
      </c>
      <c r="M5" s="8" t="s">
        <v>35</v>
      </c>
      <c r="N5" s="8" t="s">
        <v>35</v>
      </c>
      <c r="O5" s="8" t="s">
        <v>35</v>
      </c>
      <c r="P5" s="8" t="s">
        <v>36</v>
      </c>
      <c r="Q5" s="8" t="s">
        <v>37</v>
      </c>
      <c r="R5" s="8" t="s">
        <v>1152</v>
      </c>
      <c r="S5" s="23"/>
      <c r="T5" s="8" t="s">
        <v>38</v>
      </c>
      <c r="U5" s="25">
        <v>1</v>
      </c>
      <c r="V5" s="23"/>
      <c r="W5" s="23"/>
      <c r="X5" s="26"/>
      <c r="Y5" s="20" t="s">
        <v>2653</v>
      </c>
      <c r="Z5" s="43"/>
      <c r="AA5" s="43"/>
      <c r="AB5" s="43"/>
    </row>
    <row r="6" ht="37.5" spans="1:28">
      <c r="A6" s="8">
        <f t="shared" ref="A6:A57" si="1">IF(B6=B5,A5,A5+1)</f>
        <v>258</v>
      </c>
      <c r="B6" s="8" t="s">
        <v>2654</v>
      </c>
      <c r="C6" s="7">
        <f t="shared" si="0"/>
        <v>1</v>
      </c>
      <c r="D6" s="8" t="s">
        <v>2655</v>
      </c>
      <c r="E6" s="8" t="s">
        <v>30</v>
      </c>
      <c r="F6" s="7">
        <f>COUNTIFS(D$3:D6,D6,A$3:A6,A6)</f>
        <v>1</v>
      </c>
      <c r="G6" s="20" t="s">
        <v>2656</v>
      </c>
      <c r="H6" s="21" t="s">
        <v>1796</v>
      </c>
      <c r="I6" s="23">
        <v>1</v>
      </c>
      <c r="J6" s="8" t="s">
        <v>860</v>
      </c>
      <c r="K6" s="23">
        <v>35</v>
      </c>
      <c r="L6" s="8" t="s">
        <v>35</v>
      </c>
      <c r="M6" s="8" t="s">
        <v>35</v>
      </c>
      <c r="N6" s="8" t="s">
        <v>35</v>
      </c>
      <c r="O6" s="8" t="s">
        <v>35</v>
      </c>
      <c r="P6" s="8" t="s">
        <v>46</v>
      </c>
      <c r="Q6" s="8" t="s">
        <v>47</v>
      </c>
      <c r="R6" s="8" t="s">
        <v>941</v>
      </c>
      <c r="S6" s="23"/>
      <c r="T6" s="8" t="s">
        <v>38</v>
      </c>
      <c r="U6" s="25">
        <v>1</v>
      </c>
      <c r="V6" s="23"/>
      <c r="W6" s="23"/>
      <c r="X6" s="26"/>
      <c r="Y6" s="20" t="s">
        <v>2653</v>
      </c>
      <c r="Z6" s="43"/>
      <c r="AA6" s="43"/>
      <c r="AB6" s="43"/>
    </row>
    <row r="7" ht="37.5" spans="1:28">
      <c r="A7" s="8">
        <f t="shared" si="1"/>
        <v>259</v>
      </c>
      <c r="B7" s="8" t="s">
        <v>2657</v>
      </c>
      <c r="C7" s="7">
        <f t="shared" si="0"/>
        <v>1</v>
      </c>
      <c r="D7" s="8" t="s">
        <v>2658</v>
      </c>
      <c r="E7" s="8" t="s">
        <v>30</v>
      </c>
      <c r="F7" s="7">
        <f>COUNTIFS(D$3:D7,D7,A$3:A7,A7)</f>
        <v>1</v>
      </c>
      <c r="G7" s="20" t="s">
        <v>2659</v>
      </c>
      <c r="H7" s="21" t="s">
        <v>2660</v>
      </c>
      <c r="I7" s="23">
        <v>1</v>
      </c>
      <c r="J7" s="8" t="s">
        <v>860</v>
      </c>
      <c r="K7" s="23">
        <v>35</v>
      </c>
      <c r="L7" s="8" t="s">
        <v>35</v>
      </c>
      <c r="M7" s="8" t="s">
        <v>35</v>
      </c>
      <c r="N7" s="8" t="s">
        <v>35</v>
      </c>
      <c r="O7" s="8" t="s">
        <v>35</v>
      </c>
      <c r="P7" s="8" t="s">
        <v>46</v>
      </c>
      <c r="Q7" s="8" t="s">
        <v>47</v>
      </c>
      <c r="R7" s="8" t="s">
        <v>336</v>
      </c>
      <c r="S7" s="23"/>
      <c r="T7" s="8" t="s">
        <v>38</v>
      </c>
      <c r="U7" s="25">
        <v>1</v>
      </c>
      <c r="V7" s="23"/>
      <c r="W7" s="23"/>
      <c r="X7" s="26"/>
      <c r="Y7" s="20" t="s">
        <v>2653</v>
      </c>
      <c r="Z7" s="43"/>
      <c r="AA7" s="43"/>
      <c r="AB7" s="43"/>
    </row>
    <row r="8" ht="37.5" spans="1:28">
      <c r="A8" s="8">
        <f t="shared" si="1"/>
        <v>260</v>
      </c>
      <c r="B8" s="8" t="s">
        <v>2661</v>
      </c>
      <c r="C8" s="7">
        <f t="shared" si="0"/>
        <v>1</v>
      </c>
      <c r="D8" s="8" t="s">
        <v>2662</v>
      </c>
      <c r="E8" s="8" t="s">
        <v>30</v>
      </c>
      <c r="F8" s="7">
        <f>COUNTIFS(D$3:D8,D8,A$3:A8,A8)</f>
        <v>1</v>
      </c>
      <c r="G8" s="20" t="s">
        <v>2663</v>
      </c>
      <c r="H8" s="21" t="s">
        <v>2660</v>
      </c>
      <c r="I8" s="23">
        <v>1</v>
      </c>
      <c r="J8" s="8" t="s">
        <v>860</v>
      </c>
      <c r="K8" s="23">
        <v>35</v>
      </c>
      <c r="L8" s="8" t="s">
        <v>35</v>
      </c>
      <c r="M8" s="8" t="s">
        <v>35</v>
      </c>
      <c r="N8" s="8" t="s">
        <v>35</v>
      </c>
      <c r="O8" s="8" t="s">
        <v>35</v>
      </c>
      <c r="P8" s="8" t="s">
        <v>46</v>
      </c>
      <c r="Q8" s="8" t="s">
        <v>47</v>
      </c>
      <c r="R8" s="8" t="s">
        <v>2138</v>
      </c>
      <c r="S8" s="23"/>
      <c r="T8" s="8" t="s">
        <v>38</v>
      </c>
      <c r="U8" s="25">
        <v>1</v>
      </c>
      <c r="V8" s="25"/>
      <c r="W8" s="25"/>
      <c r="X8" s="26"/>
      <c r="Y8" s="20" t="s">
        <v>2653</v>
      </c>
      <c r="Z8" s="42"/>
      <c r="AA8" s="42"/>
      <c r="AB8" s="42"/>
    </row>
    <row r="9" ht="37.5" spans="1:28">
      <c r="A9" s="8">
        <f t="shared" si="1"/>
        <v>261</v>
      </c>
      <c r="B9" s="20" t="s">
        <v>2664</v>
      </c>
      <c r="C9" s="7">
        <f t="shared" si="0"/>
        <v>1</v>
      </c>
      <c r="D9" s="20" t="s">
        <v>2665</v>
      </c>
      <c r="E9" s="20" t="s">
        <v>30</v>
      </c>
      <c r="F9" s="7">
        <f>COUNTIFS(D$3:D9,D9,A$3:A9,A9)</f>
        <v>1</v>
      </c>
      <c r="G9" s="20" t="s">
        <v>1421</v>
      </c>
      <c r="H9" s="22" t="s">
        <v>1796</v>
      </c>
      <c r="I9" s="24">
        <v>1</v>
      </c>
      <c r="J9" s="8" t="s">
        <v>860</v>
      </c>
      <c r="K9" s="24">
        <v>35</v>
      </c>
      <c r="L9" s="20" t="s">
        <v>35</v>
      </c>
      <c r="M9" s="20" t="s">
        <v>35</v>
      </c>
      <c r="N9" s="20" t="s">
        <v>35</v>
      </c>
      <c r="O9" s="20" t="s">
        <v>35</v>
      </c>
      <c r="P9" s="20" t="s">
        <v>46</v>
      </c>
      <c r="Q9" s="20" t="s">
        <v>47</v>
      </c>
      <c r="R9" s="20" t="s">
        <v>100</v>
      </c>
      <c r="S9" s="22"/>
      <c r="T9" s="8" t="s">
        <v>38</v>
      </c>
      <c r="U9" s="27">
        <v>1</v>
      </c>
      <c r="V9" s="24"/>
      <c r="W9" s="24"/>
      <c r="X9" s="22"/>
      <c r="Y9" s="20" t="s">
        <v>2653</v>
      </c>
      <c r="Z9" s="42"/>
      <c r="AA9" s="42"/>
      <c r="AB9" s="42"/>
    </row>
    <row r="10" ht="37.5" spans="1:28">
      <c r="A10" s="8">
        <f t="shared" si="1"/>
        <v>262</v>
      </c>
      <c r="B10" s="8" t="s">
        <v>2666</v>
      </c>
      <c r="C10" s="7">
        <f t="shared" si="0"/>
        <v>1</v>
      </c>
      <c r="D10" s="8" t="s">
        <v>2667</v>
      </c>
      <c r="E10" s="8" t="s">
        <v>30</v>
      </c>
      <c r="F10" s="7">
        <f>COUNTIFS(D$3:D10,D10,A$3:A10,A10)</f>
        <v>1</v>
      </c>
      <c r="G10" s="8" t="s">
        <v>2150</v>
      </c>
      <c r="H10" s="21" t="s">
        <v>1796</v>
      </c>
      <c r="I10" s="23">
        <v>1</v>
      </c>
      <c r="J10" s="8" t="s">
        <v>860</v>
      </c>
      <c r="K10" s="23">
        <v>35</v>
      </c>
      <c r="L10" s="8" t="s">
        <v>35</v>
      </c>
      <c r="M10" s="8" t="s">
        <v>35</v>
      </c>
      <c r="N10" s="8" t="s">
        <v>35</v>
      </c>
      <c r="O10" s="8" t="s">
        <v>35</v>
      </c>
      <c r="P10" s="8" t="s">
        <v>46</v>
      </c>
      <c r="Q10" s="8" t="s">
        <v>47</v>
      </c>
      <c r="R10" s="8" t="s">
        <v>142</v>
      </c>
      <c r="S10" s="21"/>
      <c r="T10" s="8" t="s">
        <v>38</v>
      </c>
      <c r="U10" s="25">
        <v>1</v>
      </c>
      <c r="V10" s="23"/>
      <c r="W10" s="23"/>
      <c r="X10" s="21"/>
      <c r="Y10" s="20" t="s">
        <v>2653</v>
      </c>
      <c r="Z10" s="42"/>
      <c r="AA10" s="42"/>
      <c r="AB10" s="42"/>
    </row>
    <row r="11" ht="48" spans="1:28">
      <c r="A11" s="8">
        <f t="shared" si="1"/>
        <v>263</v>
      </c>
      <c r="B11" s="8" t="s">
        <v>2668</v>
      </c>
      <c r="C11" s="7">
        <f t="shared" si="0"/>
        <v>1</v>
      </c>
      <c r="D11" s="8" t="s">
        <v>2669</v>
      </c>
      <c r="E11" s="8" t="s">
        <v>30</v>
      </c>
      <c r="F11" s="7">
        <f>COUNTIFS(D$3:D11,D11,A$3:A11,A11)</f>
        <v>1</v>
      </c>
      <c r="G11" s="8" t="s">
        <v>2670</v>
      </c>
      <c r="H11" s="21" t="s">
        <v>1796</v>
      </c>
      <c r="I11" s="23">
        <v>1</v>
      </c>
      <c r="J11" s="8" t="s">
        <v>860</v>
      </c>
      <c r="K11" s="23">
        <v>35</v>
      </c>
      <c r="L11" s="8" t="s">
        <v>35</v>
      </c>
      <c r="M11" s="8" t="s">
        <v>35</v>
      </c>
      <c r="N11" s="8" t="s">
        <v>35</v>
      </c>
      <c r="O11" s="8" t="s">
        <v>35</v>
      </c>
      <c r="P11" s="8" t="s">
        <v>46</v>
      </c>
      <c r="Q11" s="8" t="s">
        <v>47</v>
      </c>
      <c r="R11" s="8" t="s">
        <v>146</v>
      </c>
      <c r="S11" s="21"/>
      <c r="T11" s="8" t="s">
        <v>38</v>
      </c>
      <c r="U11" s="25">
        <v>1</v>
      </c>
      <c r="V11" s="23"/>
      <c r="W11" s="23"/>
      <c r="X11" s="8" t="s">
        <v>2671</v>
      </c>
      <c r="Y11" s="20" t="s">
        <v>2653</v>
      </c>
      <c r="Z11" s="42"/>
      <c r="AA11" s="42"/>
      <c r="AB11" s="42"/>
    </row>
    <row r="12" ht="108" spans="1:28">
      <c r="A12" s="8">
        <f t="shared" si="1"/>
        <v>263</v>
      </c>
      <c r="B12" s="8" t="s">
        <v>2668</v>
      </c>
      <c r="C12" s="7">
        <f t="shared" si="0"/>
        <v>2</v>
      </c>
      <c r="D12" s="8" t="s">
        <v>2672</v>
      </c>
      <c r="E12" s="8" t="s">
        <v>30</v>
      </c>
      <c r="F12" s="7">
        <f>COUNTIFS(D$3:D12,D12,A$3:A12,A12)</f>
        <v>1</v>
      </c>
      <c r="G12" s="8" t="s">
        <v>322</v>
      </c>
      <c r="H12" s="21" t="s">
        <v>1796</v>
      </c>
      <c r="I12" s="23">
        <v>2</v>
      </c>
      <c r="J12" s="8" t="s">
        <v>860</v>
      </c>
      <c r="K12" s="23">
        <v>35</v>
      </c>
      <c r="L12" s="8" t="s">
        <v>35</v>
      </c>
      <c r="M12" s="8" t="s">
        <v>35</v>
      </c>
      <c r="N12" s="8" t="s">
        <v>35</v>
      </c>
      <c r="O12" s="8" t="s">
        <v>35</v>
      </c>
      <c r="P12" s="8" t="s">
        <v>46</v>
      </c>
      <c r="Q12" s="8" t="s">
        <v>47</v>
      </c>
      <c r="R12" s="8" t="s">
        <v>2673</v>
      </c>
      <c r="S12" s="21"/>
      <c r="T12" s="8" t="s">
        <v>38</v>
      </c>
      <c r="U12" s="25">
        <v>1</v>
      </c>
      <c r="V12" s="23"/>
      <c r="W12" s="23"/>
      <c r="X12" s="8" t="s">
        <v>2674</v>
      </c>
      <c r="Y12" s="20"/>
      <c r="Z12" s="42"/>
      <c r="AA12" s="42"/>
      <c r="AB12" s="42"/>
    </row>
    <row r="13" ht="37.5" spans="1:28">
      <c r="A13" s="8">
        <f t="shared" si="1"/>
        <v>264</v>
      </c>
      <c r="B13" s="8" t="s">
        <v>2675</v>
      </c>
      <c r="C13" s="7">
        <f t="shared" si="0"/>
        <v>1</v>
      </c>
      <c r="D13" s="8" t="s">
        <v>2676</v>
      </c>
      <c r="E13" s="8" t="s">
        <v>30</v>
      </c>
      <c r="F13" s="7">
        <f>COUNTIFS(D$3:D13,D13,A$3:A13,A13)</f>
        <v>1</v>
      </c>
      <c r="G13" s="8" t="s">
        <v>1787</v>
      </c>
      <c r="H13" s="21" t="s">
        <v>1796</v>
      </c>
      <c r="I13" s="23">
        <v>1</v>
      </c>
      <c r="J13" s="8" t="s">
        <v>860</v>
      </c>
      <c r="K13" s="23">
        <v>35</v>
      </c>
      <c r="L13" s="8" t="s">
        <v>35</v>
      </c>
      <c r="M13" s="8" t="s">
        <v>35</v>
      </c>
      <c r="N13" s="8" t="s">
        <v>35</v>
      </c>
      <c r="O13" s="8" t="s">
        <v>35</v>
      </c>
      <c r="P13" s="8" t="s">
        <v>46</v>
      </c>
      <c r="Q13" s="8" t="s">
        <v>47</v>
      </c>
      <c r="R13" s="8" t="s">
        <v>340</v>
      </c>
      <c r="S13" s="21"/>
      <c r="T13" s="8" t="s">
        <v>38</v>
      </c>
      <c r="U13" s="25">
        <v>1</v>
      </c>
      <c r="V13" s="23"/>
      <c r="W13" s="23"/>
      <c r="X13" s="21"/>
      <c r="Y13" s="20" t="s">
        <v>2653</v>
      </c>
      <c r="Z13" s="42"/>
      <c r="AA13" s="42"/>
      <c r="AB13" s="42"/>
    </row>
    <row r="14" ht="72" spans="1:28">
      <c r="A14" s="8">
        <f t="shared" si="1"/>
        <v>265</v>
      </c>
      <c r="B14" s="8" t="s">
        <v>2677</v>
      </c>
      <c r="C14" s="7">
        <f t="shared" si="0"/>
        <v>1</v>
      </c>
      <c r="D14" s="8" t="s">
        <v>2678</v>
      </c>
      <c r="E14" s="8" t="s">
        <v>30</v>
      </c>
      <c r="F14" s="7">
        <f>COUNTIFS(D$3:D14,D14,A$3:A14,A14)</f>
        <v>1</v>
      </c>
      <c r="G14" s="8" t="s">
        <v>2679</v>
      </c>
      <c r="H14" s="21" t="s">
        <v>1796</v>
      </c>
      <c r="I14" s="23">
        <v>2</v>
      </c>
      <c r="J14" s="8" t="s">
        <v>860</v>
      </c>
      <c r="K14" s="23">
        <v>35</v>
      </c>
      <c r="L14" s="8" t="s">
        <v>35</v>
      </c>
      <c r="M14" s="8" t="s">
        <v>35</v>
      </c>
      <c r="N14" s="8" t="s">
        <v>35</v>
      </c>
      <c r="O14" s="8" t="s">
        <v>35</v>
      </c>
      <c r="P14" s="8" t="s">
        <v>46</v>
      </c>
      <c r="Q14" s="8" t="s">
        <v>47</v>
      </c>
      <c r="R14" s="8" t="s">
        <v>2680</v>
      </c>
      <c r="S14" s="21"/>
      <c r="T14" s="8" t="s">
        <v>38</v>
      </c>
      <c r="U14" s="25">
        <v>1</v>
      </c>
      <c r="V14" s="23"/>
      <c r="W14" s="23"/>
      <c r="X14" s="21"/>
      <c r="Y14" s="20" t="s">
        <v>2653</v>
      </c>
      <c r="Z14" s="42"/>
      <c r="AA14" s="42"/>
      <c r="AB14" s="42"/>
    </row>
    <row r="15" ht="37.5" spans="1:28">
      <c r="A15" s="8">
        <f t="shared" si="1"/>
        <v>265</v>
      </c>
      <c r="B15" s="8" t="s">
        <v>2677</v>
      </c>
      <c r="C15" s="7">
        <f t="shared" si="0"/>
        <v>1</v>
      </c>
      <c r="D15" s="8" t="s">
        <v>2678</v>
      </c>
      <c r="E15" s="8" t="s">
        <v>30</v>
      </c>
      <c r="F15" s="7">
        <f>COUNTIFS(D$3:D15,D15,A$3:A15,A15)</f>
        <v>2</v>
      </c>
      <c r="G15" s="8" t="s">
        <v>2681</v>
      </c>
      <c r="H15" s="21" t="s">
        <v>2660</v>
      </c>
      <c r="I15" s="23">
        <v>1</v>
      </c>
      <c r="J15" s="8" t="s">
        <v>860</v>
      </c>
      <c r="K15" s="23">
        <v>35</v>
      </c>
      <c r="L15" s="8" t="s">
        <v>35</v>
      </c>
      <c r="M15" s="8" t="s">
        <v>35</v>
      </c>
      <c r="N15" s="8" t="s">
        <v>35</v>
      </c>
      <c r="O15" s="8" t="s">
        <v>35</v>
      </c>
      <c r="P15" s="8" t="s">
        <v>46</v>
      </c>
      <c r="Q15" s="8" t="s">
        <v>47</v>
      </c>
      <c r="R15" s="8" t="s">
        <v>1156</v>
      </c>
      <c r="S15" s="21"/>
      <c r="T15" s="8" t="s">
        <v>38</v>
      </c>
      <c r="U15" s="25">
        <v>1</v>
      </c>
      <c r="V15" s="23"/>
      <c r="W15" s="23"/>
      <c r="X15" s="21"/>
      <c r="Y15" s="20" t="s">
        <v>2653</v>
      </c>
      <c r="Z15" s="42"/>
      <c r="AA15" s="42"/>
      <c r="AB15" s="42"/>
    </row>
    <row r="16" ht="37.5" spans="1:28">
      <c r="A16" s="8">
        <f t="shared" si="1"/>
        <v>266</v>
      </c>
      <c r="B16" s="8" t="s">
        <v>2682</v>
      </c>
      <c r="C16" s="7">
        <f t="shared" si="0"/>
        <v>1</v>
      </c>
      <c r="D16" s="8" t="s">
        <v>2683</v>
      </c>
      <c r="E16" s="8" t="s">
        <v>30</v>
      </c>
      <c r="F16" s="7">
        <f>COUNTIFS(D$3:D16,D16,A$3:A16,A16)</f>
        <v>1</v>
      </c>
      <c r="G16" s="8" t="s">
        <v>2684</v>
      </c>
      <c r="H16" s="21" t="s">
        <v>1796</v>
      </c>
      <c r="I16" s="23">
        <v>1</v>
      </c>
      <c r="J16" s="8" t="s">
        <v>860</v>
      </c>
      <c r="K16" s="23">
        <v>35</v>
      </c>
      <c r="L16" s="8" t="s">
        <v>35</v>
      </c>
      <c r="M16" s="8" t="s">
        <v>35</v>
      </c>
      <c r="N16" s="8" t="s">
        <v>35</v>
      </c>
      <c r="O16" s="8" t="s">
        <v>35</v>
      </c>
      <c r="P16" s="8" t="s">
        <v>46</v>
      </c>
      <c r="Q16" s="8" t="s">
        <v>47</v>
      </c>
      <c r="R16" s="8" t="s">
        <v>2685</v>
      </c>
      <c r="S16" s="21"/>
      <c r="T16" s="8" t="s">
        <v>38</v>
      </c>
      <c r="U16" s="25">
        <v>1</v>
      </c>
      <c r="V16" s="23"/>
      <c r="W16" s="23"/>
      <c r="X16" s="21"/>
      <c r="Y16" s="20" t="s">
        <v>2653</v>
      </c>
      <c r="Z16" s="42"/>
      <c r="AA16" s="42"/>
      <c r="AB16" s="42"/>
    </row>
    <row r="17" ht="180.75" spans="1:28">
      <c r="A17" s="8">
        <f t="shared" si="1"/>
        <v>267</v>
      </c>
      <c r="B17" s="8" t="s">
        <v>2686</v>
      </c>
      <c r="C17" s="7">
        <f t="shared" si="0"/>
        <v>1</v>
      </c>
      <c r="D17" s="8" t="s">
        <v>2686</v>
      </c>
      <c r="E17" s="8" t="s">
        <v>30</v>
      </c>
      <c r="F17" s="7">
        <f>COUNTIFS(D$3:D17,D17,A$3:A17,A17)</f>
        <v>1</v>
      </c>
      <c r="G17" s="8" t="s">
        <v>1144</v>
      </c>
      <c r="H17" s="21" t="s">
        <v>2660</v>
      </c>
      <c r="I17" s="23">
        <v>5</v>
      </c>
      <c r="J17" s="8" t="s">
        <v>860</v>
      </c>
      <c r="K17" s="23">
        <v>35</v>
      </c>
      <c r="L17" s="8" t="s">
        <v>35</v>
      </c>
      <c r="M17" s="8" t="s">
        <v>35</v>
      </c>
      <c r="N17" s="8" t="s">
        <v>35</v>
      </c>
      <c r="O17" s="8" t="s">
        <v>35</v>
      </c>
      <c r="P17" s="8" t="s">
        <v>46</v>
      </c>
      <c r="Q17" s="8" t="s">
        <v>47</v>
      </c>
      <c r="R17" s="8" t="s">
        <v>35</v>
      </c>
      <c r="S17" s="8" t="s">
        <v>199</v>
      </c>
      <c r="T17" s="8" t="s">
        <v>38</v>
      </c>
      <c r="U17" s="25">
        <v>1</v>
      </c>
      <c r="V17" s="23"/>
      <c r="W17" s="23"/>
      <c r="X17" s="8" t="s">
        <v>2687</v>
      </c>
      <c r="Y17" s="20" t="s">
        <v>2653</v>
      </c>
      <c r="Z17" s="42"/>
      <c r="AA17" s="42"/>
      <c r="AB17" s="42"/>
    </row>
    <row r="18" ht="37.5" spans="1:28">
      <c r="A18" s="8">
        <f t="shared" si="1"/>
        <v>268</v>
      </c>
      <c r="B18" s="20" t="s">
        <v>2688</v>
      </c>
      <c r="C18" s="7">
        <f t="shared" si="0"/>
        <v>1</v>
      </c>
      <c r="D18" s="20" t="s">
        <v>2689</v>
      </c>
      <c r="E18" s="20" t="s">
        <v>30</v>
      </c>
      <c r="F18" s="7">
        <f>COUNTIFS(D$3:D18,D18,A$3:A18,A18)</f>
        <v>1</v>
      </c>
      <c r="G18" s="20" t="s">
        <v>1421</v>
      </c>
      <c r="H18" s="22" t="s">
        <v>1796</v>
      </c>
      <c r="I18" s="22">
        <v>1</v>
      </c>
      <c r="J18" s="20" t="s">
        <v>860</v>
      </c>
      <c r="K18" s="22">
        <v>35</v>
      </c>
      <c r="L18" s="20" t="s">
        <v>35</v>
      </c>
      <c r="M18" s="20" t="s">
        <v>35</v>
      </c>
      <c r="N18" s="20" t="s">
        <v>35</v>
      </c>
      <c r="O18" s="20" t="s">
        <v>35</v>
      </c>
      <c r="P18" s="20" t="s">
        <v>46</v>
      </c>
      <c r="Q18" s="20" t="s">
        <v>47</v>
      </c>
      <c r="R18" s="20" t="s">
        <v>100</v>
      </c>
      <c r="S18" s="22"/>
      <c r="T18" s="20" t="s">
        <v>38</v>
      </c>
      <c r="U18" s="28">
        <v>1</v>
      </c>
      <c r="V18" s="22"/>
      <c r="W18" s="22"/>
      <c r="X18" s="29"/>
      <c r="Y18" s="20" t="s">
        <v>2653</v>
      </c>
      <c r="Z18" s="42"/>
      <c r="AA18" s="42"/>
      <c r="AB18" s="42"/>
    </row>
    <row r="19" ht="37.5" spans="1:28">
      <c r="A19" s="8">
        <f t="shared" si="1"/>
        <v>269</v>
      </c>
      <c r="B19" s="8" t="s">
        <v>2690</v>
      </c>
      <c r="C19" s="7">
        <f t="shared" si="0"/>
        <v>1</v>
      </c>
      <c r="D19" s="8" t="s">
        <v>2691</v>
      </c>
      <c r="E19" s="8" t="s">
        <v>30</v>
      </c>
      <c r="F19" s="7">
        <f>COUNTIFS(D$3:D19,D19,A$3:A19,A19)</f>
        <v>1</v>
      </c>
      <c r="G19" s="8" t="s">
        <v>2692</v>
      </c>
      <c r="H19" s="21" t="s">
        <v>1796</v>
      </c>
      <c r="I19" s="23">
        <v>1</v>
      </c>
      <c r="J19" s="8" t="s">
        <v>860</v>
      </c>
      <c r="K19" s="23">
        <v>35</v>
      </c>
      <c r="L19" s="8" t="s">
        <v>35</v>
      </c>
      <c r="M19" s="8" t="s">
        <v>35</v>
      </c>
      <c r="N19" s="8" t="s">
        <v>35</v>
      </c>
      <c r="O19" s="8" t="s">
        <v>35</v>
      </c>
      <c r="P19" s="8" t="s">
        <v>46</v>
      </c>
      <c r="Q19" s="8" t="s">
        <v>47</v>
      </c>
      <c r="R19" s="8" t="s">
        <v>2693</v>
      </c>
      <c r="S19" s="21"/>
      <c r="T19" s="8" t="s">
        <v>38</v>
      </c>
      <c r="U19" s="25">
        <v>1</v>
      </c>
      <c r="V19" s="23"/>
      <c r="W19" s="23"/>
      <c r="X19" s="21"/>
      <c r="Y19" s="20" t="s">
        <v>2653</v>
      </c>
      <c r="Z19" s="42"/>
      <c r="AA19" s="42"/>
      <c r="AB19" s="42"/>
    </row>
    <row r="20" ht="37.5" spans="1:28">
      <c r="A20" s="8">
        <f t="shared" si="1"/>
        <v>270</v>
      </c>
      <c r="B20" s="8" t="s">
        <v>2694</v>
      </c>
      <c r="C20" s="7">
        <f t="shared" si="0"/>
        <v>1</v>
      </c>
      <c r="D20" s="8" t="s">
        <v>2695</v>
      </c>
      <c r="E20" s="8" t="s">
        <v>30</v>
      </c>
      <c r="F20" s="7">
        <f>COUNTIFS(D$3:D20,D20,A$3:A20,A20)</f>
        <v>1</v>
      </c>
      <c r="G20" s="8" t="s">
        <v>2696</v>
      </c>
      <c r="H20" s="21" t="s">
        <v>1796</v>
      </c>
      <c r="I20" s="23">
        <v>1</v>
      </c>
      <c r="J20" s="8" t="s">
        <v>860</v>
      </c>
      <c r="K20" s="23">
        <v>35</v>
      </c>
      <c r="L20" s="8" t="s">
        <v>35</v>
      </c>
      <c r="M20" s="8" t="s">
        <v>35</v>
      </c>
      <c r="N20" s="8" t="s">
        <v>35</v>
      </c>
      <c r="O20" s="8" t="s">
        <v>35</v>
      </c>
      <c r="P20" s="8" t="s">
        <v>46</v>
      </c>
      <c r="Q20" s="8" t="s">
        <v>47</v>
      </c>
      <c r="R20" s="8" t="s">
        <v>2697</v>
      </c>
      <c r="S20" s="21"/>
      <c r="T20" s="8" t="s">
        <v>38</v>
      </c>
      <c r="U20" s="25">
        <v>1</v>
      </c>
      <c r="V20" s="23"/>
      <c r="W20" s="23"/>
      <c r="X20" s="21"/>
      <c r="Y20" s="20" t="s">
        <v>2653</v>
      </c>
      <c r="Z20" s="42"/>
      <c r="AA20" s="42"/>
      <c r="AB20" s="42"/>
    </row>
    <row r="21" ht="37.5" spans="1:28">
      <c r="A21" s="8">
        <f t="shared" si="1"/>
        <v>271</v>
      </c>
      <c r="B21" s="8" t="s">
        <v>2698</v>
      </c>
      <c r="C21" s="7">
        <f t="shared" si="0"/>
        <v>1</v>
      </c>
      <c r="D21" s="8" t="s">
        <v>2699</v>
      </c>
      <c r="E21" s="8" t="s">
        <v>30</v>
      </c>
      <c r="F21" s="7">
        <f>COUNTIFS(D$3:D21,D21,A$3:A21,A21)</f>
        <v>1</v>
      </c>
      <c r="G21" s="8" t="s">
        <v>2700</v>
      </c>
      <c r="H21" s="21" t="s">
        <v>1796</v>
      </c>
      <c r="I21" s="23">
        <v>1</v>
      </c>
      <c r="J21" s="8" t="s">
        <v>860</v>
      </c>
      <c r="K21" s="23">
        <v>35</v>
      </c>
      <c r="L21" s="8" t="s">
        <v>35</v>
      </c>
      <c r="M21" s="8" t="s">
        <v>35</v>
      </c>
      <c r="N21" s="8" t="s">
        <v>35</v>
      </c>
      <c r="O21" s="8" t="s">
        <v>35</v>
      </c>
      <c r="P21" s="8" t="s">
        <v>46</v>
      </c>
      <c r="Q21" s="8" t="s">
        <v>47</v>
      </c>
      <c r="R21" s="8" t="s">
        <v>2701</v>
      </c>
      <c r="S21" s="21"/>
      <c r="T21" s="8" t="s">
        <v>38</v>
      </c>
      <c r="U21" s="25">
        <v>1</v>
      </c>
      <c r="V21" s="23"/>
      <c r="W21" s="23"/>
      <c r="X21" s="21"/>
      <c r="Y21" s="20" t="s">
        <v>2653</v>
      </c>
      <c r="Z21" s="42"/>
      <c r="AA21" s="42"/>
      <c r="AB21" s="42"/>
    </row>
    <row r="22" ht="37.5" spans="1:28">
      <c r="A22" s="8">
        <f t="shared" si="1"/>
        <v>271</v>
      </c>
      <c r="B22" s="8" t="s">
        <v>2698</v>
      </c>
      <c r="C22" s="7">
        <f t="shared" si="0"/>
        <v>1</v>
      </c>
      <c r="D22" s="8" t="s">
        <v>2699</v>
      </c>
      <c r="E22" s="8" t="s">
        <v>30</v>
      </c>
      <c r="F22" s="7">
        <f>COUNTIFS(D$3:D22,D22,A$3:A22,A22)</f>
        <v>2</v>
      </c>
      <c r="G22" s="8" t="s">
        <v>1147</v>
      </c>
      <c r="H22" s="21" t="s">
        <v>1796</v>
      </c>
      <c r="I22" s="23">
        <v>1</v>
      </c>
      <c r="J22" s="8" t="s">
        <v>860</v>
      </c>
      <c r="K22" s="23">
        <v>35</v>
      </c>
      <c r="L22" s="8" t="s">
        <v>35</v>
      </c>
      <c r="M22" s="8" t="s">
        <v>35</v>
      </c>
      <c r="N22" s="8" t="s">
        <v>35</v>
      </c>
      <c r="O22" s="8" t="s">
        <v>35</v>
      </c>
      <c r="P22" s="8" t="s">
        <v>46</v>
      </c>
      <c r="Q22" s="8" t="s">
        <v>47</v>
      </c>
      <c r="R22" s="8" t="s">
        <v>2702</v>
      </c>
      <c r="S22" s="21"/>
      <c r="T22" s="8" t="s">
        <v>38</v>
      </c>
      <c r="U22" s="25">
        <v>1</v>
      </c>
      <c r="V22" s="23"/>
      <c r="W22" s="23"/>
      <c r="X22" s="21"/>
      <c r="Y22" s="20" t="s">
        <v>2653</v>
      </c>
      <c r="Z22" s="42"/>
      <c r="AA22" s="42"/>
      <c r="AB22" s="42"/>
    </row>
    <row r="23" ht="37.5" spans="1:28">
      <c r="A23" s="8">
        <f t="shared" si="1"/>
        <v>272</v>
      </c>
      <c r="B23" s="8" t="s">
        <v>2703</v>
      </c>
      <c r="C23" s="7">
        <f t="shared" si="0"/>
        <v>1</v>
      </c>
      <c r="D23" s="8" t="s">
        <v>2704</v>
      </c>
      <c r="E23" s="8" t="s">
        <v>30</v>
      </c>
      <c r="F23" s="7">
        <f>COUNTIFS(D$3:D23,D23,A$3:A23,A23)</f>
        <v>1</v>
      </c>
      <c r="G23" s="8" t="s">
        <v>347</v>
      </c>
      <c r="H23" s="21" t="s">
        <v>1796</v>
      </c>
      <c r="I23" s="23">
        <v>1</v>
      </c>
      <c r="J23" s="8" t="s">
        <v>860</v>
      </c>
      <c r="K23" s="23">
        <v>35</v>
      </c>
      <c r="L23" s="8" t="s">
        <v>35</v>
      </c>
      <c r="M23" s="8" t="s">
        <v>35</v>
      </c>
      <c r="N23" s="8" t="s">
        <v>35</v>
      </c>
      <c r="O23" s="8" t="s">
        <v>35</v>
      </c>
      <c r="P23" s="8" t="s">
        <v>46</v>
      </c>
      <c r="Q23" s="8" t="s">
        <v>47</v>
      </c>
      <c r="R23" s="8" t="s">
        <v>1431</v>
      </c>
      <c r="S23" s="21"/>
      <c r="T23" s="8" t="s">
        <v>38</v>
      </c>
      <c r="U23" s="25">
        <v>1</v>
      </c>
      <c r="V23" s="23"/>
      <c r="W23" s="23"/>
      <c r="X23" s="21"/>
      <c r="Y23" s="20" t="s">
        <v>2653</v>
      </c>
      <c r="Z23" s="42"/>
      <c r="AA23" s="42"/>
      <c r="AB23" s="42"/>
    </row>
    <row r="24" ht="60" spans="1:28">
      <c r="A24" s="8">
        <f t="shared" si="1"/>
        <v>273</v>
      </c>
      <c r="B24" s="8" t="s">
        <v>2705</v>
      </c>
      <c r="C24" s="7">
        <f t="shared" si="0"/>
        <v>1</v>
      </c>
      <c r="D24" s="8" t="s">
        <v>2706</v>
      </c>
      <c r="E24" s="8" t="s">
        <v>30</v>
      </c>
      <c r="F24" s="7">
        <f>COUNTIFS(D$3:D24,D24,A$3:A24,A24)</f>
        <v>1</v>
      </c>
      <c r="G24" s="8" t="s">
        <v>2707</v>
      </c>
      <c r="H24" s="21" t="s">
        <v>1796</v>
      </c>
      <c r="I24" s="23">
        <v>1</v>
      </c>
      <c r="J24" s="8" t="s">
        <v>860</v>
      </c>
      <c r="K24" s="23">
        <v>35</v>
      </c>
      <c r="L24" s="8" t="s">
        <v>35</v>
      </c>
      <c r="M24" s="8" t="s">
        <v>35</v>
      </c>
      <c r="N24" s="8" t="s">
        <v>35</v>
      </c>
      <c r="O24" s="8" t="s">
        <v>35</v>
      </c>
      <c r="P24" s="8" t="s">
        <v>46</v>
      </c>
      <c r="Q24" s="8" t="s">
        <v>35</v>
      </c>
      <c r="R24" s="8" t="s">
        <v>2708</v>
      </c>
      <c r="S24" s="21"/>
      <c r="T24" s="8" t="s">
        <v>38</v>
      </c>
      <c r="U24" s="25">
        <v>1</v>
      </c>
      <c r="V24" s="23"/>
      <c r="W24" s="23"/>
      <c r="X24" s="21"/>
      <c r="Y24" s="20" t="s">
        <v>2653</v>
      </c>
      <c r="Z24" s="42"/>
      <c r="AA24" s="42"/>
      <c r="AB24" s="42"/>
    </row>
    <row r="25" ht="37.5" spans="1:28">
      <c r="A25" s="8">
        <f t="shared" si="1"/>
        <v>274</v>
      </c>
      <c r="B25" s="8" t="s">
        <v>2709</v>
      </c>
      <c r="C25" s="7">
        <f t="shared" si="0"/>
        <v>1</v>
      </c>
      <c r="D25" s="8" t="s">
        <v>2710</v>
      </c>
      <c r="E25" s="8" t="s">
        <v>30</v>
      </c>
      <c r="F25" s="7">
        <f>COUNTIFS(D$3:D25,D25,A$3:A25,A25)</f>
        <v>1</v>
      </c>
      <c r="G25" s="8" t="s">
        <v>2711</v>
      </c>
      <c r="H25" s="21" t="s">
        <v>1796</v>
      </c>
      <c r="I25" s="23">
        <v>1</v>
      </c>
      <c r="J25" s="8" t="s">
        <v>860</v>
      </c>
      <c r="K25" s="23">
        <v>35</v>
      </c>
      <c r="L25" s="8" t="s">
        <v>35</v>
      </c>
      <c r="M25" s="8" t="s">
        <v>35</v>
      </c>
      <c r="N25" s="8" t="s">
        <v>35</v>
      </c>
      <c r="O25" s="8" t="s">
        <v>35</v>
      </c>
      <c r="P25" s="8" t="s">
        <v>46</v>
      </c>
      <c r="Q25" s="8" t="s">
        <v>47</v>
      </c>
      <c r="R25" s="8" t="s">
        <v>97</v>
      </c>
      <c r="S25" s="21"/>
      <c r="T25" s="8" t="s">
        <v>38</v>
      </c>
      <c r="U25" s="25">
        <v>1</v>
      </c>
      <c r="V25" s="23"/>
      <c r="W25" s="23"/>
      <c r="X25" s="21"/>
      <c r="Y25" s="20" t="s">
        <v>2653</v>
      </c>
      <c r="Z25" s="42"/>
      <c r="AA25" s="42"/>
      <c r="AB25" s="42"/>
    </row>
    <row r="26" ht="48" spans="1:28">
      <c r="A26" s="8">
        <f t="shared" si="1"/>
        <v>275</v>
      </c>
      <c r="B26" s="8" t="s">
        <v>2712</v>
      </c>
      <c r="C26" s="7">
        <f t="shared" si="0"/>
        <v>1</v>
      </c>
      <c r="D26" s="8" t="s">
        <v>2713</v>
      </c>
      <c r="E26" s="8" t="s">
        <v>30</v>
      </c>
      <c r="F26" s="7">
        <f>COUNTIFS(D$3:D26,D26,A$3:A26,A26)</f>
        <v>1</v>
      </c>
      <c r="G26" s="8" t="s">
        <v>795</v>
      </c>
      <c r="H26" s="21" t="s">
        <v>1796</v>
      </c>
      <c r="I26" s="23">
        <v>1</v>
      </c>
      <c r="J26" s="8" t="s">
        <v>860</v>
      </c>
      <c r="K26" s="23">
        <v>35</v>
      </c>
      <c r="L26" s="8" t="s">
        <v>35</v>
      </c>
      <c r="M26" s="8" t="s">
        <v>35</v>
      </c>
      <c r="N26" s="8" t="s">
        <v>35</v>
      </c>
      <c r="O26" s="8" t="s">
        <v>35</v>
      </c>
      <c r="P26" s="8" t="s">
        <v>46</v>
      </c>
      <c r="Q26" s="8" t="s">
        <v>47</v>
      </c>
      <c r="R26" s="8" t="s">
        <v>2714</v>
      </c>
      <c r="S26" s="21"/>
      <c r="T26" s="8" t="s">
        <v>38</v>
      </c>
      <c r="U26" s="25">
        <v>1</v>
      </c>
      <c r="V26" s="23"/>
      <c r="W26" s="23"/>
      <c r="X26" s="21"/>
      <c r="Y26" s="20" t="s">
        <v>2653</v>
      </c>
      <c r="Z26" s="42"/>
      <c r="AA26" s="42"/>
      <c r="AB26" s="42"/>
    </row>
    <row r="27" ht="84" spans="1:28">
      <c r="A27" s="8">
        <f t="shared" si="1"/>
        <v>275</v>
      </c>
      <c r="B27" s="8" t="s">
        <v>2712</v>
      </c>
      <c r="C27" s="7">
        <f t="shared" si="0"/>
        <v>1</v>
      </c>
      <c r="D27" s="8" t="s">
        <v>2713</v>
      </c>
      <c r="E27" s="8" t="s">
        <v>30</v>
      </c>
      <c r="F27" s="7">
        <f>COUNTIFS(D$3:D27,D27,A$3:A27,A27)</f>
        <v>2</v>
      </c>
      <c r="G27" s="8" t="s">
        <v>2715</v>
      </c>
      <c r="H27" s="21" t="s">
        <v>1796</v>
      </c>
      <c r="I27" s="23">
        <v>1</v>
      </c>
      <c r="J27" s="8" t="s">
        <v>860</v>
      </c>
      <c r="K27" s="23">
        <v>35</v>
      </c>
      <c r="L27" s="8" t="s">
        <v>35</v>
      </c>
      <c r="M27" s="8" t="s">
        <v>35</v>
      </c>
      <c r="N27" s="8" t="s">
        <v>35</v>
      </c>
      <c r="O27" s="8" t="s">
        <v>35</v>
      </c>
      <c r="P27" s="8" t="s">
        <v>46</v>
      </c>
      <c r="Q27" s="8" t="s">
        <v>47</v>
      </c>
      <c r="R27" s="8" t="s">
        <v>2716</v>
      </c>
      <c r="S27" s="21"/>
      <c r="T27" s="8" t="s">
        <v>38</v>
      </c>
      <c r="U27" s="25">
        <v>1</v>
      </c>
      <c r="V27" s="23"/>
      <c r="W27" s="23"/>
      <c r="X27" s="21"/>
      <c r="Y27" s="20" t="s">
        <v>2653</v>
      </c>
      <c r="Z27" s="42"/>
      <c r="AA27" s="42"/>
      <c r="AB27" s="42"/>
    </row>
    <row r="28" ht="37.5" spans="1:28">
      <c r="A28" s="8">
        <f t="shared" si="1"/>
        <v>276</v>
      </c>
      <c r="B28" s="8" t="s">
        <v>2717</v>
      </c>
      <c r="C28" s="7">
        <f t="shared" si="0"/>
        <v>1</v>
      </c>
      <c r="D28" s="8" t="s">
        <v>2718</v>
      </c>
      <c r="E28" s="8" t="s">
        <v>30</v>
      </c>
      <c r="F28" s="7">
        <f>COUNTIFS(D$3:D28,D28,A$3:A28,A28)</f>
        <v>1</v>
      </c>
      <c r="G28" s="8" t="s">
        <v>2711</v>
      </c>
      <c r="H28" s="21" t="s">
        <v>1796</v>
      </c>
      <c r="I28" s="23">
        <v>1</v>
      </c>
      <c r="J28" s="8" t="s">
        <v>860</v>
      </c>
      <c r="K28" s="23">
        <v>35</v>
      </c>
      <c r="L28" s="8" t="s">
        <v>35</v>
      </c>
      <c r="M28" s="8" t="s">
        <v>35</v>
      </c>
      <c r="N28" s="8" t="s">
        <v>35</v>
      </c>
      <c r="O28" s="8" t="s">
        <v>35</v>
      </c>
      <c r="P28" s="8" t="s">
        <v>46</v>
      </c>
      <c r="Q28" s="8" t="s">
        <v>47</v>
      </c>
      <c r="R28" s="8" t="s">
        <v>97</v>
      </c>
      <c r="S28" s="21"/>
      <c r="T28" s="8" t="s">
        <v>38</v>
      </c>
      <c r="U28" s="25">
        <v>1</v>
      </c>
      <c r="V28" s="23"/>
      <c r="W28" s="23"/>
      <c r="X28" s="21"/>
      <c r="Y28" s="20" t="s">
        <v>2653</v>
      </c>
      <c r="Z28" s="42"/>
      <c r="AA28" s="42"/>
      <c r="AB28" s="42"/>
    </row>
    <row r="29" ht="37.5" spans="1:28">
      <c r="A29" s="8">
        <f t="shared" si="1"/>
        <v>276</v>
      </c>
      <c r="B29" s="8" t="s">
        <v>2717</v>
      </c>
      <c r="C29" s="7">
        <f t="shared" si="0"/>
        <v>1</v>
      </c>
      <c r="D29" s="8" t="s">
        <v>2718</v>
      </c>
      <c r="E29" s="8" t="s">
        <v>30</v>
      </c>
      <c r="F29" s="7">
        <f>COUNTIFS(D$3:D29,D29,A$3:A29,A29)</f>
        <v>2</v>
      </c>
      <c r="G29" s="8" t="s">
        <v>2092</v>
      </c>
      <c r="H29" s="21" t="s">
        <v>1796</v>
      </c>
      <c r="I29" s="23">
        <v>1</v>
      </c>
      <c r="J29" s="8" t="s">
        <v>860</v>
      </c>
      <c r="K29" s="23">
        <v>35</v>
      </c>
      <c r="L29" s="8" t="s">
        <v>35</v>
      </c>
      <c r="M29" s="8" t="s">
        <v>35</v>
      </c>
      <c r="N29" s="8" t="s">
        <v>35</v>
      </c>
      <c r="O29" s="8" t="s">
        <v>35</v>
      </c>
      <c r="P29" s="8" t="s">
        <v>46</v>
      </c>
      <c r="Q29" s="8" t="s">
        <v>47</v>
      </c>
      <c r="R29" s="8" t="s">
        <v>100</v>
      </c>
      <c r="S29" s="21"/>
      <c r="T29" s="8" t="s">
        <v>38</v>
      </c>
      <c r="U29" s="25">
        <v>1</v>
      </c>
      <c r="V29" s="23"/>
      <c r="W29" s="23"/>
      <c r="X29" s="21"/>
      <c r="Y29" s="20" t="s">
        <v>2653</v>
      </c>
      <c r="Z29" s="42"/>
      <c r="AA29" s="42"/>
      <c r="AB29" s="42"/>
    </row>
    <row r="30" ht="37.5" spans="1:28">
      <c r="A30" s="8">
        <f t="shared" si="1"/>
        <v>277</v>
      </c>
      <c r="B30" s="8" t="s">
        <v>2719</v>
      </c>
      <c r="C30" s="7">
        <f t="shared" si="0"/>
        <v>1</v>
      </c>
      <c r="D30" s="8" t="s">
        <v>2720</v>
      </c>
      <c r="E30" s="8" t="s">
        <v>30</v>
      </c>
      <c r="F30" s="7">
        <f>COUNTIFS(D$3:D30,D30,A$3:A30,A30)</f>
        <v>1</v>
      </c>
      <c r="G30" s="8" t="s">
        <v>2711</v>
      </c>
      <c r="H30" s="21" t="s">
        <v>1796</v>
      </c>
      <c r="I30" s="23">
        <v>1</v>
      </c>
      <c r="J30" s="8" t="s">
        <v>860</v>
      </c>
      <c r="K30" s="23">
        <v>35</v>
      </c>
      <c r="L30" s="8" t="s">
        <v>35</v>
      </c>
      <c r="M30" s="8" t="s">
        <v>35</v>
      </c>
      <c r="N30" s="8" t="s">
        <v>35</v>
      </c>
      <c r="O30" s="8" t="s">
        <v>35</v>
      </c>
      <c r="P30" s="8" t="s">
        <v>46</v>
      </c>
      <c r="Q30" s="8" t="s">
        <v>47</v>
      </c>
      <c r="R30" s="8" t="s">
        <v>97</v>
      </c>
      <c r="S30" s="21"/>
      <c r="T30" s="8" t="s">
        <v>38</v>
      </c>
      <c r="U30" s="25">
        <v>1</v>
      </c>
      <c r="V30" s="23"/>
      <c r="W30" s="23"/>
      <c r="X30" s="21"/>
      <c r="Y30" s="20" t="s">
        <v>2653</v>
      </c>
      <c r="Z30" s="42"/>
      <c r="AA30" s="42"/>
      <c r="AB30" s="42"/>
    </row>
    <row r="31" ht="37.5" spans="1:28">
      <c r="A31" s="8">
        <f t="shared" si="1"/>
        <v>278</v>
      </c>
      <c r="B31" s="8" t="s">
        <v>2721</v>
      </c>
      <c r="C31" s="7">
        <f t="shared" si="0"/>
        <v>1</v>
      </c>
      <c r="D31" s="8" t="s">
        <v>2722</v>
      </c>
      <c r="E31" s="8" t="s">
        <v>30</v>
      </c>
      <c r="F31" s="7">
        <f>COUNTIFS(D$3:D31,D31,A$3:A31,A31)</f>
        <v>1</v>
      </c>
      <c r="G31" s="8" t="s">
        <v>2723</v>
      </c>
      <c r="H31" s="21" t="s">
        <v>1796</v>
      </c>
      <c r="I31" s="23">
        <v>1</v>
      </c>
      <c r="J31" s="8" t="s">
        <v>860</v>
      </c>
      <c r="K31" s="23">
        <v>35</v>
      </c>
      <c r="L31" s="8" t="s">
        <v>34</v>
      </c>
      <c r="M31" s="8" t="s">
        <v>35</v>
      </c>
      <c r="N31" s="8" t="s">
        <v>35</v>
      </c>
      <c r="O31" s="8" t="s">
        <v>35</v>
      </c>
      <c r="P31" s="8" t="s">
        <v>46</v>
      </c>
      <c r="Q31" s="8" t="s">
        <v>47</v>
      </c>
      <c r="R31" s="8" t="s">
        <v>1431</v>
      </c>
      <c r="S31" s="21"/>
      <c r="T31" s="8" t="s">
        <v>38</v>
      </c>
      <c r="U31" s="25">
        <v>1</v>
      </c>
      <c r="V31" s="23"/>
      <c r="W31" s="23"/>
      <c r="X31" s="21"/>
      <c r="Y31" s="20" t="s">
        <v>2653</v>
      </c>
      <c r="Z31" s="42"/>
      <c r="AA31" s="42"/>
      <c r="AB31" s="42"/>
    </row>
    <row r="32" ht="37.5" spans="1:28">
      <c r="A32" s="8">
        <f t="shared" si="1"/>
        <v>278</v>
      </c>
      <c r="B32" s="8" t="s">
        <v>2721</v>
      </c>
      <c r="C32" s="7">
        <f t="shared" si="0"/>
        <v>1</v>
      </c>
      <c r="D32" s="8" t="s">
        <v>2722</v>
      </c>
      <c r="E32" s="8" t="s">
        <v>30</v>
      </c>
      <c r="F32" s="7">
        <f>COUNTIFS(D$3:D32,D32,A$3:A32,A32)</f>
        <v>2</v>
      </c>
      <c r="G32" s="8" t="s">
        <v>2724</v>
      </c>
      <c r="H32" s="21" t="s">
        <v>1796</v>
      </c>
      <c r="I32" s="23">
        <v>1</v>
      </c>
      <c r="J32" s="8" t="s">
        <v>860</v>
      </c>
      <c r="K32" s="23">
        <v>35</v>
      </c>
      <c r="L32" s="8" t="s">
        <v>41</v>
      </c>
      <c r="M32" s="8" t="s">
        <v>35</v>
      </c>
      <c r="N32" s="8" t="s">
        <v>35</v>
      </c>
      <c r="O32" s="8" t="s">
        <v>35</v>
      </c>
      <c r="P32" s="8" t="s">
        <v>46</v>
      </c>
      <c r="Q32" s="8" t="s">
        <v>47</v>
      </c>
      <c r="R32" s="8" t="s">
        <v>1431</v>
      </c>
      <c r="S32" s="21"/>
      <c r="T32" s="8" t="s">
        <v>38</v>
      </c>
      <c r="U32" s="25">
        <v>1</v>
      </c>
      <c r="V32" s="23"/>
      <c r="W32" s="23"/>
      <c r="X32" s="21"/>
      <c r="Y32" s="20" t="s">
        <v>2653</v>
      </c>
      <c r="Z32" s="42"/>
      <c r="AA32" s="42"/>
      <c r="AB32" s="42"/>
    </row>
    <row r="33" ht="37.5" spans="1:28">
      <c r="A33" s="8">
        <f t="shared" si="1"/>
        <v>278</v>
      </c>
      <c r="B33" s="8" t="s">
        <v>2721</v>
      </c>
      <c r="C33" s="7">
        <f t="shared" si="0"/>
        <v>2</v>
      </c>
      <c r="D33" s="8" t="s">
        <v>2725</v>
      </c>
      <c r="E33" s="8" t="s">
        <v>30</v>
      </c>
      <c r="F33" s="7">
        <f>COUNTIFS(D$3:D33,D33,A$3:A33,A33)</f>
        <v>1</v>
      </c>
      <c r="G33" s="8" t="s">
        <v>2726</v>
      </c>
      <c r="H33" s="21" t="s">
        <v>1796</v>
      </c>
      <c r="I33" s="23">
        <v>1</v>
      </c>
      <c r="J33" s="8" t="s">
        <v>948</v>
      </c>
      <c r="K33" s="23">
        <v>35</v>
      </c>
      <c r="L33" s="8" t="s">
        <v>35</v>
      </c>
      <c r="M33" s="8" t="s">
        <v>35</v>
      </c>
      <c r="N33" s="8" t="s">
        <v>35</v>
      </c>
      <c r="O33" s="8" t="s">
        <v>35</v>
      </c>
      <c r="P33" s="8" t="s">
        <v>949</v>
      </c>
      <c r="Q33" s="8" t="s">
        <v>35</v>
      </c>
      <c r="R33" s="8" t="s">
        <v>35</v>
      </c>
      <c r="S33" s="21"/>
      <c r="T33" s="8" t="s">
        <v>38</v>
      </c>
      <c r="U33" s="25">
        <v>1</v>
      </c>
      <c r="V33" s="23"/>
      <c r="W33" s="23"/>
      <c r="X33" s="21"/>
      <c r="Y33" s="20" t="s">
        <v>2653</v>
      </c>
      <c r="Z33" s="42"/>
      <c r="AA33" s="42"/>
      <c r="AB33" s="42"/>
    </row>
    <row r="34" ht="37.5" spans="1:28">
      <c r="A34" s="8">
        <f t="shared" si="1"/>
        <v>279</v>
      </c>
      <c r="B34" s="8" t="s">
        <v>2727</v>
      </c>
      <c r="C34" s="7">
        <f t="shared" si="0"/>
        <v>1</v>
      </c>
      <c r="D34" s="8" t="s">
        <v>2728</v>
      </c>
      <c r="E34" s="8" t="s">
        <v>30</v>
      </c>
      <c r="F34" s="7">
        <f>COUNTIFS(D$3:D34,D34,A$3:A34,A34)</f>
        <v>1</v>
      </c>
      <c r="G34" s="8" t="s">
        <v>2715</v>
      </c>
      <c r="H34" s="21" t="s">
        <v>1796</v>
      </c>
      <c r="I34" s="23">
        <v>1</v>
      </c>
      <c r="J34" s="8" t="s">
        <v>1939</v>
      </c>
      <c r="K34" s="23">
        <v>35</v>
      </c>
      <c r="L34" s="8" t="s">
        <v>35</v>
      </c>
      <c r="M34" s="8" t="s">
        <v>35</v>
      </c>
      <c r="N34" s="8" t="s">
        <v>35</v>
      </c>
      <c r="O34" s="8" t="s">
        <v>35</v>
      </c>
      <c r="P34" s="8" t="s">
        <v>949</v>
      </c>
      <c r="Q34" s="8" t="s">
        <v>35</v>
      </c>
      <c r="R34" s="8" t="s">
        <v>35</v>
      </c>
      <c r="S34" s="21"/>
      <c r="T34" s="8" t="s">
        <v>38</v>
      </c>
      <c r="U34" s="25">
        <v>1</v>
      </c>
      <c r="V34" s="23"/>
      <c r="W34" s="23"/>
      <c r="X34" s="21"/>
      <c r="Y34" s="20" t="s">
        <v>2653</v>
      </c>
      <c r="Z34" s="42"/>
      <c r="AA34" s="42"/>
      <c r="AB34" s="42"/>
    </row>
    <row r="35" ht="37.5" spans="1:28">
      <c r="A35" s="8">
        <f t="shared" si="1"/>
        <v>279</v>
      </c>
      <c r="B35" s="8" t="s">
        <v>2727</v>
      </c>
      <c r="C35" s="7">
        <f t="shared" si="0"/>
        <v>1</v>
      </c>
      <c r="D35" s="8" t="s">
        <v>2728</v>
      </c>
      <c r="E35" s="8" t="s">
        <v>30</v>
      </c>
      <c r="F35" s="7">
        <f>COUNTIFS(D$3:D35,D35,A$3:A35,A35)</f>
        <v>2</v>
      </c>
      <c r="G35" s="8" t="s">
        <v>2729</v>
      </c>
      <c r="H35" s="21" t="s">
        <v>1796</v>
      </c>
      <c r="I35" s="23">
        <v>1</v>
      </c>
      <c r="J35" s="8" t="s">
        <v>860</v>
      </c>
      <c r="K35" s="23">
        <v>35</v>
      </c>
      <c r="L35" s="8" t="s">
        <v>35</v>
      </c>
      <c r="M35" s="8" t="s">
        <v>35</v>
      </c>
      <c r="N35" s="8" t="s">
        <v>35</v>
      </c>
      <c r="O35" s="8" t="s">
        <v>35</v>
      </c>
      <c r="P35" s="8" t="s">
        <v>46</v>
      </c>
      <c r="Q35" s="8" t="s">
        <v>47</v>
      </c>
      <c r="R35" s="8" t="s">
        <v>2730</v>
      </c>
      <c r="S35" s="21"/>
      <c r="T35" s="8" t="s">
        <v>38</v>
      </c>
      <c r="U35" s="25">
        <v>1</v>
      </c>
      <c r="V35" s="23"/>
      <c r="W35" s="23"/>
      <c r="X35" s="21"/>
      <c r="Y35" s="20" t="s">
        <v>2653</v>
      </c>
      <c r="Z35" s="42"/>
      <c r="AA35" s="42"/>
      <c r="AB35" s="42"/>
    </row>
    <row r="36" ht="60.75" spans="1:28">
      <c r="A36" s="8">
        <f t="shared" si="1"/>
        <v>280</v>
      </c>
      <c r="B36" s="20" t="s">
        <v>2731</v>
      </c>
      <c r="C36" s="7">
        <f t="shared" si="0"/>
        <v>1</v>
      </c>
      <c r="D36" s="20" t="s">
        <v>2732</v>
      </c>
      <c r="E36" s="20" t="s">
        <v>164</v>
      </c>
      <c r="F36" s="7">
        <f>COUNTIFS(D$3:D36,D36,A$3:A36,A36)</f>
        <v>1</v>
      </c>
      <c r="G36" s="20" t="s">
        <v>540</v>
      </c>
      <c r="H36" s="22" t="s">
        <v>1796</v>
      </c>
      <c r="I36" s="22">
        <v>2</v>
      </c>
      <c r="J36" s="20" t="s">
        <v>860</v>
      </c>
      <c r="K36" s="22">
        <v>35</v>
      </c>
      <c r="L36" s="20" t="s">
        <v>35</v>
      </c>
      <c r="M36" s="20" t="s">
        <v>35</v>
      </c>
      <c r="N36" s="20" t="s">
        <v>35</v>
      </c>
      <c r="O36" s="8" t="s">
        <v>35</v>
      </c>
      <c r="P36" s="20" t="s">
        <v>36</v>
      </c>
      <c r="Q36" s="20" t="s">
        <v>37</v>
      </c>
      <c r="R36" s="20" t="s">
        <v>2733</v>
      </c>
      <c r="S36" s="22"/>
      <c r="T36" s="8" t="s">
        <v>76</v>
      </c>
      <c r="U36" s="28">
        <v>1</v>
      </c>
      <c r="V36" s="25"/>
      <c r="W36" s="23"/>
      <c r="X36" s="23"/>
      <c r="Y36" s="20" t="s">
        <v>2734</v>
      </c>
      <c r="Z36" s="42"/>
      <c r="AA36" s="42"/>
      <c r="AB36" s="42"/>
    </row>
    <row r="37" ht="60" spans="1:28">
      <c r="A37" s="8">
        <f t="shared" si="1"/>
        <v>280</v>
      </c>
      <c r="B37" s="20" t="s">
        <v>2731</v>
      </c>
      <c r="C37" s="7">
        <f t="shared" si="0"/>
        <v>1</v>
      </c>
      <c r="D37" s="20" t="s">
        <v>2732</v>
      </c>
      <c r="E37" s="20" t="s">
        <v>164</v>
      </c>
      <c r="F37" s="7">
        <f>COUNTIFS(D$3:D37,D37,A$3:A37,A37)</f>
        <v>2</v>
      </c>
      <c r="G37" s="20" t="s">
        <v>177</v>
      </c>
      <c r="H37" s="22" t="s">
        <v>1796</v>
      </c>
      <c r="I37" s="22">
        <v>1</v>
      </c>
      <c r="J37" s="20" t="s">
        <v>860</v>
      </c>
      <c r="K37" s="22">
        <v>35</v>
      </c>
      <c r="L37" s="20" t="s">
        <v>35</v>
      </c>
      <c r="M37" s="20" t="s">
        <v>35</v>
      </c>
      <c r="N37" s="20" t="s">
        <v>35</v>
      </c>
      <c r="O37" s="8" t="s">
        <v>35</v>
      </c>
      <c r="P37" s="20" t="s">
        <v>36</v>
      </c>
      <c r="Q37" s="20" t="s">
        <v>37</v>
      </c>
      <c r="R37" s="20" t="s">
        <v>178</v>
      </c>
      <c r="S37" s="22"/>
      <c r="T37" s="8" t="s">
        <v>76</v>
      </c>
      <c r="U37" s="28">
        <v>1</v>
      </c>
      <c r="V37" s="25"/>
      <c r="W37" s="23"/>
      <c r="X37" s="23"/>
      <c r="Y37" s="20" t="s">
        <v>2734</v>
      </c>
      <c r="Z37" s="42"/>
      <c r="AA37" s="42"/>
      <c r="AB37" s="42"/>
    </row>
    <row r="38" ht="120" spans="1:28">
      <c r="A38" s="8">
        <f t="shared" si="1"/>
        <v>280</v>
      </c>
      <c r="B38" s="20" t="s">
        <v>2731</v>
      </c>
      <c r="C38" s="7">
        <f t="shared" si="0"/>
        <v>1</v>
      </c>
      <c r="D38" s="20" t="s">
        <v>2732</v>
      </c>
      <c r="E38" s="20" t="s">
        <v>164</v>
      </c>
      <c r="F38" s="7">
        <f>COUNTIFS(D$3:D38,D38,A$3:A38,A38)</f>
        <v>3</v>
      </c>
      <c r="G38" s="20" t="s">
        <v>1493</v>
      </c>
      <c r="H38" s="22" t="s">
        <v>1796</v>
      </c>
      <c r="I38" s="22">
        <v>3</v>
      </c>
      <c r="J38" s="20" t="s">
        <v>860</v>
      </c>
      <c r="K38" s="22">
        <v>35</v>
      </c>
      <c r="L38" s="20" t="s">
        <v>35</v>
      </c>
      <c r="M38" s="20" t="s">
        <v>35</v>
      </c>
      <c r="N38" s="20" t="s">
        <v>35</v>
      </c>
      <c r="O38" s="8" t="s">
        <v>35</v>
      </c>
      <c r="P38" s="20" t="s">
        <v>36</v>
      </c>
      <c r="Q38" s="20" t="s">
        <v>37</v>
      </c>
      <c r="R38" s="20" t="s">
        <v>2735</v>
      </c>
      <c r="S38" s="30"/>
      <c r="T38" s="8" t="s">
        <v>76</v>
      </c>
      <c r="U38" s="28">
        <v>1</v>
      </c>
      <c r="V38" s="25"/>
      <c r="W38" s="23"/>
      <c r="X38" s="23"/>
      <c r="Y38" s="20" t="s">
        <v>2734</v>
      </c>
      <c r="Z38" s="42"/>
      <c r="AA38" s="42"/>
      <c r="AB38" s="42"/>
    </row>
    <row r="39" ht="37.5" spans="1:28">
      <c r="A39" s="8">
        <f t="shared" si="1"/>
        <v>280</v>
      </c>
      <c r="B39" s="20" t="s">
        <v>2731</v>
      </c>
      <c r="C39" s="7">
        <f t="shared" si="0"/>
        <v>1</v>
      </c>
      <c r="D39" s="20" t="s">
        <v>2732</v>
      </c>
      <c r="E39" s="20" t="s">
        <v>164</v>
      </c>
      <c r="F39" s="7">
        <f>COUNTIFS(D$3:D39,D39,A$3:A39,A39)</f>
        <v>4</v>
      </c>
      <c r="G39" s="20" t="s">
        <v>165</v>
      </c>
      <c r="H39" s="22" t="s">
        <v>1796</v>
      </c>
      <c r="I39" s="22">
        <v>1</v>
      </c>
      <c r="J39" s="20" t="s">
        <v>860</v>
      </c>
      <c r="K39" s="22">
        <v>35</v>
      </c>
      <c r="L39" s="20" t="s">
        <v>35</v>
      </c>
      <c r="M39" s="20" t="s">
        <v>35</v>
      </c>
      <c r="N39" s="20" t="s">
        <v>35</v>
      </c>
      <c r="O39" s="8" t="s">
        <v>35</v>
      </c>
      <c r="P39" s="20" t="s">
        <v>36</v>
      </c>
      <c r="Q39" s="20" t="s">
        <v>37</v>
      </c>
      <c r="R39" s="20" t="s">
        <v>2736</v>
      </c>
      <c r="S39" s="30"/>
      <c r="T39" s="8" t="s">
        <v>76</v>
      </c>
      <c r="U39" s="28">
        <v>1</v>
      </c>
      <c r="V39" s="25"/>
      <c r="W39" s="23"/>
      <c r="X39" s="23"/>
      <c r="Y39" s="20" t="s">
        <v>2734</v>
      </c>
      <c r="Z39" s="42"/>
      <c r="AA39" s="42"/>
      <c r="AB39" s="42"/>
    </row>
    <row r="40" ht="60" spans="1:28">
      <c r="A40" s="8">
        <f t="shared" si="1"/>
        <v>280</v>
      </c>
      <c r="B40" s="20" t="s">
        <v>2731</v>
      </c>
      <c r="C40" s="7">
        <f t="shared" si="0"/>
        <v>1</v>
      </c>
      <c r="D40" s="20" t="s">
        <v>2732</v>
      </c>
      <c r="E40" s="20" t="s">
        <v>164</v>
      </c>
      <c r="F40" s="7">
        <f>COUNTIFS(D$3:D40,D40,A$3:A40,A40)</f>
        <v>5</v>
      </c>
      <c r="G40" s="20" t="s">
        <v>2737</v>
      </c>
      <c r="H40" s="22" t="s">
        <v>1796</v>
      </c>
      <c r="I40" s="22">
        <v>1</v>
      </c>
      <c r="J40" s="20" t="s">
        <v>860</v>
      </c>
      <c r="K40" s="22">
        <v>35</v>
      </c>
      <c r="L40" s="20" t="s">
        <v>35</v>
      </c>
      <c r="M40" s="20" t="s">
        <v>35</v>
      </c>
      <c r="N40" s="20" t="s">
        <v>35</v>
      </c>
      <c r="O40" s="8" t="s">
        <v>35</v>
      </c>
      <c r="P40" s="20" t="s">
        <v>36</v>
      </c>
      <c r="Q40" s="20" t="s">
        <v>37</v>
      </c>
      <c r="R40" s="20" t="s">
        <v>2738</v>
      </c>
      <c r="S40" s="31"/>
      <c r="T40" s="8" t="s">
        <v>76</v>
      </c>
      <c r="U40" s="28">
        <v>1</v>
      </c>
      <c r="V40" s="25"/>
      <c r="W40" s="23"/>
      <c r="X40" s="23"/>
      <c r="Y40" s="20" t="s">
        <v>2734</v>
      </c>
      <c r="Z40" s="42"/>
      <c r="AA40" s="42"/>
      <c r="AB40" s="42"/>
    </row>
    <row r="41" ht="48" spans="1:28">
      <c r="A41" s="8">
        <f t="shared" si="1"/>
        <v>280</v>
      </c>
      <c r="B41" s="20" t="s">
        <v>2731</v>
      </c>
      <c r="C41" s="7">
        <f t="shared" si="0"/>
        <v>1</v>
      </c>
      <c r="D41" s="20" t="s">
        <v>2732</v>
      </c>
      <c r="E41" s="20" t="s">
        <v>164</v>
      </c>
      <c r="F41" s="7">
        <f>COUNTIFS(D$3:D41,D41,A$3:A41,A41)</f>
        <v>6</v>
      </c>
      <c r="G41" s="20" t="s">
        <v>460</v>
      </c>
      <c r="H41" s="22" t="s">
        <v>1796</v>
      </c>
      <c r="I41" s="22">
        <v>2</v>
      </c>
      <c r="J41" s="20" t="s">
        <v>860</v>
      </c>
      <c r="K41" s="22">
        <v>35</v>
      </c>
      <c r="L41" s="20" t="s">
        <v>35</v>
      </c>
      <c r="M41" s="20" t="s">
        <v>35</v>
      </c>
      <c r="N41" s="20" t="s">
        <v>35</v>
      </c>
      <c r="O41" s="8" t="s">
        <v>35</v>
      </c>
      <c r="P41" s="20" t="s">
        <v>36</v>
      </c>
      <c r="Q41" s="20" t="s">
        <v>37</v>
      </c>
      <c r="R41" s="20" t="s">
        <v>2739</v>
      </c>
      <c r="S41" s="30"/>
      <c r="T41" s="8" t="s">
        <v>76</v>
      </c>
      <c r="U41" s="28">
        <v>1</v>
      </c>
      <c r="V41" s="25"/>
      <c r="W41" s="23"/>
      <c r="X41" s="23"/>
      <c r="Y41" s="20" t="s">
        <v>2734</v>
      </c>
      <c r="Z41" s="42"/>
      <c r="AA41" s="42"/>
      <c r="AB41" s="42"/>
    </row>
    <row r="42" ht="37.5" spans="1:28">
      <c r="A42" s="8">
        <f t="shared" si="1"/>
        <v>280</v>
      </c>
      <c r="B42" s="20" t="s">
        <v>2731</v>
      </c>
      <c r="C42" s="7">
        <f t="shared" si="0"/>
        <v>1</v>
      </c>
      <c r="D42" s="20" t="s">
        <v>2732</v>
      </c>
      <c r="E42" s="20" t="s">
        <v>164</v>
      </c>
      <c r="F42" s="7">
        <f>COUNTIFS(D$3:D42,D42,A$3:A42,A42)</f>
        <v>7</v>
      </c>
      <c r="G42" s="20" t="s">
        <v>1263</v>
      </c>
      <c r="H42" s="22" t="s">
        <v>1796</v>
      </c>
      <c r="I42" s="22">
        <v>1</v>
      </c>
      <c r="J42" s="20" t="s">
        <v>860</v>
      </c>
      <c r="K42" s="22">
        <v>35</v>
      </c>
      <c r="L42" s="20" t="s">
        <v>35</v>
      </c>
      <c r="M42" s="20" t="s">
        <v>35</v>
      </c>
      <c r="N42" s="20" t="s">
        <v>35</v>
      </c>
      <c r="O42" s="8" t="s">
        <v>35</v>
      </c>
      <c r="P42" s="20" t="s">
        <v>36</v>
      </c>
      <c r="Q42" s="20" t="s">
        <v>37</v>
      </c>
      <c r="R42" s="20" t="s">
        <v>611</v>
      </c>
      <c r="S42" s="22"/>
      <c r="T42" s="8" t="s">
        <v>76</v>
      </c>
      <c r="U42" s="28">
        <v>1</v>
      </c>
      <c r="V42" s="25"/>
      <c r="W42" s="23"/>
      <c r="X42" s="23"/>
      <c r="Y42" s="20" t="s">
        <v>2734</v>
      </c>
      <c r="Z42" s="42"/>
      <c r="AA42" s="42"/>
      <c r="AB42" s="42"/>
    </row>
    <row r="43" ht="37.5" spans="1:28">
      <c r="A43" s="8">
        <f t="shared" si="1"/>
        <v>280</v>
      </c>
      <c r="B43" s="20" t="s">
        <v>2731</v>
      </c>
      <c r="C43" s="7">
        <f t="shared" si="0"/>
        <v>1</v>
      </c>
      <c r="D43" s="20" t="s">
        <v>2732</v>
      </c>
      <c r="E43" s="20" t="s">
        <v>164</v>
      </c>
      <c r="F43" s="7">
        <f>COUNTIFS(D$3:D43,D43,A$3:A43,A43)</f>
        <v>8</v>
      </c>
      <c r="G43" s="20" t="s">
        <v>1963</v>
      </c>
      <c r="H43" s="22" t="s">
        <v>1796</v>
      </c>
      <c r="I43" s="22">
        <v>1</v>
      </c>
      <c r="J43" s="20" t="s">
        <v>860</v>
      </c>
      <c r="K43" s="22">
        <v>35</v>
      </c>
      <c r="L43" s="20" t="s">
        <v>35</v>
      </c>
      <c r="M43" s="20" t="s">
        <v>35</v>
      </c>
      <c r="N43" s="20" t="s">
        <v>35</v>
      </c>
      <c r="O43" s="8" t="s">
        <v>35</v>
      </c>
      <c r="P43" s="20" t="s">
        <v>36</v>
      </c>
      <c r="Q43" s="20" t="s">
        <v>37</v>
      </c>
      <c r="R43" s="20" t="s">
        <v>1964</v>
      </c>
      <c r="S43" s="30"/>
      <c r="T43" s="8" t="s">
        <v>76</v>
      </c>
      <c r="U43" s="28">
        <v>1</v>
      </c>
      <c r="V43" s="25"/>
      <c r="W43" s="25"/>
      <c r="X43" s="25"/>
      <c r="Y43" s="20" t="s">
        <v>2734</v>
      </c>
      <c r="Z43" s="42"/>
      <c r="AA43" s="42"/>
      <c r="AB43" s="42"/>
    </row>
    <row r="44" ht="37.5" spans="1:28">
      <c r="A44" s="8">
        <f t="shared" si="1"/>
        <v>280</v>
      </c>
      <c r="B44" s="20" t="s">
        <v>2731</v>
      </c>
      <c r="C44" s="7">
        <f t="shared" si="0"/>
        <v>1</v>
      </c>
      <c r="D44" s="20" t="s">
        <v>2732</v>
      </c>
      <c r="E44" s="20" t="s">
        <v>164</v>
      </c>
      <c r="F44" s="7">
        <f>COUNTIFS(D$3:D44,D44,A$3:A44,A44)</f>
        <v>9</v>
      </c>
      <c r="G44" s="20" t="s">
        <v>624</v>
      </c>
      <c r="H44" s="22" t="s">
        <v>1796</v>
      </c>
      <c r="I44" s="22">
        <v>1</v>
      </c>
      <c r="J44" s="20" t="s">
        <v>860</v>
      </c>
      <c r="K44" s="22">
        <v>35</v>
      </c>
      <c r="L44" s="20" t="s">
        <v>35</v>
      </c>
      <c r="M44" s="20" t="s">
        <v>35</v>
      </c>
      <c r="N44" s="20" t="s">
        <v>35</v>
      </c>
      <c r="O44" s="8" t="s">
        <v>35</v>
      </c>
      <c r="P44" s="20" t="s">
        <v>46</v>
      </c>
      <c r="Q44" s="20" t="s">
        <v>47</v>
      </c>
      <c r="R44" s="20" t="s">
        <v>137</v>
      </c>
      <c r="S44" s="32"/>
      <c r="T44" s="8" t="s">
        <v>139</v>
      </c>
      <c r="U44" s="28">
        <v>1</v>
      </c>
      <c r="V44" s="27"/>
      <c r="W44" s="24"/>
      <c r="X44" s="24"/>
      <c r="Y44" s="20" t="s">
        <v>2734</v>
      </c>
      <c r="Z44" s="42"/>
      <c r="AA44" s="42"/>
      <c r="AB44" s="42"/>
    </row>
    <row r="45" ht="234" spans="1:28">
      <c r="A45" s="8">
        <f t="shared" si="1"/>
        <v>280</v>
      </c>
      <c r="B45" s="20" t="s">
        <v>2731</v>
      </c>
      <c r="C45" s="7">
        <f t="shared" si="0"/>
        <v>1</v>
      </c>
      <c r="D45" s="20" t="s">
        <v>2732</v>
      </c>
      <c r="E45" s="20" t="s">
        <v>164</v>
      </c>
      <c r="F45" s="7">
        <f>COUNTIFS(D$3:D45,D45,A$3:A45,A45)</f>
        <v>10</v>
      </c>
      <c r="G45" s="20" t="s">
        <v>2740</v>
      </c>
      <c r="H45" s="22" t="s">
        <v>1796</v>
      </c>
      <c r="I45" s="22">
        <v>2</v>
      </c>
      <c r="J45" s="20" t="s">
        <v>860</v>
      </c>
      <c r="K45" s="22">
        <v>35</v>
      </c>
      <c r="L45" s="20" t="s">
        <v>35</v>
      </c>
      <c r="M45" s="20" t="s">
        <v>35</v>
      </c>
      <c r="N45" s="20" t="s">
        <v>35</v>
      </c>
      <c r="O45" s="8" t="s">
        <v>35</v>
      </c>
      <c r="P45" s="20" t="s">
        <v>46</v>
      </c>
      <c r="Q45" s="20" t="s">
        <v>47</v>
      </c>
      <c r="R45" s="20" t="s">
        <v>2741</v>
      </c>
      <c r="S45" s="33" t="s">
        <v>2742</v>
      </c>
      <c r="T45" s="8" t="s">
        <v>76</v>
      </c>
      <c r="U45" s="28">
        <v>1</v>
      </c>
      <c r="V45" s="26"/>
      <c r="W45" s="26"/>
      <c r="X45" s="26"/>
      <c r="Y45" s="20" t="s">
        <v>2734</v>
      </c>
      <c r="Z45" s="42"/>
      <c r="AA45" s="42"/>
      <c r="AB45" s="42"/>
    </row>
    <row r="46" ht="108" spans="1:28">
      <c r="A46" s="8">
        <f t="shared" si="1"/>
        <v>280</v>
      </c>
      <c r="B46" s="20" t="s">
        <v>2731</v>
      </c>
      <c r="C46" s="7">
        <f t="shared" si="0"/>
        <v>2</v>
      </c>
      <c r="D46" s="20" t="s">
        <v>2743</v>
      </c>
      <c r="E46" s="20" t="s">
        <v>164</v>
      </c>
      <c r="F46" s="7">
        <f>COUNTIFS(D$3:D46,D46,A$3:A46,A46)</f>
        <v>1</v>
      </c>
      <c r="G46" s="20" t="s">
        <v>2627</v>
      </c>
      <c r="H46" s="22" t="s">
        <v>1796</v>
      </c>
      <c r="I46" s="22">
        <v>2</v>
      </c>
      <c r="J46" s="20" t="s">
        <v>860</v>
      </c>
      <c r="K46" s="22">
        <v>35</v>
      </c>
      <c r="L46" s="20" t="s">
        <v>35</v>
      </c>
      <c r="M46" s="20" t="s">
        <v>35</v>
      </c>
      <c r="N46" s="20" t="s">
        <v>35</v>
      </c>
      <c r="O46" s="20" t="s">
        <v>35</v>
      </c>
      <c r="P46" s="20" t="s">
        <v>36</v>
      </c>
      <c r="Q46" s="20" t="s">
        <v>37</v>
      </c>
      <c r="R46" s="20" t="s">
        <v>2744</v>
      </c>
      <c r="S46" s="22"/>
      <c r="T46" s="20" t="s">
        <v>76</v>
      </c>
      <c r="U46" s="28">
        <v>1</v>
      </c>
      <c r="V46" s="28"/>
      <c r="W46" s="28"/>
      <c r="X46" s="34"/>
      <c r="Y46" s="20" t="s">
        <v>2734</v>
      </c>
      <c r="Z46" s="42"/>
      <c r="AA46" s="42"/>
      <c r="AB46" s="42"/>
    </row>
    <row r="47" ht="96" spans="1:28">
      <c r="A47" s="8">
        <f t="shared" si="1"/>
        <v>280</v>
      </c>
      <c r="B47" s="20" t="s">
        <v>2731</v>
      </c>
      <c r="C47" s="7">
        <f t="shared" si="0"/>
        <v>2</v>
      </c>
      <c r="D47" s="20" t="s">
        <v>2743</v>
      </c>
      <c r="E47" s="20" t="s">
        <v>164</v>
      </c>
      <c r="F47" s="7">
        <f>COUNTIFS(D$3:D47,D47,A$3:A47,A47)</f>
        <v>2</v>
      </c>
      <c r="G47" s="20" t="s">
        <v>513</v>
      </c>
      <c r="H47" s="22" t="s">
        <v>1796</v>
      </c>
      <c r="I47" s="22">
        <v>1</v>
      </c>
      <c r="J47" s="20" t="s">
        <v>860</v>
      </c>
      <c r="K47" s="22">
        <v>35</v>
      </c>
      <c r="L47" s="20" t="s">
        <v>35</v>
      </c>
      <c r="M47" s="20" t="s">
        <v>35</v>
      </c>
      <c r="N47" s="20" t="s">
        <v>35</v>
      </c>
      <c r="O47" s="20" t="s">
        <v>35</v>
      </c>
      <c r="P47" s="20" t="s">
        <v>36</v>
      </c>
      <c r="Q47" s="20" t="s">
        <v>37</v>
      </c>
      <c r="R47" s="20" t="s">
        <v>2745</v>
      </c>
      <c r="S47" s="22"/>
      <c r="T47" s="20" t="s">
        <v>76</v>
      </c>
      <c r="U47" s="28">
        <v>1</v>
      </c>
      <c r="V47" s="28"/>
      <c r="W47" s="28"/>
      <c r="X47" s="34"/>
      <c r="Y47" s="20" t="s">
        <v>2734</v>
      </c>
      <c r="Z47" s="42"/>
      <c r="AA47" s="42"/>
      <c r="AB47" s="42"/>
    </row>
    <row r="48" ht="60" spans="1:28">
      <c r="A48" s="8">
        <f t="shared" si="1"/>
        <v>280</v>
      </c>
      <c r="B48" s="20" t="s">
        <v>2731</v>
      </c>
      <c r="C48" s="7">
        <f t="shared" si="0"/>
        <v>2</v>
      </c>
      <c r="D48" s="20" t="s">
        <v>2743</v>
      </c>
      <c r="E48" s="20" t="s">
        <v>164</v>
      </c>
      <c r="F48" s="7">
        <f>COUNTIFS(D$3:D48,D48,A$3:A48,A48)</f>
        <v>3</v>
      </c>
      <c r="G48" s="20" t="s">
        <v>540</v>
      </c>
      <c r="H48" s="22" t="s">
        <v>1796</v>
      </c>
      <c r="I48" s="22">
        <v>1</v>
      </c>
      <c r="J48" s="20" t="s">
        <v>860</v>
      </c>
      <c r="K48" s="22">
        <v>35</v>
      </c>
      <c r="L48" s="20" t="s">
        <v>35</v>
      </c>
      <c r="M48" s="20" t="s">
        <v>35</v>
      </c>
      <c r="N48" s="20" t="s">
        <v>35</v>
      </c>
      <c r="O48" s="20" t="s">
        <v>35</v>
      </c>
      <c r="P48" s="20" t="s">
        <v>36</v>
      </c>
      <c r="Q48" s="20" t="s">
        <v>37</v>
      </c>
      <c r="R48" s="20" t="s">
        <v>2746</v>
      </c>
      <c r="S48" s="22"/>
      <c r="T48" s="20" t="s">
        <v>76</v>
      </c>
      <c r="U48" s="28">
        <v>1</v>
      </c>
      <c r="V48" s="28"/>
      <c r="W48" s="28"/>
      <c r="X48" s="34"/>
      <c r="Y48" s="20" t="s">
        <v>2734</v>
      </c>
      <c r="Z48" s="42"/>
      <c r="AA48" s="42"/>
      <c r="AB48" s="42"/>
    </row>
    <row r="49" ht="168.75" spans="1:28">
      <c r="A49" s="8">
        <f t="shared" si="1"/>
        <v>280</v>
      </c>
      <c r="B49" s="20" t="s">
        <v>2731</v>
      </c>
      <c r="C49" s="7">
        <f t="shared" si="0"/>
        <v>2</v>
      </c>
      <c r="D49" s="20" t="s">
        <v>2743</v>
      </c>
      <c r="E49" s="20" t="s">
        <v>164</v>
      </c>
      <c r="F49" s="7">
        <f>COUNTIFS(D$3:D49,D49,A$3:A49,A49)</f>
        <v>4</v>
      </c>
      <c r="G49" s="20" t="s">
        <v>1493</v>
      </c>
      <c r="H49" s="22" t="s">
        <v>1796</v>
      </c>
      <c r="I49" s="22">
        <v>1</v>
      </c>
      <c r="J49" s="20" t="s">
        <v>860</v>
      </c>
      <c r="K49" s="22">
        <v>35</v>
      </c>
      <c r="L49" s="20" t="s">
        <v>35</v>
      </c>
      <c r="M49" s="20" t="s">
        <v>35</v>
      </c>
      <c r="N49" s="20" t="s">
        <v>35</v>
      </c>
      <c r="O49" s="20" t="s">
        <v>35</v>
      </c>
      <c r="P49" s="20" t="s">
        <v>36</v>
      </c>
      <c r="Q49" s="20" t="s">
        <v>37</v>
      </c>
      <c r="R49" s="35" t="s">
        <v>2747</v>
      </c>
      <c r="S49" s="22"/>
      <c r="T49" s="20" t="s">
        <v>76</v>
      </c>
      <c r="U49" s="28">
        <v>1</v>
      </c>
      <c r="V49" s="22"/>
      <c r="W49" s="22"/>
      <c r="X49" s="22"/>
      <c r="Y49" s="20" t="s">
        <v>2734</v>
      </c>
      <c r="Z49" s="42"/>
      <c r="AA49" s="42"/>
      <c r="AB49" s="42"/>
    </row>
    <row r="50" ht="37.5" spans="1:28">
      <c r="A50" s="8">
        <f t="shared" si="1"/>
        <v>280</v>
      </c>
      <c r="B50" s="20" t="s">
        <v>2731</v>
      </c>
      <c r="C50" s="7">
        <f t="shared" si="0"/>
        <v>2</v>
      </c>
      <c r="D50" s="20" t="s">
        <v>2743</v>
      </c>
      <c r="E50" s="20" t="s">
        <v>164</v>
      </c>
      <c r="F50" s="7">
        <f>COUNTIFS(D$3:D50,D50,A$3:A50,A50)</f>
        <v>5</v>
      </c>
      <c r="G50" s="20" t="s">
        <v>1963</v>
      </c>
      <c r="H50" s="22" t="s">
        <v>1796</v>
      </c>
      <c r="I50" s="22">
        <v>1</v>
      </c>
      <c r="J50" s="20" t="s">
        <v>860</v>
      </c>
      <c r="K50" s="22">
        <v>35</v>
      </c>
      <c r="L50" s="20" t="s">
        <v>35</v>
      </c>
      <c r="M50" s="20" t="s">
        <v>35</v>
      </c>
      <c r="N50" s="20" t="s">
        <v>35</v>
      </c>
      <c r="O50" s="20" t="s">
        <v>35</v>
      </c>
      <c r="P50" s="20" t="s">
        <v>36</v>
      </c>
      <c r="Q50" s="20" t="s">
        <v>37</v>
      </c>
      <c r="R50" s="20" t="s">
        <v>2474</v>
      </c>
      <c r="S50" s="22"/>
      <c r="T50" s="20" t="s">
        <v>76</v>
      </c>
      <c r="U50" s="28">
        <v>1</v>
      </c>
      <c r="V50" s="36"/>
      <c r="W50" s="36"/>
      <c r="X50" s="36"/>
      <c r="Y50" s="20" t="s">
        <v>2734</v>
      </c>
      <c r="Z50" s="42"/>
      <c r="AA50" s="42"/>
      <c r="AB50" s="42"/>
    </row>
    <row r="51" ht="67.5" spans="1:28">
      <c r="A51" s="8">
        <f t="shared" si="1"/>
        <v>280</v>
      </c>
      <c r="B51" s="20" t="s">
        <v>2731</v>
      </c>
      <c r="C51" s="7">
        <f t="shared" si="0"/>
        <v>2</v>
      </c>
      <c r="D51" s="20" t="s">
        <v>2743</v>
      </c>
      <c r="E51" s="20" t="s">
        <v>164</v>
      </c>
      <c r="F51" s="7">
        <f>COUNTIFS(D$3:D51,D51,A$3:A51,A51)</f>
        <v>6</v>
      </c>
      <c r="G51" s="20" t="s">
        <v>1263</v>
      </c>
      <c r="H51" s="22" t="s">
        <v>1796</v>
      </c>
      <c r="I51" s="22">
        <v>1</v>
      </c>
      <c r="J51" s="20" t="s">
        <v>860</v>
      </c>
      <c r="K51" s="22">
        <v>35</v>
      </c>
      <c r="L51" s="20" t="s">
        <v>35</v>
      </c>
      <c r="M51" s="20" t="s">
        <v>35</v>
      </c>
      <c r="N51" s="20" t="s">
        <v>35</v>
      </c>
      <c r="O51" s="20" t="s">
        <v>35</v>
      </c>
      <c r="P51" s="20" t="s">
        <v>46</v>
      </c>
      <c r="Q51" s="20" t="s">
        <v>47</v>
      </c>
      <c r="R51" s="20" t="s">
        <v>2005</v>
      </c>
      <c r="S51" s="35" t="s">
        <v>2748</v>
      </c>
      <c r="T51" s="20" t="s">
        <v>76</v>
      </c>
      <c r="U51" s="28">
        <v>1</v>
      </c>
      <c r="V51" s="28"/>
      <c r="W51" s="28"/>
      <c r="X51" s="34"/>
      <c r="Y51" s="20" t="s">
        <v>2734</v>
      </c>
      <c r="Z51" s="42"/>
      <c r="AA51" s="42"/>
      <c r="AB51" s="42"/>
    </row>
    <row r="52" ht="218.25" spans="1:28">
      <c r="A52" s="8">
        <f t="shared" si="1"/>
        <v>280</v>
      </c>
      <c r="B52" s="20" t="s">
        <v>2731</v>
      </c>
      <c r="C52" s="7">
        <f t="shared" si="0"/>
        <v>2</v>
      </c>
      <c r="D52" s="20" t="s">
        <v>2743</v>
      </c>
      <c r="E52" s="20" t="s">
        <v>164</v>
      </c>
      <c r="F52" s="7">
        <f>COUNTIFS(D$3:D52,D52,A$3:A52,A52)</f>
        <v>7</v>
      </c>
      <c r="G52" s="20" t="s">
        <v>1493</v>
      </c>
      <c r="H52" s="22" t="s">
        <v>1796</v>
      </c>
      <c r="I52" s="22">
        <v>1</v>
      </c>
      <c r="J52" s="20" t="s">
        <v>860</v>
      </c>
      <c r="K52" s="22">
        <v>35</v>
      </c>
      <c r="L52" s="20" t="s">
        <v>35</v>
      </c>
      <c r="M52" s="20" t="s">
        <v>35</v>
      </c>
      <c r="N52" s="20" t="s">
        <v>35</v>
      </c>
      <c r="O52" s="20" t="s">
        <v>35</v>
      </c>
      <c r="P52" s="20" t="s">
        <v>46</v>
      </c>
      <c r="Q52" s="20" t="s">
        <v>47</v>
      </c>
      <c r="R52" s="20" t="s">
        <v>2749</v>
      </c>
      <c r="S52" s="37" t="s">
        <v>2750</v>
      </c>
      <c r="T52" s="20" t="s">
        <v>76</v>
      </c>
      <c r="U52" s="28">
        <v>1</v>
      </c>
      <c r="V52" s="28"/>
      <c r="W52" s="28"/>
      <c r="X52" s="34"/>
      <c r="Y52" s="20" t="s">
        <v>2734</v>
      </c>
      <c r="Z52" s="42"/>
      <c r="AA52" s="42"/>
      <c r="AB52" s="42"/>
    </row>
    <row r="53" ht="60" spans="1:28">
      <c r="A53" s="8">
        <f t="shared" si="1"/>
        <v>280</v>
      </c>
      <c r="B53" s="8" t="s">
        <v>2731</v>
      </c>
      <c r="C53" s="7">
        <f t="shared" si="0"/>
        <v>3</v>
      </c>
      <c r="D53" s="8" t="s">
        <v>2751</v>
      </c>
      <c r="E53" s="8" t="s">
        <v>164</v>
      </c>
      <c r="F53" s="7">
        <f>COUNTIFS(D$3:D53,D53,A$3:A53,A53)</f>
        <v>1</v>
      </c>
      <c r="G53" s="20" t="s">
        <v>599</v>
      </c>
      <c r="H53" s="22" t="s">
        <v>1796</v>
      </c>
      <c r="I53" s="23">
        <v>1</v>
      </c>
      <c r="J53" s="20" t="s">
        <v>860</v>
      </c>
      <c r="K53" s="23">
        <v>35</v>
      </c>
      <c r="L53" s="8" t="s">
        <v>35</v>
      </c>
      <c r="M53" s="8" t="s">
        <v>35</v>
      </c>
      <c r="N53" s="8" t="s">
        <v>35</v>
      </c>
      <c r="O53" s="8" t="s">
        <v>35</v>
      </c>
      <c r="P53" s="8" t="s">
        <v>46</v>
      </c>
      <c r="Q53" s="8" t="s">
        <v>47</v>
      </c>
      <c r="R53" s="8" t="s">
        <v>2752</v>
      </c>
      <c r="S53" s="23"/>
      <c r="T53" s="20" t="s">
        <v>76</v>
      </c>
      <c r="U53" s="25">
        <v>1</v>
      </c>
      <c r="V53" s="23"/>
      <c r="W53" s="23"/>
      <c r="X53" s="38"/>
      <c r="Y53" s="20" t="s">
        <v>2734</v>
      </c>
      <c r="Z53" s="42"/>
      <c r="AA53" s="42"/>
      <c r="AB53" s="42"/>
    </row>
    <row r="54" ht="60" spans="1:28">
      <c r="A54" s="8">
        <f t="shared" si="1"/>
        <v>280</v>
      </c>
      <c r="B54" s="8" t="s">
        <v>2731</v>
      </c>
      <c r="C54" s="7">
        <f t="shared" si="0"/>
        <v>4</v>
      </c>
      <c r="D54" s="8" t="s">
        <v>2753</v>
      </c>
      <c r="E54" s="8" t="s">
        <v>30</v>
      </c>
      <c r="F54" s="7">
        <f>COUNTIFS(D$3:D54,D54,A$3:A54,A54)</f>
        <v>1</v>
      </c>
      <c r="G54" s="20" t="s">
        <v>2754</v>
      </c>
      <c r="H54" s="22" t="s">
        <v>1796</v>
      </c>
      <c r="I54" s="23">
        <v>1</v>
      </c>
      <c r="J54" s="20" t="s">
        <v>860</v>
      </c>
      <c r="K54" s="23">
        <v>35</v>
      </c>
      <c r="L54" s="8" t="s">
        <v>35</v>
      </c>
      <c r="M54" s="8" t="s">
        <v>35</v>
      </c>
      <c r="N54" s="8" t="s">
        <v>35</v>
      </c>
      <c r="O54" s="8" t="s">
        <v>35</v>
      </c>
      <c r="P54" s="8" t="s">
        <v>46</v>
      </c>
      <c r="Q54" s="8" t="s">
        <v>47</v>
      </c>
      <c r="R54" s="8" t="s">
        <v>2755</v>
      </c>
      <c r="S54" s="23"/>
      <c r="T54" s="8" t="s">
        <v>76</v>
      </c>
      <c r="U54" s="25">
        <v>1</v>
      </c>
      <c r="V54" s="23"/>
      <c r="W54" s="23"/>
      <c r="X54" s="39" t="s">
        <v>2756</v>
      </c>
      <c r="Y54" s="20" t="s">
        <v>2734</v>
      </c>
      <c r="Z54" s="42"/>
      <c r="AA54" s="42"/>
      <c r="AB54" s="42"/>
    </row>
    <row r="55" ht="120" spans="1:28">
      <c r="A55" s="8">
        <f t="shared" si="1"/>
        <v>280</v>
      </c>
      <c r="B55" s="8" t="s">
        <v>2731</v>
      </c>
      <c r="C55" s="7">
        <f t="shared" si="0"/>
        <v>5</v>
      </c>
      <c r="D55" s="8" t="s">
        <v>2757</v>
      </c>
      <c r="E55" s="8" t="s">
        <v>30</v>
      </c>
      <c r="F55" s="7">
        <f>COUNTIFS(D$3:D55,D55,A$3:A55,A55)</f>
        <v>1</v>
      </c>
      <c r="G55" s="20" t="s">
        <v>2758</v>
      </c>
      <c r="H55" s="22" t="s">
        <v>1796</v>
      </c>
      <c r="I55" s="23">
        <v>1</v>
      </c>
      <c r="J55" s="20" t="s">
        <v>860</v>
      </c>
      <c r="K55" s="23">
        <v>35</v>
      </c>
      <c r="L55" s="8" t="s">
        <v>35</v>
      </c>
      <c r="M55" s="8" t="s">
        <v>35</v>
      </c>
      <c r="N55" s="8" t="s">
        <v>35</v>
      </c>
      <c r="O55" s="8" t="s">
        <v>35</v>
      </c>
      <c r="P55" s="8" t="s">
        <v>949</v>
      </c>
      <c r="Q55" s="8" t="s">
        <v>35</v>
      </c>
      <c r="R55" s="8" t="s">
        <v>2759</v>
      </c>
      <c r="S55" s="23"/>
      <c r="T55" s="8" t="s">
        <v>76</v>
      </c>
      <c r="U55" s="25">
        <v>1</v>
      </c>
      <c r="V55" s="23"/>
      <c r="W55" s="23"/>
      <c r="X55" s="38"/>
      <c r="Y55" s="20" t="s">
        <v>2734</v>
      </c>
      <c r="Z55" s="42"/>
      <c r="AA55" s="42"/>
      <c r="AB55" s="42"/>
    </row>
    <row r="56" ht="84" spans="1:28">
      <c r="A56" s="8">
        <f t="shared" si="1"/>
        <v>280</v>
      </c>
      <c r="B56" s="8" t="s">
        <v>2731</v>
      </c>
      <c r="C56" s="7">
        <f t="shared" si="0"/>
        <v>6</v>
      </c>
      <c r="D56" s="8" t="s">
        <v>2760</v>
      </c>
      <c r="E56" s="8" t="s">
        <v>30</v>
      </c>
      <c r="F56" s="7">
        <f>COUNTIFS(D$3:D56,D56,A$3:A56,A56)</f>
        <v>1</v>
      </c>
      <c r="G56" s="20" t="s">
        <v>2761</v>
      </c>
      <c r="H56" s="22" t="s">
        <v>1796</v>
      </c>
      <c r="I56" s="23">
        <v>1</v>
      </c>
      <c r="J56" s="20" t="s">
        <v>860</v>
      </c>
      <c r="K56" s="23">
        <v>35</v>
      </c>
      <c r="L56" s="8" t="s">
        <v>35</v>
      </c>
      <c r="M56" s="8" t="s">
        <v>35</v>
      </c>
      <c r="N56" s="8" t="s">
        <v>35</v>
      </c>
      <c r="O56" s="8" t="s">
        <v>35</v>
      </c>
      <c r="P56" s="8" t="s">
        <v>46</v>
      </c>
      <c r="Q56" s="8" t="s">
        <v>47</v>
      </c>
      <c r="R56" s="8" t="s">
        <v>2762</v>
      </c>
      <c r="S56" s="23"/>
      <c r="T56" s="8" t="s">
        <v>76</v>
      </c>
      <c r="U56" s="25">
        <v>1</v>
      </c>
      <c r="V56" s="23"/>
      <c r="W56" s="23"/>
      <c r="X56" s="38"/>
      <c r="Y56" s="20" t="s">
        <v>2734</v>
      </c>
      <c r="Z56" s="42"/>
      <c r="AA56" s="42"/>
      <c r="AB56" s="42"/>
    </row>
    <row r="57" ht="48.75" spans="1:28">
      <c r="A57" s="8">
        <f t="shared" si="1"/>
        <v>280</v>
      </c>
      <c r="B57" s="8" t="s">
        <v>2731</v>
      </c>
      <c r="C57" s="7">
        <f t="shared" si="0"/>
        <v>7</v>
      </c>
      <c r="D57" s="8" t="s">
        <v>2763</v>
      </c>
      <c r="E57" s="8" t="s">
        <v>30</v>
      </c>
      <c r="F57" s="7">
        <f>COUNTIFS(D$3:D57,D57,A$3:A57,A57)</f>
        <v>1</v>
      </c>
      <c r="G57" s="20" t="s">
        <v>2761</v>
      </c>
      <c r="H57" s="22" t="s">
        <v>1796</v>
      </c>
      <c r="I57" s="23">
        <v>1</v>
      </c>
      <c r="J57" s="20" t="s">
        <v>860</v>
      </c>
      <c r="K57" s="23">
        <v>35</v>
      </c>
      <c r="L57" s="8" t="s">
        <v>35</v>
      </c>
      <c r="M57" s="8" t="s">
        <v>35</v>
      </c>
      <c r="N57" s="8" t="s">
        <v>35</v>
      </c>
      <c r="O57" s="8" t="s">
        <v>35</v>
      </c>
      <c r="P57" s="8" t="s">
        <v>949</v>
      </c>
      <c r="Q57" s="8" t="s">
        <v>35</v>
      </c>
      <c r="R57" s="8" t="s">
        <v>2764</v>
      </c>
      <c r="S57" s="23"/>
      <c r="T57" s="8" t="s">
        <v>76</v>
      </c>
      <c r="U57" s="25">
        <v>1</v>
      </c>
      <c r="V57" s="25"/>
      <c r="W57" s="25"/>
      <c r="X57" s="38"/>
      <c r="Y57" s="20" t="s">
        <v>2734</v>
      </c>
      <c r="Z57" s="42"/>
      <c r="AA57" s="42"/>
      <c r="AB57" s="42"/>
    </row>
  </sheetData>
  <mergeCells count="17">
    <mergeCell ref="B1:AB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7">
    <dataValidation type="list" allowBlank="1" showInputMessage="1" showErrorMessage="1" sqref="E49 E9:E17 E19:E45">
      <formula1>"财政核拨,财政核补,经费自给"</formula1>
    </dataValidation>
    <dataValidation type="list" allowBlank="1" showInputMessage="1" showErrorMessage="1" sqref="K49 J5:J17 J19:J35">
      <formula1>"专门岗位,非专门岗位"</formula1>
    </dataValidation>
    <dataValidation allowBlank="1" showInputMessage="1" showErrorMessage="1" sqref="R49"/>
    <dataValidation type="list" allowBlank="1" showInputMessage="1" showErrorMessage="1" sqref="S49 Q9:Q17 Q19:Q35">
      <formula1>"不限,学士及以上,硕士及以上,博士"</formula1>
    </dataValidation>
    <dataValidation type="list" allowBlank="1" showInputMessage="1" showErrorMessage="1" sqref="L9:L17 L19:L35">
      <formula1>"男,女,不限"</formula1>
    </dataValidation>
    <dataValidation type="list" allowBlank="1" showInputMessage="1" showErrorMessage="1" sqref="P9:P17 P19:P35">
      <formula1>"中专及以上,大专及以上,本科及以上,研究生"</formula1>
    </dataValidation>
    <dataValidation type="list" allowBlank="1" showInputMessage="1" showErrorMessage="1" sqref="T22:T24 T26:T35">
      <formula1>"综合基础知识,医学基础知识,护理基础知识,免笔试"</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workbookViewId="0">
      <selection activeCell="K16" sqref="K16"/>
    </sheetView>
  </sheetViews>
  <sheetFormatPr defaultColWidth="9" defaultRowHeight="13.5" outlineLevelRow="5"/>
  <sheetData>
    <row r="1" spans="1:25">
      <c r="A1" s="3" t="s">
        <v>1</v>
      </c>
      <c r="B1" s="4" t="s">
        <v>2</v>
      </c>
      <c r="C1" s="3" t="s">
        <v>3</v>
      </c>
      <c r="D1" s="4" t="s">
        <v>4</v>
      </c>
      <c r="E1" s="4" t="s">
        <v>5</v>
      </c>
      <c r="F1" s="3" t="s">
        <v>6</v>
      </c>
      <c r="G1" s="4" t="s">
        <v>7</v>
      </c>
      <c r="H1" s="4" t="s">
        <v>724</v>
      </c>
      <c r="I1" s="4" t="s">
        <v>9</v>
      </c>
      <c r="J1" s="4" t="s">
        <v>725</v>
      </c>
      <c r="K1" s="4" t="s">
        <v>726</v>
      </c>
      <c r="L1" s="4"/>
      <c r="M1" s="4"/>
      <c r="N1" s="4"/>
      <c r="O1" s="4"/>
      <c r="P1" s="4"/>
      <c r="Q1" s="4"/>
      <c r="R1" s="4"/>
      <c r="S1" s="4"/>
      <c r="T1" s="4" t="s">
        <v>12</v>
      </c>
      <c r="U1" s="4" t="s">
        <v>727</v>
      </c>
      <c r="V1" s="4"/>
      <c r="W1" s="4"/>
      <c r="X1" s="4" t="s">
        <v>14</v>
      </c>
      <c r="Y1" s="16" t="s">
        <v>15</v>
      </c>
    </row>
    <row r="2" ht="24" spans="1:25">
      <c r="A2" s="11"/>
      <c r="B2" s="12"/>
      <c r="C2" s="11"/>
      <c r="D2" s="13"/>
      <c r="E2" s="12"/>
      <c r="F2" s="11"/>
      <c r="G2" s="13"/>
      <c r="H2" s="13"/>
      <c r="I2" s="13"/>
      <c r="J2" s="13"/>
      <c r="K2" s="13" t="s">
        <v>16</v>
      </c>
      <c r="L2" s="13" t="s">
        <v>17</v>
      </c>
      <c r="M2" s="13" t="s">
        <v>18</v>
      </c>
      <c r="N2" s="13" t="s">
        <v>19</v>
      </c>
      <c r="O2" s="13" t="s">
        <v>20</v>
      </c>
      <c r="P2" s="13" t="s">
        <v>21</v>
      </c>
      <c r="Q2" s="13" t="s">
        <v>22</v>
      </c>
      <c r="R2" s="13" t="s">
        <v>23</v>
      </c>
      <c r="S2" s="13" t="s">
        <v>24</v>
      </c>
      <c r="T2" s="13"/>
      <c r="U2" s="13" t="s">
        <v>25</v>
      </c>
      <c r="V2" s="13" t="s">
        <v>26</v>
      </c>
      <c r="W2" s="13" t="s">
        <v>27</v>
      </c>
      <c r="X2" s="13"/>
      <c r="Y2" s="17"/>
    </row>
    <row r="3" ht="108" spans="1:25">
      <c r="A3" s="6">
        <v>281</v>
      </c>
      <c r="B3" s="6" t="s">
        <v>2765</v>
      </c>
      <c r="C3" s="7">
        <f>IF(A3=A2,(IF(D3=D2,C2,C2+1)),1)</f>
        <v>1</v>
      </c>
      <c r="D3" s="6" t="s">
        <v>2766</v>
      </c>
      <c r="E3" s="6" t="s">
        <v>30</v>
      </c>
      <c r="F3" s="7">
        <f>COUNTIFS(D$3:D3,D3,A$3:A3,A3)</f>
        <v>1</v>
      </c>
      <c r="G3" s="14" t="s">
        <v>264</v>
      </c>
      <c r="H3" s="6" t="s">
        <v>32</v>
      </c>
      <c r="I3" s="6">
        <v>1</v>
      </c>
      <c r="J3" s="8" t="s">
        <v>860</v>
      </c>
      <c r="K3" s="6">
        <v>35</v>
      </c>
      <c r="L3" s="6" t="s">
        <v>35</v>
      </c>
      <c r="M3" s="6" t="s">
        <v>35</v>
      </c>
      <c r="N3" s="6" t="s">
        <v>121</v>
      </c>
      <c r="O3" s="6" t="s">
        <v>35</v>
      </c>
      <c r="P3" s="6" t="s">
        <v>46</v>
      </c>
      <c r="Q3" s="6" t="s">
        <v>47</v>
      </c>
      <c r="R3" s="6" t="s">
        <v>2767</v>
      </c>
      <c r="S3" s="6"/>
      <c r="T3" s="6" t="s">
        <v>38</v>
      </c>
      <c r="U3" s="9">
        <v>1</v>
      </c>
      <c r="V3" s="6"/>
      <c r="W3" s="6"/>
      <c r="X3" s="15"/>
      <c r="Y3" s="14" t="s">
        <v>2768</v>
      </c>
    </row>
    <row r="4" ht="60" spans="1:25">
      <c r="A4" s="6">
        <f>IF(B4=B3,A3,A3+1)</f>
        <v>282</v>
      </c>
      <c r="B4" s="14" t="s">
        <v>2769</v>
      </c>
      <c r="C4" s="7">
        <f>IF(A4=A3,(IF(D4=D3,C3,C3+1)),1)</f>
        <v>1</v>
      </c>
      <c r="D4" s="14" t="s">
        <v>2770</v>
      </c>
      <c r="E4" s="6" t="s">
        <v>30</v>
      </c>
      <c r="F4" s="7">
        <f>COUNTIFS(D$3:D4,D4,A$3:A4,A4)</f>
        <v>1</v>
      </c>
      <c r="G4" s="14" t="s">
        <v>2771</v>
      </c>
      <c r="H4" s="6" t="s">
        <v>32</v>
      </c>
      <c r="I4" s="6">
        <v>1</v>
      </c>
      <c r="J4" s="8" t="s">
        <v>860</v>
      </c>
      <c r="K4" s="6">
        <v>35</v>
      </c>
      <c r="L4" s="6" t="s">
        <v>35</v>
      </c>
      <c r="M4" s="6" t="s">
        <v>35</v>
      </c>
      <c r="N4" s="6" t="s">
        <v>35</v>
      </c>
      <c r="O4" s="6" t="s">
        <v>35</v>
      </c>
      <c r="P4" s="6" t="s">
        <v>36</v>
      </c>
      <c r="Q4" s="6" t="s">
        <v>37</v>
      </c>
      <c r="R4" s="6" t="s">
        <v>2772</v>
      </c>
      <c r="S4" s="6"/>
      <c r="T4" s="6" t="s">
        <v>38</v>
      </c>
      <c r="U4" s="9">
        <v>1</v>
      </c>
      <c r="V4" s="6"/>
      <c r="W4" s="6"/>
      <c r="X4" s="15"/>
      <c r="Y4" s="14" t="s">
        <v>2768</v>
      </c>
    </row>
    <row r="5" ht="60" spans="1:25">
      <c r="A5" s="6">
        <f>IF(B5=B4,A4,A4+1)</f>
        <v>283</v>
      </c>
      <c r="B5" s="14" t="s">
        <v>2773</v>
      </c>
      <c r="C5" s="7">
        <f>IF(A5=A4,(IF(D5=D4,C4,C4+1)),1)</f>
        <v>1</v>
      </c>
      <c r="D5" s="14" t="s">
        <v>2774</v>
      </c>
      <c r="E5" s="6" t="s">
        <v>30</v>
      </c>
      <c r="F5" s="7">
        <f>COUNTIFS(D$3:D5,D5,A$3:A5,A5)</f>
        <v>1</v>
      </c>
      <c r="G5" s="14" t="s">
        <v>2775</v>
      </c>
      <c r="H5" s="6" t="s">
        <v>32</v>
      </c>
      <c r="I5" s="6">
        <v>1</v>
      </c>
      <c r="J5" s="8" t="s">
        <v>860</v>
      </c>
      <c r="K5" s="6">
        <v>35</v>
      </c>
      <c r="L5" s="6" t="s">
        <v>35</v>
      </c>
      <c r="M5" s="6" t="s">
        <v>35</v>
      </c>
      <c r="N5" s="6" t="s">
        <v>35</v>
      </c>
      <c r="O5" s="6" t="s">
        <v>35</v>
      </c>
      <c r="P5" s="6" t="s">
        <v>46</v>
      </c>
      <c r="Q5" s="6" t="s">
        <v>47</v>
      </c>
      <c r="R5" s="6" t="s">
        <v>100</v>
      </c>
      <c r="S5" s="6"/>
      <c r="T5" s="6" t="s">
        <v>38</v>
      </c>
      <c r="U5" s="9">
        <v>1</v>
      </c>
      <c r="V5" s="6"/>
      <c r="W5" s="6"/>
      <c r="X5" s="15"/>
      <c r="Y5" s="14" t="s">
        <v>2768</v>
      </c>
    </row>
    <row r="6" ht="60" spans="1:25">
      <c r="A6" s="6">
        <f>IF(B6=B5,A5,A5+1)</f>
        <v>283</v>
      </c>
      <c r="B6" s="14" t="s">
        <v>2773</v>
      </c>
      <c r="C6" s="7">
        <f>IF(A6=A5,(IF(D6=D5,C5,C5+1)),1)</f>
        <v>1</v>
      </c>
      <c r="D6" s="14" t="s">
        <v>2774</v>
      </c>
      <c r="E6" s="6" t="s">
        <v>30</v>
      </c>
      <c r="F6" s="7">
        <f>COUNTIFS(D$3:D6,D6,A$3:A6,A6)</f>
        <v>2</v>
      </c>
      <c r="G6" s="14" t="s">
        <v>2776</v>
      </c>
      <c r="H6" s="6" t="s">
        <v>32</v>
      </c>
      <c r="I6" s="6">
        <v>1</v>
      </c>
      <c r="J6" s="8" t="s">
        <v>860</v>
      </c>
      <c r="K6" s="6">
        <v>35</v>
      </c>
      <c r="L6" s="6" t="s">
        <v>35</v>
      </c>
      <c r="M6" s="6" t="s">
        <v>35</v>
      </c>
      <c r="N6" s="6" t="s">
        <v>35</v>
      </c>
      <c r="O6" s="6" t="s">
        <v>35</v>
      </c>
      <c r="P6" s="6" t="s">
        <v>46</v>
      </c>
      <c r="Q6" s="6" t="s">
        <v>47</v>
      </c>
      <c r="R6" s="6" t="s">
        <v>2777</v>
      </c>
      <c r="S6" s="6"/>
      <c r="T6" s="6" t="s">
        <v>38</v>
      </c>
      <c r="U6" s="9">
        <v>1</v>
      </c>
      <c r="V6" s="9"/>
      <c r="W6" s="9"/>
      <c r="X6" s="15"/>
      <c r="Y6" s="14" t="s">
        <v>2768</v>
      </c>
    </row>
  </sheetData>
  <mergeCells count="15">
    <mergeCell ref="K1:S1"/>
    <mergeCell ref="U1:W1"/>
    <mergeCell ref="A1:A2"/>
    <mergeCell ref="B1:B2"/>
    <mergeCell ref="C1:C2"/>
    <mergeCell ref="D1:D2"/>
    <mergeCell ref="E1:E2"/>
    <mergeCell ref="F1:F2"/>
    <mergeCell ref="G1:G2"/>
    <mergeCell ref="H1:H2"/>
    <mergeCell ref="I1:I2"/>
    <mergeCell ref="J1:J2"/>
    <mergeCell ref="T1:T2"/>
    <mergeCell ref="X1:X2"/>
    <mergeCell ref="Y1:Y2"/>
  </mergeCells>
  <dataValidations count="1">
    <dataValidation type="list" allowBlank="1" showInputMessage="1" showErrorMessage="1" sqref="J3:J6">
      <formula1>"专门岗位,非专门岗位"</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7"/>
  <sheetViews>
    <sheetView tabSelected="1" workbookViewId="0">
      <selection activeCell="M13" sqref="M13"/>
    </sheetView>
  </sheetViews>
  <sheetFormatPr defaultColWidth="9" defaultRowHeight="13.5"/>
  <sheetData>
    <row r="1" ht="22.5" spans="1:25">
      <c r="A1" s="1" t="s">
        <v>2778</v>
      </c>
      <c r="B1" s="1"/>
      <c r="C1" s="1"/>
      <c r="D1" s="1"/>
      <c r="E1" s="1"/>
      <c r="F1" s="1"/>
      <c r="G1" s="1"/>
      <c r="H1" s="1"/>
      <c r="I1" s="1"/>
      <c r="J1" s="1"/>
      <c r="K1" s="1"/>
      <c r="L1" s="1"/>
      <c r="M1" s="1"/>
      <c r="N1" s="1"/>
      <c r="O1" s="1"/>
      <c r="P1" s="1"/>
      <c r="Q1" s="1"/>
      <c r="R1" s="1"/>
      <c r="S1" s="1"/>
      <c r="T1" s="1"/>
      <c r="U1" s="1"/>
      <c r="V1" s="1"/>
      <c r="W1" s="1"/>
      <c r="X1" s="1"/>
      <c r="Y1" s="1"/>
    </row>
    <row r="2" ht="14.25" spans="1:25">
      <c r="A2" s="2" t="s">
        <v>2779</v>
      </c>
      <c r="B2" s="2"/>
      <c r="C2" s="2"/>
      <c r="D2" s="2"/>
      <c r="E2" s="2"/>
      <c r="F2" s="2"/>
      <c r="G2" s="2"/>
      <c r="H2" s="2"/>
      <c r="I2" s="2"/>
      <c r="J2" s="2"/>
      <c r="K2" s="2"/>
      <c r="L2" s="2"/>
      <c r="M2" s="2"/>
      <c r="N2" s="2"/>
      <c r="O2" s="2"/>
      <c r="P2" s="2"/>
      <c r="Q2" s="2"/>
      <c r="R2" s="2"/>
      <c r="S2" s="2"/>
      <c r="T2" s="2"/>
      <c r="U2" s="2"/>
      <c r="V2" s="2"/>
      <c r="W2" s="2"/>
      <c r="X2" s="2"/>
      <c r="Y2" s="2"/>
    </row>
    <row r="3" spans="1:25">
      <c r="A3" s="3" t="s">
        <v>1</v>
      </c>
      <c r="B3" s="4" t="s">
        <v>2</v>
      </c>
      <c r="C3" s="3" t="s">
        <v>3</v>
      </c>
      <c r="D3" s="4" t="s">
        <v>4</v>
      </c>
      <c r="E3" s="4" t="s">
        <v>5</v>
      </c>
      <c r="F3" s="3" t="s">
        <v>6</v>
      </c>
      <c r="G3" s="4" t="s">
        <v>7</v>
      </c>
      <c r="H3" s="4" t="s">
        <v>724</v>
      </c>
      <c r="I3" s="4" t="s">
        <v>9</v>
      </c>
      <c r="J3" s="4" t="s">
        <v>725</v>
      </c>
      <c r="K3" s="4" t="s">
        <v>726</v>
      </c>
      <c r="L3" s="4"/>
      <c r="M3" s="4"/>
      <c r="N3" s="4"/>
      <c r="O3" s="4"/>
      <c r="P3" s="4"/>
      <c r="Q3" s="4"/>
      <c r="R3" s="4"/>
      <c r="S3" s="4"/>
      <c r="T3" s="4" t="s">
        <v>12</v>
      </c>
      <c r="U3" s="4" t="s">
        <v>727</v>
      </c>
      <c r="V3" s="4"/>
      <c r="W3" s="4"/>
      <c r="X3" s="4" t="s">
        <v>14</v>
      </c>
      <c r="Y3" s="10" t="s">
        <v>15</v>
      </c>
    </row>
    <row r="4" ht="24" spans="1:25">
      <c r="A4" s="3"/>
      <c r="B4" s="5"/>
      <c r="C4" s="3"/>
      <c r="D4" s="4"/>
      <c r="E4" s="5"/>
      <c r="F4" s="3"/>
      <c r="G4" s="4"/>
      <c r="H4" s="4"/>
      <c r="I4" s="4"/>
      <c r="J4" s="4"/>
      <c r="K4" s="4" t="s">
        <v>16</v>
      </c>
      <c r="L4" s="4" t="s">
        <v>17</v>
      </c>
      <c r="M4" s="4" t="s">
        <v>18</v>
      </c>
      <c r="N4" s="4" t="s">
        <v>19</v>
      </c>
      <c r="O4" s="4" t="s">
        <v>20</v>
      </c>
      <c r="P4" s="4" t="s">
        <v>21</v>
      </c>
      <c r="Q4" s="4" t="s">
        <v>22</v>
      </c>
      <c r="R4" s="4" t="s">
        <v>23</v>
      </c>
      <c r="S4" s="4" t="s">
        <v>24</v>
      </c>
      <c r="T4" s="4"/>
      <c r="U4" s="4" t="s">
        <v>25</v>
      </c>
      <c r="V4" s="4" t="s">
        <v>26</v>
      </c>
      <c r="W4" s="4" t="s">
        <v>27</v>
      </c>
      <c r="X4" s="4"/>
      <c r="Y4" s="10"/>
    </row>
    <row r="5" ht="60" spans="1:25">
      <c r="A5" s="6">
        <v>284</v>
      </c>
      <c r="B5" s="6" t="s">
        <v>2780</v>
      </c>
      <c r="C5" s="7">
        <f t="shared" ref="C5:C27" si="0">IF(A5=A4,(IF(D5=D4,C4,C4+1)),1)</f>
        <v>1</v>
      </c>
      <c r="D5" s="6" t="s">
        <v>2781</v>
      </c>
      <c r="E5" s="6" t="s">
        <v>30</v>
      </c>
      <c r="F5" s="7">
        <f>COUNTIFS(D$3:D5,D5,A$3:A5,A5)</f>
        <v>1</v>
      </c>
      <c r="G5" s="6" t="s">
        <v>997</v>
      </c>
      <c r="H5" s="6" t="s">
        <v>150</v>
      </c>
      <c r="I5" s="6">
        <v>1</v>
      </c>
      <c r="J5" s="8" t="s">
        <v>860</v>
      </c>
      <c r="K5" s="6">
        <v>35</v>
      </c>
      <c r="L5" s="6" t="s">
        <v>35</v>
      </c>
      <c r="M5" s="6" t="s">
        <v>35</v>
      </c>
      <c r="N5" s="6" t="s">
        <v>35</v>
      </c>
      <c r="O5" s="6" t="s">
        <v>35</v>
      </c>
      <c r="P5" s="6" t="s">
        <v>46</v>
      </c>
      <c r="Q5" s="6" t="s">
        <v>47</v>
      </c>
      <c r="R5" s="6" t="s">
        <v>2782</v>
      </c>
      <c r="S5" s="6"/>
      <c r="T5" s="6" t="s">
        <v>38</v>
      </c>
      <c r="U5" s="9">
        <v>1</v>
      </c>
      <c r="V5" s="6"/>
      <c r="W5" s="6"/>
      <c r="X5" s="6" t="s">
        <v>260</v>
      </c>
      <c r="Y5" s="6" t="s">
        <v>2783</v>
      </c>
    </row>
    <row r="6" ht="48" spans="1:25">
      <c r="A6" s="6">
        <f t="shared" ref="A6:A27" si="1">IF(B6=B5,A5,A5+1)</f>
        <v>285</v>
      </c>
      <c r="B6" s="6" t="s">
        <v>2784</v>
      </c>
      <c r="C6" s="7">
        <f t="shared" si="0"/>
        <v>1</v>
      </c>
      <c r="D6" s="6" t="s">
        <v>2785</v>
      </c>
      <c r="E6" s="6" t="s">
        <v>30</v>
      </c>
      <c r="F6" s="7">
        <f>COUNTIFS(D$3:D6,D6,A$3:A6,A6)</f>
        <v>1</v>
      </c>
      <c r="G6" s="6" t="s">
        <v>96</v>
      </c>
      <c r="H6" s="6" t="s">
        <v>32</v>
      </c>
      <c r="I6" s="6">
        <v>1</v>
      </c>
      <c r="J6" s="8" t="s">
        <v>860</v>
      </c>
      <c r="K6" s="6">
        <v>35</v>
      </c>
      <c r="L6" s="6" t="s">
        <v>35</v>
      </c>
      <c r="M6" s="6" t="s">
        <v>35</v>
      </c>
      <c r="N6" s="6" t="s">
        <v>35</v>
      </c>
      <c r="O6" s="6" t="s">
        <v>35</v>
      </c>
      <c r="P6" s="6" t="s">
        <v>46</v>
      </c>
      <c r="Q6" s="6" t="s">
        <v>47</v>
      </c>
      <c r="R6" s="6" t="s">
        <v>97</v>
      </c>
      <c r="S6" s="6"/>
      <c r="T6" s="6" t="s">
        <v>38</v>
      </c>
      <c r="U6" s="9">
        <v>1</v>
      </c>
      <c r="V6" s="6"/>
      <c r="W6" s="6"/>
      <c r="X6" s="6" t="s">
        <v>260</v>
      </c>
      <c r="Y6" s="6" t="s">
        <v>2786</v>
      </c>
    </row>
    <row r="7" ht="48" spans="1:25">
      <c r="A7" s="6">
        <f t="shared" si="1"/>
        <v>285</v>
      </c>
      <c r="B7" s="6" t="s">
        <v>2784</v>
      </c>
      <c r="C7" s="7">
        <f t="shared" si="0"/>
        <v>1</v>
      </c>
      <c r="D7" s="6" t="s">
        <v>2785</v>
      </c>
      <c r="E7" s="6" t="s">
        <v>30</v>
      </c>
      <c r="F7" s="7">
        <f>COUNTIFS(D$3:D7,D7,A$3:A7,A7)</f>
        <v>2</v>
      </c>
      <c r="G7" s="6" t="s">
        <v>2771</v>
      </c>
      <c r="H7" s="6" t="s">
        <v>32</v>
      </c>
      <c r="I7" s="6">
        <v>1</v>
      </c>
      <c r="J7" s="8" t="s">
        <v>860</v>
      </c>
      <c r="K7" s="6">
        <v>35</v>
      </c>
      <c r="L7" s="6" t="s">
        <v>35</v>
      </c>
      <c r="M7" s="6" t="s">
        <v>35</v>
      </c>
      <c r="N7" s="6" t="s">
        <v>121</v>
      </c>
      <c r="O7" s="6" t="s">
        <v>35</v>
      </c>
      <c r="P7" s="6" t="s">
        <v>46</v>
      </c>
      <c r="Q7" s="6" t="s">
        <v>47</v>
      </c>
      <c r="R7" s="6" t="s">
        <v>2787</v>
      </c>
      <c r="S7" s="6"/>
      <c r="T7" s="6" t="s">
        <v>38</v>
      </c>
      <c r="U7" s="9">
        <v>1</v>
      </c>
      <c r="V7" s="6"/>
      <c r="W7" s="6"/>
      <c r="X7" s="6" t="s">
        <v>260</v>
      </c>
      <c r="Y7" s="6" t="s">
        <v>2786</v>
      </c>
    </row>
    <row r="8" ht="60" spans="1:25">
      <c r="A8" s="6">
        <f t="shared" si="1"/>
        <v>286</v>
      </c>
      <c r="B8" s="6" t="s">
        <v>2788</v>
      </c>
      <c r="C8" s="7">
        <f t="shared" si="0"/>
        <v>1</v>
      </c>
      <c r="D8" s="6" t="s">
        <v>2789</v>
      </c>
      <c r="E8" s="6" t="s">
        <v>30</v>
      </c>
      <c r="F8" s="7">
        <f>COUNTIFS(D$3:D8,D8,A$3:A8,A8)</f>
        <v>1</v>
      </c>
      <c r="G8" s="6" t="s">
        <v>212</v>
      </c>
      <c r="H8" s="6" t="s">
        <v>32</v>
      </c>
      <c r="I8" s="6">
        <v>1</v>
      </c>
      <c r="J8" s="8" t="s">
        <v>860</v>
      </c>
      <c r="K8" s="6">
        <v>35</v>
      </c>
      <c r="L8" s="6" t="s">
        <v>35</v>
      </c>
      <c r="M8" s="6" t="s">
        <v>35</v>
      </c>
      <c r="N8" s="6" t="s">
        <v>35</v>
      </c>
      <c r="O8" s="6" t="s">
        <v>35</v>
      </c>
      <c r="P8" s="6" t="s">
        <v>46</v>
      </c>
      <c r="Q8" s="6" t="s">
        <v>47</v>
      </c>
      <c r="R8" s="6" t="s">
        <v>2790</v>
      </c>
      <c r="S8" s="6"/>
      <c r="T8" s="6" t="s">
        <v>38</v>
      </c>
      <c r="U8" s="9">
        <v>1</v>
      </c>
      <c r="V8" s="6"/>
      <c r="W8" s="6"/>
      <c r="X8" s="6" t="s">
        <v>260</v>
      </c>
      <c r="Y8" s="6" t="s">
        <v>2791</v>
      </c>
    </row>
    <row r="9" ht="84" spans="1:25">
      <c r="A9" s="6">
        <f t="shared" si="1"/>
        <v>287</v>
      </c>
      <c r="B9" s="6" t="s">
        <v>2792</v>
      </c>
      <c r="C9" s="7">
        <f t="shared" si="0"/>
        <v>1</v>
      </c>
      <c r="D9" s="6" t="s">
        <v>2793</v>
      </c>
      <c r="E9" s="6" t="s">
        <v>30</v>
      </c>
      <c r="F9" s="7">
        <f>COUNTIFS(D$3:D9,D9,A$3:A9,A9)</f>
        <v>1</v>
      </c>
      <c r="G9" s="6" t="s">
        <v>212</v>
      </c>
      <c r="H9" s="6" t="s">
        <v>32</v>
      </c>
      <c r="I9" s="6">
        <v>1</v>
      </c>
      <c r="J9" s="8" t="s">
        <v>860</v>
      </c>
      <c r="K9" s="6">
        <v>35</v>
      </c>
      <c r="L9" s="6" t="s">
        <v>35</v>
      </c>
      <c r="M9" s="6" t="s">
        <v>35</v>
      </c>
      <c r="N9" s="6" t="s">
        <v>35</v>
      </c>
      <c r="O9" s="6" t="s">
        <v>35</v>
      </c>
      <c r="P9" s="6" t="s">
        <v>46</v>
      </c>
      <c r="Q9" s="6" t="s">
        <v>47</v>
      </c>
      <c r="R9" s="6" t="s">
        <v>2794</v>
      </c>
      <c r="S9" s="6"/>
      <c r="T9" s="6" t="s">
        <v>38</v>
      </c>
      <c r="U9" s="9">
        <v>1</v>
      </c>
      <c r="V9" s="6"/>
      <c r="W9" s="6"/>
      <c r="X9" s="6" t="s">
        <v>260</v>
      </c>
      <c r="Y9" s="6" t="s">
        <v>2795</v>
      </c>
    </row>
    <row r="10" ht="48" spans="1:25">
      <c r="A10" s="6">
        <f t="shared" si="1"/>
        <v>288</v>
      </c>
      <c r="B10" s="6" t="s">
        <v>2796</v>
      </c>
      <c r="C10" s="7">
        <f t="shared" si="0"/>
        <v>1</v>
      </c>
      <c r="D10" s="6" t="s">
        <v>2797</v>
      </c>
      <c r="E10" s="6" t="s">
        <v>30</v>
      </c>
      <c r="F10" s="7">
        <f>COUNTIFS(D$3:D10,D10,A$3:A10,A10)</f>
        <v>1</v>
      </c>
      <c r="G10" s="6" t="s">
        <v>715</v>
      </c>
      <c r="H10" s="6" t="s">
        <v>32</v>
      </c>
      <c r="I10" s="6">
        <v>1</v>
      </c>
      <c r="J10" s="8" t="s">
        <v>860</v>
      </c>
      <c r="K10" s="6">
        <v>35</v>
      </c>
      <c r="L10" s="6" t="s">
        <v>35</v>
      </c>
      <c r="M10" s="6" t="s">
        <v>35</v>
      </c>
      <c r="N10" s="6" t="s">
        <v>35</v>
      </c>
      <c r="O10" s="6" t="s">
        <v>35</v>
      </c>
      <c r="P10" s="6" t="s">
        <v>46</v>
      </c>
      <c r="Q10" s="6" t="s">
        <v>47</v>
      </c>
      <c r="R10" s="6" t="s">
        <v>97</v>
      </c>
      <c r="S10" s="6"/>
      <c r="T10" s="6" t="s">
        <v>38</v>
      </c>
      <c r="U10" s="9">
        <v>1</v>
      </c>
      <c r="V10" s="6"/>
      <c r="W10" s="6"/>
      <c r="X10" s="6" t="s">
        <v>260</v>
      </c>
      <c r="Y10" s="6" t="s">
        <v>2798</v>
      </c>
    </row>
    <row r="11" ht="48" spans="1:25">
      <c r="A11" s="6">
        <f t="shared" si="1"/>
        <v>288</v>
      </c>
      <c r="B11" s="6" t="s">
        <v>2796</v>
      </c>
      <c r="C11" s="7">
        <f t="shared" si="0"/>
        <v>1</v>
      </c>
      <c r="D11" s="6" t="s">
        <v>2797</v>
      </c>
      <c r="E11" s="6" t="s">
        <v>30</v>
      </c>
      <c r="F11" s="7">
        <f>COUNTIFS(D$3:D11,D11,A$3:A11,A11)</f>
        <v>2</v>
      </c>
      <c r="G11" s="6" t="s">
        <v>2799</v>
      </c>
      <c r="H11" s="6" t="s">
        <v>32</v>
      </c>
      <c r="I11" s="6">
        <v>1</v>
      </c>
      <c r="J11" s="8" t="s">
        <v>860</v>
      </c>
      <c r="K11" s="6">
        <v>35</v>
      </c>
      <c r="L11" s="6" t="s">
        <v>35</v>
      </c>
      <c r="M11" s="6" t="s">
        <v>35</v>
      </c>
      <c r="N11" s="6" t="s">
        <v>35</v>
      </c>
      <c r="O11" s="6" t="s">
        <v>35</v>
      </c>
      <c r="P11" s="6" t="s">
        <v>46</v>
      </c>
      <c r="Q11" s="6" t="s">
        <v>47</v>
      </c>
      <c r="R11" s="6" t="s">
        <v>2800</v>
      </c>
      <c r="S11" s="6"/>
      <c r="T11" s="6" t="s">
        <v>38</v>
      </c>
      <c r="U11" s="9">
        <v>1</v>
      </c>
      <c r="V11" s="6"/>
      <c r="W11" s="6"/>
      <c r="X11" s="6" t="s">
        <v>260</v>
      </c>
      <c r="Y11" s="6" t="s">
        <v>2798</v>
      </c>
    </row>
    <row r="12" ht="48" spans="1:25">
      <c r="A12" s="6">
        <f t="shared" si="1"/>
        <v>289</v>
      </c>
      <c r="B12" s="6" t="s">
        <v>2801</v>
      </c>
      <c r="C12" s="7">
        <f t="shared" si="0"/>
        <v>1</v>
      </c>
      <c r="D12" s="6" t="s">
        <v>2802</v>
      </c>
      <c r="E12" s="6" t="s">
        <v>30</v>
      </c>
      <c r="F12" s="7">
        <f>COUNTIFS(D$3:D12,D12,A$3:A12,A12)</f>
        <v>1</v>
      </c>
      <c r="G12" s="6" t="s">
        <v>1441</v>
      </c>
      <c r="H12" s="6" t="s">
        <v>150</v>
      </c>
      <c r="I12" s="6">
        <v>1</v>
      </c>
      <c r="J12" s="8" t="s">
        <v>860</v>
      </c>
      <c r="K12" s="6">
        <v>35</v>
      </c>
      <c r="L12" s="6" t="s">
        <v>35</v>
      </c>
      <c r="M12" s="6" t="s">
        <v>35</v>
      </c>
      <c r="N12" s="6" t="s">
        <v>35</v>
      </c>
      <c r="O12" s="6" t="s">
        <v>35</v>
      </c>
      <c r="P12" s="6" t="s">
        <v>46</v>
      </c>
      <c r="Q12" s="6" t="s">
        <v>2803</v>
      </c>
      <c r="R12" s="6" t="s">
        <v>1339</v>
      </c>
      <c r="S12" s="6"/>
      <c r="T12" s="6" t="s">
        <v>38</v>
      </c>
      <c r="U12" s="9">
        <v>1</v>
      </c>
      <c r="V12" s="6"/>
      <c r="W12" s="6"/>
      <c r="X12" s="6" t="s">
        <v>260</v>
      </c>
      <c r="Y12" s="6" t="s">
        <v>2804</v>
      </c>
    </row>
    <row r="13" ht="36" spans="1:25">
      <c r="A13" s="6">
        <f t="shared" si="1"/>
        <v>289</v>
      </c>
      <c r="B13" s="6" t="s">
        <v>2801</v>
      </c>
      <c r="C13" s="7">
        <f t="shared" si="0"/>
        <v>2</v>
      </c>
      <c r="D13" s="6" t="s">
        <v>2805</v>
      </c>
      <c r="E13" s="6" t="s">
        <v>30</v>
      </c>
      <c r="F13" s="7">
        <f>COUNTIFS(D$3:D13,D13,A$3:A13,A13)</f>
        <v>1</v>
      </c>
      <c r="G13" s="6" t="s">
        <v>775</v>
      </c>
      <c r="H13" s="6" t="s">
        <v>32</v>
      </c>
      <c r="I13" s="6">
        <v>1</v>
      </c>
      <c r="J13" s="8" t="s">
        <v>860</v>
      </c>
      <c r="K13" s="6">
        <v>35</v>
      </c>
      <c r="L13" s="6" t="s">
        <v>35</v>
      </c>
      <c r="M13" s="6" t="s">
        <v>35</v>
      </c>
      <c r="N13" s="6" t="s">
        <v>35</v>
      </c>
      <c r="O13" s="6" t="s">
        <v>35</v>
      </c>
      <c r="P13" s="6" t="s">
        <v>46</v>
      </c>
      <c r="Q13" s="6" t="s">
        <v>2803</v>
      </c>
      <c r="R13" s="6" t="s">
        <v>103</v>
      </c>
      <c r="S13" s="6" t="s">
        <v>2806</v>
      </c>
      <c r="T13" s="6" t="s">
        <v>38</v>
      </c>
      <c r="U13" s="9">
        <v>1</v>
      </c>
      <c r="V13" s="6"/>
      <c r="W13" s="6"/>
      <c r="X13" s="6" t="s">
        <v>260</v>
      </c>
      <c r="Y13" s="6" t="s">
        <v>2804</v>
      </c>
    </row>
    <row r="14" ht="48" spans="1:25">
      <c r="A14" s="6">
        <f t="shared" si="1"/>
        <v>290</v>
      </c>
      <c r="B14" s="6" t="s">
        <v>2807</v>
      </c>
      <c r="C14" s="7">
        <f t="shared" si="0"/>
        <v>1</v>
      </c>
      <c r="D14" s="6" t="s">
        <v>2808</v>
      </c>
      <c r="E14" s="6" t="s">
        <v>30</v>
      </c>
      <c r="F14" s="7">
        <f>COUNTIFS(D$3:D14,D14,A$3:A14,A14)</f>
        <v>1</v>
      </c>
      <c r="G14" s="6" t="s">
        <v>1147</v>
      </c>
      <c r="H14" s="6" t="s">
        <v>32</v>
      </c>
      <c r="I14" s="6">
        <v>1</v>
      </c>
      <c r="J14" s="6" t="s">
        <v>1939</v>
      </c>
      <c r="K14" s="6">
        <v>35</v>
      </c>
      <c r="L14" s="6" t="s">
        <v>35</v>
      </c>
      <c r="M14" s="6" t="s">
        <v>35</v>
      </c>
      <c r="N14" s="6" t="s">
        <v>35</v>
      </c>
      <c r="O14" s="6" t="s">
        <v>35</v>
      </c>
      <c r="P14" s="6" t="s">
        <v>46</v>
      </c>
      <c r="Q14" s="6" t="s">
        <v>47</v>
      </c>
      <c r="R14" s="6" t="s">
        <v>35</v>
      </c>
      <c r="S14" s="6"/>
      <c r="T14" s="6" t="s">
        <v>38</v>
      </c>
      <c r="U14" s="9">
        <v>1</v>
      </c>
      <c r="V14" s="6"/>
      <c r="W14" s="6"/>
      <c r="X14" s="6" t="s">
        <v>260</v>
      </c>
      <c r="Y14" s="6" t="s">
        <v>2809</v>
      </c>
    </row>
    <row r="15" ht="48" spans="1:25">
      <c r="A15" s="6">
        <f t="shared" si="1"/>
        <v>290</v>
      </c>
      <c r="B15" s="6" t="s">
        <v>2807</v>
      </c>
      <c r="C15" s="7">
        <f t="shared" si="0"/>
        <v>1</v>
      </c>
      <c r="D15" s="6" t="s">
        <v>2808</v>
      </c>
      <c r="E15" s="6" t="s">
        <v>30</v>
      </c>
      <c r="F15" s="7">
        <f>COUNTIFS(D$3:D15,D15,A$3:A15,A15)</f>
        <v>2</v>
      </c>
      <c r="G15" s="6" t="s">
        <v>96</v>
      </c>
      <c r="H15" s="6" t="s">
        <v>32</v>
      </c>
      <c r="I15" s="6">
        <v>1</v>
      </c>
      <c r="J15" s="8" t="s">
        <v>860</v>
      </c>
      <c r="K15" s="6">
        <v>35</v>
      </c>
      <c r="L15" s="6" t="s">
        <v>35</v>
      </c>
      <c r="M15" s="6" t="s">
        <v>35</v>
      </c>
      <c r="N15" s="6" t="s">
        <v>35</v>
      </c>
      <c r="O15" s="6" t="s">
        <v>35</v>
      </c>
      <c r="P15" s="6" t="s">
        <v>46</v>
      </c>
      <c r="Q15" s="6" t="s">
        <v>47</v>
      </c>
      <c r="R15" s="6" t="s">
        <v>97</v>
      </c>
      <c r="S15" s="6"/>
      <c r="T15" s="6" t="s">
        <v>38</v>
      </c>
      <c r="U15" s="9">
        <v>1</v>
      </c>
      <c r="V15" s="6"/>
      <c r="W15" s="6"/>
      <c r="X15" s="6" t="s">
        <v>260</v>
      </c>
      <c r="Y15" s="6" t="s">
        <v>2809</v>
      </c>
    </row>
    <row r="16" ht="48" spans="1:25">
      <c r="A16" s="6">
        <f t="shared" si="1"/>
        <v>290</v>
      </c>
      <c r="B16" s="6" t="s">
        <v>2807</v>
      </c>
      <c r="C16" s="7">
        <f t="shared" si="0"/>
        <v>1</v>
      </c>
      <c r="D16" s="6" t="s">
        <v>2808</v>
      </c>
      <c r="E16" s="6" t="s">
        <v>30</v>
      </c>
      <c r="F16" s="7">
        <f>COUNTIFS(D$3:D16,D16,A$3:A16,A16)</f>
        <v>3</v>
      </c>
      <c r="G16" s="6" t="s">
        <v>2358</v>
      </c>
      <c r="H16" s="6" t="s">
        <v>32</v>
      </c>
      <c r="I16" s="6">
        <v>1</v>
      </c>
      <c r="J16" s="8" t="s">
        <v>860</v>
      </c>
      <c r="K16" s="6">
        <v>35</v>
      </c>
      <c r="L16" s="6" t="s">
        <v>35</v>
      </c>
      <c r="M16" s="6" t="s">
        <v>35</v>
      </c>
      <c r="N16" s="6" t="s">
        <v>35</v>
      </c>
      <c r="O16" s="6" t="s">
        <v>35</v>
      </c>
      <c r="P16" s="6" t="s">
        <v>46</v>
      </c>
      <c r="Q16" s="6" t="s">
        <v>47</v>
      </c>
      <c r="R16" s="6" t="s">
        <v>1774</v>
      </c>
      <c r="S16" s="6"/>
      <c r="T16" s="6" t="s">
        <v>38</v>
      </c>
      <c r="U16" s="9">
        <v>1</v>
      </c>
      <c r="V16" s="6"/>
      <c r="W16" s="6"/>
      <c r="X16" s="6" t="s">
        <v>260</v>
      </c>
      <c r="Y16" s="6" t="s">
        <v>2809</v>
      </c>
    </row>
    <row r="17" ht="48" spans="1:25">
      <c r="A17" s="6">
        <f t="shared" si="1"/>
        <v>290</v>
      </c>
      <c r="B17" s="6" t="s">
        <v>2807</v>
      </c>
      <c r="C17" s="7">
        <f t="shared" si="0"/>
        <v>2</v>
      </c>
      <c r="D17" s="6" t="s">
        <v>2810</v>
      </c>
      <c r="E17" s="6" t="s">
        <v>30</v>
      </c>
      <c r="F17" s="7">
        <f>COUNTIFS(D$3:D17,D17,A$3:A17,A17)</f>
        <v>1</v>
      </c>
      <c r="G17" s="6" t="s">
        <v>1144</v>
      </c>
      <c r="H17" s="6" t="s">
        <v>150</v>
      </c>
      <c r="I17" s="6">
        <v>1</v>
      </c>
      <c r="J17" s="8" t="s">
        <v>860</v>
      </c>
      <c r="K17" s="6">
        <v>35</v>
      </c>
      <c r="L17" s="6" t="s">
        <v>35</v>
      </c>
      <c r="M17" s="6" t="s">
        <v>35</v>
      </c>
      <c r="N17" s="6" t="s">
        <v>35</v>
      </c>
      <c r="O17" s="6" t="s">
        <v>35</v>
      </c>
      <c r="P17" s="6" t="s">
        <v>46</v>
      </c>
      <c r="Q17" s="6" t="s">
        <v>47</v>
      </c>
      <c r="R17" s="6" t="s">
        <v>103</v>
      </c>
      <c r="S17" s="6" t="s">
        <v>2806</v>
      </c>
      <c r="T17" s="6" t="s">
        <v>38</v>
      </c>
      <c r="U17" s="9">
        <v>1</v>
      </c>
      <c r="V17" s="6"/>
      <c r="W17" s="6"/>
      <c r="X17" s="6" t="s">
        <v>260</v>
      </c>
      <c r="Y17" s="6" t="s">
        <v>2809</v>
      </c>
    </row>
    <row r="18" ht="60" spans="1:25">
      <c r="A18" s="6">
        <f t="shared" si="1"/>
        <v>291</v>
      </c>
      <c r="B18" s="6" t="s">
        <v>2811</v>
      </c>
      <c r="C18" s="7">
        <f t="shared" si="0"/>
        <v>1</v>
      </c>
      <c r="D18" s="6" t="s">
        <v>2812</v>
      </c>
      <c r="E18" s="6" t="s">
        <v>456</v>
      </c>
      <c r="F18" s="7">
        <f>COUNTIFS(D$3:D18,D18,A$3:A18,A18)</f>
        <v>1</v>
      </c>
      <c r="G18" s="6" t="s">
        <v>460</v>
      </c>
      <c r="H18" s="6" t="s">
        <v>32</v>
      </c>
      <c r="I18" s="6">
        <v>1</v>
      </c>
      <c r="J18" s="8" t="s">
        <v>860</v>
      </c>
      <c r="K18" s="6">
        <v>35</v>
      </c>
      <c r="L18" s="6" t="s">
        <v>35</v>
      </c>
      <c r="M18" s="6" t="s">
        <v>35</v>
      </c>
      <c r="N18" s="6" t="s">
        <v>35</v>
      </c>
      <c r="O18" s="6" t="s">
        <v>35</v>
      </c>
      <c r="P18" s="6" t="s">
        <v>36</v>
      </c>
      <c r="Q18" s="6" t="s">
        <v>37</v>
      </c>
      <c r="R18" s="6" t="s">
        <v>2813</v>
      </c>
      <c r="S18" s="6" t="s">
        <v>159</v>
      </c>
      <c r="T18" s="6" t="s">
        <v>76</v>
      </c>
      <c r="U18" s="9">
        <v>1</v>
      </c>
      <c r="V18" s="6"/>
      <c r="W18" s="6"/>
      <c r="X18" s="6" t="s">
        <v>260</v>
      </c>
      <c r="Y18" s="6" t="s">
        <v>2814</v>
      </c>
    </row>
    <row r="19" ht="72" spans="1:25">
      <c r="A19" s="6">
        <f t="shared" si="1"/>
        <v>291</v>
      </c>
      <c r="B19" s="6" t="s">
        <v>2811</v>
      </c>
      <c r="C19" s="7">
        <f t="shared" si="0"/>
        <v>1</v>
      </c>
      <c r="D19" s="6" t="s">
        <v>2812</v>
      </c>
      <c r="E19" s="6" t="s">
        <v>456</v>
      </c>
      <c r="F19" s="7">
        <f>COUNTIFS(D$3:D19,D19,A$3:A19,A19)</f>
        <v>2</v>
      </c>
      <c r="G19" s="6" t="s">
        <v>1493</v>
      </c>
      <c r="H19" s="6" t="s">
        <v>32</v>
      </c>
      <c r="I19" s="6">
        <v>2</v>
      </c>
      <c r="J19" s="8" t="s">
        <v>860</v>
      </c>
      <c r="K19" s="6">
        <v>35</v>
      </c>
      <c r="L19" s="6" t="s">
        <v>35</v>
      </c>
      <c r="M19" s="6" t="s">
        <v>35</v>
      </c>
      <c r="N19" s="6" t="s">
        <v>35</v>
      </c>
      <c r="O19" s="6" t="s">
        <v>35</v>
      </c>
      <c r="P19" s="6" t="s">
        <v>46</v>
      </c>
      <c r="Q19" s="6" t="s">
        <v>47</v>
      </c>
      <c r="R19" s="6" t="s">
        <v>1568</v>
      </c>
      <c r="S19" s="6" t="s">
        <v>159</v>
      </c>
      <c r="T19" s="6" t="s">
        <v>76</v>
      </c>
      <c r="U19" s="9">
        <v>1</v>
      </c>
      <c r="V19" s="6"/>
      <c r="W19" s="6"/>
      <c r="X19" s="6" t="s">
        <v>2815</v>
      </c>
      <c r="Y19" s="6" t="s">
        <v>2814</v>
      </c>
    </row>
    <row r="20" ht="60" spans="1:25">
      <c r="A20" s="6">
        <f t="shared" si="1"/>
        <v>291</v>
      </c>
      <c r="B20" s="6" t="s">
        <v>2811</v>
      </c>
      <c r="C20" s="7">
        <f t="shared" si="0"/>
        <v>1</v>
      </c>
      <c r="D20" s="6" t="s">
        <v>2812</v>
      </c>
      <c r="E20" s="6" t="s">
        <v>456</v>
      </c>
      <c r="F20" s="7">
        <f>COUNTIFS(D$3:D20,D20,A$3:A20,A20)</f>
        <v>3</v>
      </c>
      <c r="G20" s="6" t="s">
        <v>1234</v>
      </c>
      <c r="H20" s="6" t="s">
        <v>32</v>
      </c>
      <c r="I20" s="6">
        <v>1</v>
      </c>
      <c r="J20" s="8" t="s">
        <v>860</v>
      </c>
      <c r="K20" s="6">
        <v>35</v>
      </c>
      <c r="L20" s="6" t="s">
        <v>35</v>
      </c>
      <c r="M20" s="6" t="s">
        <v>35</v>
      </c>
      <c r="N20" s="6" t="s">
        <v>35</v>
      </c>
      <c r="O20" s="6" t="s">
        <v>35</v>
      </c>
      <c r="P20" s="6" t="s">
        <v>46</v>
      </c>
      <c r="Q20" s="6" t="s">
        <v>47</v>
      </c>
      <c r="R20" s="6" t="s">
        <v>2816</v>
      </c>
      <c r="S20" s="6" t="s">
        <v>159</v>
      </c>
      <c r="T20" s="6" t="s">
        <v>76</v>
      </c>
      <c r="U20" s="9">
        <v>1</v>
      </c>
      <c r="V20" s="6"/>
      <c r="W20" s="6"/>
      <c r="X20" s="6" t="s">
        <v>260</v>
      </c>
      <c r="Y20" s="6" t="s">
        <v>2814</v>
      </c>
    </row>
    <row r="21" ht="60" spans="1:25">
      <c r="A21" s="6">
        <f t="shared" si="1"/>
        <v>291</v>
      </c>
      <c r="B21" s="6" t="s">
        <v>2811</v>
      </c>
      <c r="C21" s="7">
        <f t="shared" si="0"/>
        <v>1</v>
      </c>
      <c r="D21" s="6" t="s">
        <v>2812</v>
      </c>
      <c r="E21" s="6" t="s">
        <v>456</v>
      </c>
      <c r="F21" s="7">
        <f>COUNTIFS(D$3:D21,D21,A$3:A21,A21)</f>
        <v>4</v>
      </c>
      <c r="G21" s="6" t="s">
        <v>181</v>
      </c>
      <c r="H21" s="6" t="s">
        <v>32</v>
      </c>
      <c r="I21" s="6">
        <v>1</v>
      </c>
      <c r="J21" s="8" t="s">
        <v>860</v>
      </c>
      <c r="K21" s="6">
        <v>35</v>
      </c>
      <c r="L21" s="6" t="s">
        <v>35</v>
      </c>
      <c r="M21" s="6" t="s">
        <v>35</v>
      </c>
      <c r="N21" s="6" t="s">
        <v>35</v>
      </c>
      <c r="O21" s="6" t="s">
        <v>35</v>
      </c>
      <c r="P21" s="6" t="s">
        <v>46</v>
      </c>
      <c r="Q21" s="6" t="s">
        <v>47</v>
      </c>
      <c r="R21" s="6" t="s">
        <v>1656</v>
      </c>
      <c r="S21" s="6" t="s">
        <v>159</v>
      </c>
      <c r="T21" s="6" t="s">
        <v>76</v>
      </c>
      <c r="U21" s="9">
        <v>1</v>
      </c>
      <c r="V21" s="6"/>
      <c r="W21" s="6"/>
      <c r="X21" s="6" t="s">
        <v>260</v>
      </c>
      <c r="Y21" s="6" t="s">
        <v>2814</v>
      </c>
    </row>
    <row r="22" ht="60" spans="1:25">
      <c r="A22" s="6">
        <f t="shared" si="1"/>
        <v>291</v>
      </c>
      <c r="B22" s="6" t="s">
        <v>2811</v>
      </c>
      <c r="C22" s="7">
        <f t="shared" si="0"/>
        <v>1</v>
      </c>
      <c r="D22" s="6" t="s">
        <v>2812</v>
      </c>
      <c r="E22" s="6" t="s">
        <v>456</v>
      </c>
      <c r="F22" s="7">
        <f>COUNTIFS(D$3:D22,D22,A$3:A22,A22)</f>
        <v>5</v>
      </c>
      <c r="G22" s="6" t="s">
        <v>553</v>
      </c>
      <c r="H22" s="6" t="s">
        <v>32</v>
      </c>
      <c r="I22" s="6">
        <v>2</v>
      </c>
      <c r="J22" s="8" t="s">
        <v>860</v>
      </c>
      <c r="K22" s="6">
        <v>35</v>
      </c>
      <c r="L22" s="6" t="s">
        <v>35</v>
      </c>
      <c r="M22" s="6" t="s">
        <v>35</v>
      </c>
      <c r="N22" s="6" t="s">
        <v>35</v>
      </c>
      <c r="O22" s="6" t="s">
        <v>35</v>
      </c>
      <c r="P22" s="6" t="s">
        <v>46</v>
      </c>
      <c r="Q22" s="6" t="s">
        <v>47</v>
      </c>
      <c r="R22" s="6" t="s">
        <v>2817</v>
      </c>
      <c r="S22" s="6" t="s">
        <v>159</v>
      </c>
      <c r="T22" s="6" t="s">
        <v>76</v>
      </c>
      <c r="U22" s="9">
        <v>1</v>
      </c>
      <c r="V22" s="6"/>
      <c r="W22" s="6"/>
      <c r="X22" s="6" t="s">
        <v>260</v>
      </c>
      <c r="Y22" s="6" t="s">
        <v>2814</v>
      </c>
    </row>
    <row r="23" ht="72" spans="1:25">
      <c r="A23" s="6">
        <f t="shared" si="1"/>
        <v>291</v>
      </c>
      <c r="B23" s="6" t="s">
        <v>2811</v>
      </c>
      <c r="C23" s="7">
        <f t="shared" si="0"/>
        <v>1</v>
      </c>
      <c r="D23" s="6" t="s">
        <v>2812</v>
      </c>
      <c r="E23" s="6" t="s">
        <v>456</v>
      </c>
      <c r="F23" s="7">
        <f>COUNTIFS(D$3:D23,D23,A$3:A23,A23)</f>
        <v>6</v>
      </c>
      <c r="G23" s="6" t="s">
        <v>521</v>
      </c>
      <c r="H23" s="6" t="s">
        <v>32</v>
      </c>
      <c r="I23" s="6">
        <v>1</v>
      </c>
      <c r="J23" s="8" t="s">
        <v>860</v>
      </c>
      <c r="K23" s="6">
        <v>35</v>
      </c>
      <c r="L23" s="6" t="s">
        <v>35</v>
      </c>
      <c r="M23" s="6" t="s">
        <v>35</v>
      </c>
      <c r="N23" s="6" t="s">
        <v>35</v>
      </c>
      <c r="O23" s="6" t="s">
        <v>35</v>
      </c>
      <c r="P23" s="6" t="s">
        <v>46</v>
      </c>
      <c r="Q23" s="6" t="s">
        <v>47</v>
      </c>
      <c r="R23" s="6" t="s">
        <v>566</v>
      </c>
      <c r="S23" s="6" t="s">
        <v>159</v>
      </c>
      <c r="T23" s="6" t="s">
        <v>76</v>
      </c>
      <c r="U23" s="9">
        <v>1</v>
      </c>
      <c r="V23" s="6"/>
      <c r="W23" s="6"/>
      <c r="X23" s="6" t="s">
        <v>260</v>
      </c>
      <c r="Y23" s="6" t="s">
        <v>2814</v>
      </c>
    </row>
    <row r="24" ht="48" spans="1:25">
      <c r="A24" s="6">
        <f t="shared" si="1"/>
        <v>291</v>
      </c>
      <c r="B24" s="6" t="s">
        <v>2811</v>
      </c>
      <c r="C24" s="7">
        <f t="shared" si="0"/>
        <v>2</v>
      </c>
      <c r="D24" s="6" t="s">
        <v>2818</v>
      </c>
      <c r="E24" s="6" t="s">
        <v>30</v>
      </c>
      <c r="F24" s="7">
        <f>COUNTIFS(D$3:D24,D24,A$3:A24,A24)</f>
        <v>1</v>
      </c>
      <c r="G24" s="6" t="s">
        <v>2819</v>
      </c>
      <c r="H24" s="6" t="s">
        <v>32</v>
      </c>
      <c r="I24" s="6">
        <v>1</v>
      </c>
      <c r="J24" s="8" t="s">
        <v>860</v>
      </c>
      <c r="K24" s="6">
        <v>35</v>
      </c>
      <c r="L24" s="6" t="s">
        <v>35</v>
      </c>
      <c r="M24" s="6" t="s">
        <v>35</v>
      </c>
      <c r="N24" s="6" t="s">
        <v>35</v>
      </c>
      <c r="O24" s="6" t="s">
        <v>35</v>
      </c>
      <c r="P24" s="6" t="s">
        <v>46</v>
      </c>
      <c r="Q24" s="6" t="s">
        <v>35</v>
      </c>
      <c r="R24" s="6" t="s">
        <v>35</v>
      </c>
      <c r="S24" s="6"/>
      <c r="T24" s="6" t="s">
        <v>38</v>
      </c>
      <c r="U24" s="9">
        <v>1</v>
      </c>
      <c r="V24" s="6"/>
      <c r="W24" s="6"/>
      <c r="X24" s="6" t="s">
        <v>260</v>
      </c>
      <c r="Y24" s="6" t="s">
        <v>2814</v>
      </c>
    </row>
    <row r="25" ht="48" spans="1:25">
      <c r="A25" s="6">
        <f t="shared" si="1"/>
        <v>291</v>
      </c>
      <c r="B25" s="6" t="s">
        <v>2811</v>
      </c>
      <c r="C25" s="7">
        <f t="shared" si="0"/>
        <v>3</v>
      </c>
      <c r="D25" s="6" t="s">
        <v>2820</v>
      </c>
      <c r="E25" s="6" t="s">
        <v>30</v>
      </c>
      <c r="F25" s="7">
        <f>COUNTIFS(D$3:D25,D25,A$3:A25,A25)</f>
        <v>1</v>
      </c>
      <c r="G25" s="6" t="s">
        <v>328</v>
      </c>
      <c r="H25" s="6" t="s">
        <v>32</v>
      </c>
      <c r="I25" s="6">
        <v>1</v>
      </c>
      <c r="J25" s="8" t="s">
        <v>860</v>
      </c>
      <c r="K25" s="6">
        <v>35</v>
      </c>
      <c r="L25" s="6" t="s">
        <v>35</v>
      </c>
      <c r="M25" s="6" t="s">
        <v>35</v>
      </c>
      <c r="N25" s="6" t="s">
        <v>35</v>
      </c>
      <c r="O25" s="6" t="s">
        <v>35</v>
      </c>
      <c r="P25" s="6" t="s">
        <v>46</v>
      </c>
      <c r="Q25" s="6" t="s">
        <v>47</v>
      </c>
      <c r="R25" s="6" t="s">
        <v>1339</v>
      </c>
      <c r="S25" s="6"/>
      <c r="T25" s="6" t="s">
        <v>38</v>
      </c>
      <c r="U25" s="9">
        <v>1</v>
      </c>
      <c r="V25" s="6"/>
      <c r="W25" s="6"/>
      <c r="X25" s="6" t="s">
        <v>260</v>
      </c>
      <c r="Y25" s="6" t="s">
        <v>2814</v>
      </c>
    </row>
    <row r="26" ht="156" spans="1:25">
      <c r="A26" s="6">
        <f t="shared" si="1"/>
        <v>291</v>
      </c>
      <c r="B26" s="6" t="s">
        <v>2811</v>
      </c>
      <c r="C26" s="7">
        <f t="shared" si="0"/>
        <v>3</v>
      </c>
      <c r="D26" s="6" t="s">
        <v>2820</v>
      </c>
      <c r="E26" s="6" t="s">
        <v>30</v>
      </c>
      <c r="F26" s="7">
        <f>COUNTIFS(D$3:D26,D26,A$3:A26,A26)</f>
        <v>2</v>
      </c>
      <c r="G26" s="6" t="s">
        <v>2821</v>
      </c>
      <c r="H26" s="6" t="s">
        <v>32</v>
      </c>
      <c r="I26" s="6">
        <v>1</v>
      </c>
      <c r="J26" s="8" t="s">
        <v>860</v>
      </c>
      <c r="K26" s="6">
        <v>35</v>
      </c>
      <c r="L26" s="6" t="s">
        <v>35</v>
      </c>
      <c r="M26" s="6" t="s">
        <v>35</v>
      </c>
      <c r="N26" s="6" t="s">
        <v>35</v>
      </c>
      <c r="O26" s="6" t="s">
        <v>35</v>
      </c>
      <c r="P26" s="6" t="s">
        <v>46</v>
      </c>
      <c r="Q26" s="6" t="s">
        <v>47</v>
      </c>
      <c r="R26" s="6" t="s">
        <v>2822</v>
      </c>
      <c r="S26" s="6"/>
      <c r="T26" s="6" t="s">
        <v>76</v>
      </c>
      <c r="U26" s="9">
        <v>1</v>
      </c>
      <c r="V26" s="6"/>
      <c r="W26" s="6"/>
      <c r="X26" s="6" t="s">
        <v>260</v>
      </c>
      <c r="Y26" s="6" t="s">
        <v>2814</v>
      </c>
    </row>
    <row r="27" ht="48" spans="1:25">
      <c r="A27" s="6">
        <f t="shared" si="1"/>
        <v>291</v>
      </c>
      <c r="B27" s="6" t="s">
        <v>2811</v>
      </c>
      <c r="C27" s="7">
        <f t="shared" si="0"/>
        <v>4</v>
      </c>
      <c r="D27" s="6" t="s">
        <v>2823</v>
      </c>
      <c r="E27" s="6" t="s">
        <v>30</v>
      </c>
      <c r="F27" s="7">
        <f>COUNTIFS(D$3:D27,D27,A$3:A27,A27)</f>
        <v>1</v>
      </c>
      <c r="G27" s="6" t="s">
        <v>91</v>
      </c>
      <c r="H27" s="6" t="s">
        <v>32</v>
      </c>
      <c r="I27" s="6">
        <v>1</v>
      </c>
      <c r="J27" s="8" t="s">
        <v>860</v>
      </c>
      <c r="K27" s="6">
        <v>35</v>
      </c>
      <c r="L27" s="6" t="s">
        <v>35</v>
      </c>
      <c r="M27" s="6" t="s">
        <v>35</v>
      </c>
      <c r="N27" s="6" t="s">
        <v>35</v>
      </c>
      <c r="O27" s="6" t="s">
        <v>35</v>
      </c>
      <c r="P27" s="6" t="s">
        <v>46</v>
      </c>
      <c r="Q27" s="6" t="s">
        <v>47</v>
      </c>
      <c r="R27" s="6" t="s">
        <v>2824</v>
      </c>
      <c r="S27" s="6"/>
      <c r="T27" s="6" t="s">
        <v>76</v>
      </c>
      <c r="U27" s="9">
        <v>1</v>
      </c>
      <c r="V27" s="6"/>
      <c r="W27" s="6"/>
      <c r="X27" s="6" t="s">
        <v>260</v>
      </c>
      <c r="Y27" s="6" t="s">
        <v>2814</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7">
    <dataValidation type="list" allowBlank="1" showInputMessage="1" showErrorMessage="1" sqref="J14">
      <formula1>"专门岗位,非专门岗位,专门岗位一"</formula1>
    </dataValidation>
    <dataValidation type="list" allowBlank="1" showInputMessage="1" showErrorMessage="1" sqref="E25">
      <formula1>"财政核拨,财政核补,经费自给"</formula1>
    </dataValidation>
    <dataValidation type="list" allowBlank="1" showInputMessage="1" showErrorMessage="1" sqref="L25">
      <formula1>"男,女,不限"</formula1>
    </dataValidation>
    <dataValidation type="list" allowBlank="1" showInputMessage="1" showErrorMessage="1" sqref="P25">
      <formula1>"中专及以上,大专及以上,本科及以上,研究生"</formula1>
    </dataValidation>
    <dataValidation type="list" allowBlank="1" showInputMessage="1" showErrorMessage="1" sqref="J5:J13 J15:J27">
      <formula1>"专门岗位,非专门岗位"</formula1>
    </dataValidation>
    <dataValidation type="list" allowBlank="1" showInputMessage="1" showErrorMessage="1" sqref="Q25:Q26">
      <formula1>"不限,学士及以上,硕士及以上,博士"</formula1>
    </dataValidation>
    <dataValidation type="list" allowBlank="1" showInputMessage="1" showErrorMessage="1" sqref="T14:T17 T25:T27">
      <formula1>"综合基础知识,医学基础知识,护理基础知识,免笔试"</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2"/>
  <sheetViews>
    <sheetView workbookViewId="0">
      <selection activeCell="E5" sqref="E5"/>
    </sheetView>
  </sheetViews>
  <sheetFormatPr defaultColWidth="9" defaultRowHeight="13.5"/>
  <sheetData>
    <row r="1" ht="22.5" spans="1:25">
      <c r="A1" s="262" t="s">
        <v>722</v>
      </c>
      <c r="B1" s="262"/>
      <c r="C1" s="262"/>
      <c r="D1" s="262"/>
      <c r="E1" s="262"/>
      <c r="F1" s="262"/>
      <c r="G1" s="262"/>
      <c r="H1" s="262"/>
      <c r="I1" s="262"/>
      <c r="J1" s="262"/>
      <c r="K1" s="262"/>
      <c r="L1" s="262"/>
      <c r="M1" s="262"/>
      <c r="N1" s="262"/>
      <c r="O1" s="262"/>
      <c r="P1" s="262"/>
      <c r="Q1" s="262"/>
      <c r="R1" s="262"/>
      <c r="S1" s="262"/>
      <c r="T1" s="262"/>
      <c r="U1" s="262"/>
      <c r="V1" s="262"/>
      <c r="W1" s="262"/>
      <c r="X1" s="262"/>
      <c r="Y1" s="262"/>
    </row>
    <row r="2" ht="14.25" spans="1:25">
      <c r="A2" s="263" t="s">
        <v>723</v>
      </c>
      <c r="B2" s="263"/>
      <c r="C2" s="263"/>
      <c r="D2" s="263"/>
      <c r="E2" s="263"/>
      <c r="F2" s="263"/>
      <c r="G2" s="263"/>
      <c r="H2" s="263"/>
      <c r="I2" s="263"/>
      <c r="J2" s="263"/>
      <c r="K2" s="263"/>
      <c r="L2" s="263"/>
      <c r="M2" s="263"/>
      <c r="N2" s="263"/>
      <c r="O2" s="263"/>
      <c r="P2" s="263"/>
      <c r="Q2" s="263"/>
      <c r="R2" s="263"/>
      <c r="S2" s="263"/>
      <c r="T2" s="263"/>
      <c r="U2" s="263"/>
      <c r="V2" s="263"/>
      <c r="W2" s="263"/>
      <c r="X2" s="263"/>
      <c r="Y2" s="295"/>
    </row>
    <row r="3" spans="1:25">
      <c r="A3" s="264" t="s">
        <v>1</v>
      </c>
      <c r="B3" s="265" t="s">
        <v>2</v>
      </c>
      <c r="C3" s="264" t="s">
        <v>3</v>
      </c>
      <c r="D3" s="265" t="s">
        <v>4</v>
      </c>
      <c r="E3" s="265" t="s">
        <v>5</v>
      </c>
      <c r="F3" s="264" t="s">
        <v>6</v>
      </c>
      <c r="G3" s="265" t="s">
        <v>7</v>
      </c>
      <c r="H3" s="265" t="s">
        <v>724</v>
      </c>
      <c r="I3" s="265" t="s">
        <v>9</v>
      </c>
      <c r="J3" s="265" t="s">
        <v>725</v>
      </c>
      <c r="K3" s="265" t="s">
        <v>726</v>
      </c>
      <c r="L3" s="265"/>
      <c r="M3" s="265"/>
      <c r="N3" s="265"/>
      <c r="O3" s="265"/>
      <c r="P3" s="265"/>
      <c r="Q3" s="265"/>
      <c r="R3" s="265"/>
      <c r="S3" s="265"/>
      <c r="T3" s="265" t="s">
        <v>12</v>
      </c>
      <c r="U3" s="265" t="s">
        <v>727</v>
      </c>
      <c r="V3" s="265"/>
      <c r="W3" s="265"/>
      <c r="X3" s="265" t="s">
        <v>14</v>
      </c>
      <c r="Y3" s="296" t="s">
        <v>15</v>
      </c>
    </row>
    <row r="4" ht="24" spans="1:25">
      <c r="A4" s="264"/>
      <c r="B4" s="266"/>
      <c r="C4" s="264"/>
      <c r="D4" s="265"/>
      <c r="E4" s="266"/>
      <c r="F4" s="264"/>
      <c r="G4" s="265"/>
      <c r="H4" s="265"/>
      <c r="I4" s="265"/>
      <c r="J4" s="265"/>
      <c r="K4" s="265" t="s">
        <v>16</v>
      </c>
      <c r="L4" s="265" t="s">
        <v>17</v>
      </c>
      <c r="M4" s="265" t="s">
        <v>18</v>
      </c>
      <c r="N4" s="265" t="s">
        <v>19</v>
      </c>
      <c r="O4" s="265" t="s">
        <v>20</v>
      </c>
      <c r="P4" s="265" t="s">
        <v>21</v>
      </c>
      <c r="Q4" s="265" t="s">
        <v>22</v>
      </c>
      <c r="R4" s="265" t="s">
        <v>23</v>
      </c>
      <c r="S4" s="265" t="s">
        <v>24</v>
      </c>
      <c r="T4" s="265"/>
      <c r="U4" s="265" t="s">
        <v>25</v>
      </c>
      <c r="V4" s="265" t="s">
        <v>26</v>
      </c>
      <c r="W4" s="265" t="s">
        <v>27</v>
      </c>
      <c r="X4" s="265"/>
      <c r="Y4" s="296"/>
    </row>
    <row r="5" ht="108" spans="1:25">
      <c r="A5" s="267">
        <v>28</v>
      </c>
      <c r="B5" s="268" t="s">
        <v>728</v>
      </c>
      <c r="C5" s="269">
        <f t="shared" ref="C5:C42" si="0">IF(A5=A4,(IF(D5=D4,C4,C4+1)),1)</f>
        <v>1</v>
      </c>
      <c r="D5" s="268" t="s">
        <v>729</v>
      </c>
      <c r="E5" s="268" t="s">
        <v>30</v>
      </c>
      <c r="F5" s="270">
        <f>COUNTIFS(D$3:D5,D5,A$3:A5,A5)</f>
        <v>1</v>
      </c>
      <c r="G5" s="271" t="s">
        <v>730</v>
      </c>
      <c r="H5" s="268" t="s">
        <v>150</v>
      </c>
      <c r="I5" s="268">
        <v>1</v>
      </c>
      <c r="J5" s="271" t="s">
        <v>33</v>
      </c>
      <c r="K5" s="268">
        <v>35</v>
      </c>
      <c r="L5" s="268" t="s">
        <v>35</v>
      </c>
      <c r="M5" s="268" t="s">
        <v>35</v>
      </c>
      <c r="N5" s="277" t="s">
        <v>121</v>
      </c>
      <c r="O5" s="268" t="s">
        <v>35</v>
      </c>
      <c r="P5" s="268" t="s">
        <v>46</v>
      </c>
      <c r="Q5" s="268" t="s">
        <v>47</v>
      </c>
      <c r="R5" s="277" t="s">
        <v>301</v>
      </c>
      <c r="S5" s="277" t="s">
        <v>731</v>
      </c>
      <c r="T5" s="268" t="s">
        <v>38</v>
      </c>
      <c r="U5" s="279">
        <v>1</v>
      </c>
      <c r="V5" s="268"/>
      <c r="W5" s="268"/>
      <c r="X5" s="280"/>
      <c r="Y5" s="271" t="s">
        <v>732</v>
      </c>
    </row>
    <row r="6" ht="36" spans="1:25">
      <c r="A6" s="267">
        <f t="shared" ref="A6:A42" si="1">IF(B6=B5,A5,A5+1)</f>
        <v>29</v>
      </c>
      <c r="B6" s="272" t="s">
        <v>733</v>
      </c>
      <c r="C6" s="269">
        <f t="shared" si="0"/>
        <v>1</v>
      </c>
      <c r="D6" s="272" t="s">
        <v>734</v>
      </c>
      <c r="E6" s="268" t="s">
        <v>30</v>
      </c>
      <c r="F6" s="270">
        <f>COUNTIFS(D$3:D6,D6,A$3:A6,A6)</f>
        <v>1</v>
      </c>
      <c r="G6" s="271" t="s">
        <v>735</v>
      </c>
      <c r="H6" s="272" t="s">
        <v>150</v>
      </c>
      <c r="I6" s="272">
        <v>1</v>
      </c>
      <c r="J6" s="271" t="s">
        <v>33</v>
      </c>
      <c r="K6" s="272">
        <v>35</v>
      </c>
      <c r="L6" s="271" t="s">
        <v>35</v>
      </c>
      <c r="M6" s="268" t="s">
        <v>35</v>
      </c>
      <c r="N6" s="277" t="s">
        <v>121</v>
      </c>
      <c r="O6" s="268" t="s">
        <v>35</v>
      </c>
      <c r="P6" s="268" t="s">
        <v>46</v>
      </c>
      <c r="Q6" s="268" t="s">
        <v>47</v>
      </c>
      <c r="R6" s="271" t="s">
        <v>35</v>
      </c>
      <c r="S6" s="271"/>
      <c r="T6" s="271" t="s">
        <v>38</v>
      </c>
      <c r="U6" s="281">
        <v>1</v>
      </c>
      <c r="V6" s="272"/>
      <c r="W6" s="272"/>
      <c r="X6" s="282"/>
      <c r="Y6" s="297" t="s">
        <v>736</v>
      </c>
    </row>
    <row r="7" ht="36" spans="1:25">
      <c r="A7" s="267">
        <f t="shared" si="1"/>
        <v>30</v>
      </c>
      <c r="B7" s="268" t="s">
        <v>737</v>
      </c>
      <c r="C7" s="269">
        <f t="shared" si="0"/>
        <v>1</v>
      </c>
      <c r="D7" s="268" t="s">
        <v>738</v>
      </c>
      <c r="E7" s="268" t="s">
        <v>30</v>
      </c>
      <c r="F7" s="270">
        <f>COUNTIFS(D$3:D7,D7,A$3:A7,A7)</f>
        <v>1</v>
      </c>
      <c r="G7" s="271" t="s">
        <v>739</v>
      </c>
      <c r="H7" s="268" t="s">
        <v>150</v>
      </c>
      <c r="I7" s="268">
        <v>1</v>
      </c>
      <c r="J7" s="271" t="s">
        <v>33</v>
      </c>
      <c r="K7" s="268">
        <v>35</v>
      </c>
      <c r="L7" s="268" t="s">
        <v>35</v>
      </c>
      <c r="M7" s="268" t="s">
        <v>35</v>
      </c>
      <c r="N7" s="277" t="s">
        <v>35</v>
      </c>
      <c r="O7" s="268" t="s">
        <v>35</v>
      </c>
      <c r="P7" s="268" t="s">
        <v>46</v>
      </c>
      <c r="Q7" s="268" t="s">
        <v>47</v>
      </c>
      <c r="R7" s="277" t="s">
        <v>740</v>
      </c>
      <c r="S7" s="283"/>
      <c r="T7" s="268" t="s">
        <v>38</v>
      </c>
      <c r="U7" s="279">
        <v>1</v>
      </c>
      <c r="V7" s="268"/>
      <c r="W7" s="268"/>
      <c r="X7" s="268"/>
      <c r="Y7" s="271" t="s">
        <v>741</v>
      </c>
    </row>
    <row r="8" ht="48" spans="1:25">
      <c r="A8" s="267">
        <f t="shared" si="1"/>
        <v>31</v>
      </c>
      <c r="B8" s="273" t="s">
        <v>742</v>
      </c>
      <c r="C8" s="269">
        <f t="shared" si="0"/>
        <v>1</v>
      </c>
      <c r="D8" s="274" t="s">
        <v>743</v>
      </c>
      <c r="E8" s="274" t="s">
        <v>30</v>
      </c>
      <c r="F8" s="270">
        <f>COUNTIFS(D$3:D8,D8,A$3:A8,A8)</f>
        <v>1</v>
      </c>
      <c r="G8" s="271" t="s">
        <v>744</v>
      </c>
      <c r="H8" s="274" t="s">
        <v>150</v>
      </c>
      <c r="I8" s="274">
        <v>1</v>
      </c>
      <c r="J8" s="271" t="s">
        <v>33</v>
      </c>
      <c r="K8" s="274">
        <v>35</v>
      </c>
      <c r="L8" s="274" t="s">
        <v>35</v>
      </c>
      <c r="M8" s="274" t="s">
        <v>35</v>
      </c>
      <c r="N8" s="277" t="s">
        <v>35</v>
      </c>
      <c r="O8" s="274" t="s">
        <v>35</v>
      </c>
      <c r="P8" s="274" t="s">
        <v>46</v>
      </c>
      <c r="Q8" s="274" t="s">
        <v>47</v>
      </c>
      <c r="R8" s="271" t="s">
        <v>103</v>
      </c>
      <c r="S8" s="271"/>
      <c r="T8" s="271" t="s">
        <v>38</v>
      </c>
      <c r="U8" s="284">
        <v>1</v>
      </c>
      <c r="V8" s="274"/>
      <c r="W8" s="274"/>
      <c r="X8" s="285"/>
      <c r="Y8" s="297" t="s">
        <v>745</v>
      </c>
    </row>
    <row r="9" ht="72" spans="1:25">
      <c r="A9" s="267">
        <f t="shared" si="1"/>
        <v>32</v>
      </c>
      <c r="B9" s="274" t="s">
        <v>746</v>
      </c>
      <c r="C9" s="269">
        <f t="shared" si="0"/>
        <v>1</v>
      </c>
      <c r="D9" s="274" t="s">
        <v>747</v>
      </c>
      <c r="E9" s="271" t="s">
        <v>30</v>
      </c>
      <c r="F9" s="270">
        <f>COUNTIFS(D$3:D9,D9,A$3:A9,A9)</f>
        <v>1</v>
      </c>
      <c r="G9" s="271" t="s">
        <v>748</v>
      </c>
      <c r="H9" s="274" t="s">
        <v>32</v>
      </c>
      <c r="I9" s="274">
        <v>1</v>
      </c>
      <c r="J9" s="271" t="s">
        <v>33</v>
      </c>
      <c r="K9" s="274">
        <v>35</v>
      </c>
      <c r="L9" s="274" t="s">
        <v>34</v>
      </c>
      <c r="M9" s="274" t="s">
        <v>35</v>
      </c>
      <c r="N9" s="271" t="s">
        <v>35</v>
      </c>
      <c r="O9" s="274" t="s">
        <v>35</v>
      </c>
      <c r="P9" s="274" t="s">
        <v>46</v>
      </c>
      <c r="Q9" s="274" t="s">
        <v>47</v>
      </c>
      <c r="R9" s="271" t="s">
        <v>749</v>
      </c>
      <c r="S9" s="271"/>
      <c r="T9" s="274" t="s">
        <v>38</v>
      </c>
      <c r="U9" s="284">
        <v>1</v>
      </c>
      <c r="V9" s="274"/>
      <c r="W9" s="274"/>
      <c r="X9" s="274"/>
      <c r="Y9" s="297" t="s">
        <v>750</v>
      </c>
    </row>
    <row r="10" ht="72" spans="1:25">
      <c r="A10" s="267">
        <f t="shared" si="1"/>
        <v>32</v>
      </c>
      <c r="B10" s="274" t="s">
        <v>746</v>
      </c>
      <c r="C10" s="269">
        <f t="shared" si="0"/>
        <v>1</v>
      </c>
      <c r="D10" s="274" t="s">
        <v>747</v>
      </c>
      <c r="E10" s="271" t="s">
        <v>30</v>
      </c>
      <c r="F10" s="270">
        <f>COUNTIFS(D$3:D10,D10,A$3:A10,A10)</f>
        <v>2</v>
      </c>
      <c r="G10" s="271" t="s">
        <v>751</v>
      </c>
      <c r="H10" s="274" t="s">
        <v>32</v>
      </c>
      <c r="I10" s="274">
        <v>1</v>
      </c>
      <c r="J10" s="271" t="s">
        <v>33</v>
      </c>
      <c r="K10" s="274">
        <v>35</v>
      </c>
      <c r="L10" s="274" t="s">
        <v>41</v>
      </c>
      <c r="M10" s="274" t="s">
        <v>35</v>
      </c>
      <c r="N10" s="271" t="s">
        <v>35</v>
      </c>
      <c r="O10" s="274" t="s">
        <v>35</v>
      </c>
      <c r="P10" s="274" t="s">
        <v>46</v>
      </c>
      <c r="Q10" s="274" t="s">
        <v>47</v>
      </c>
      <c r="R10" s="271" t="s">
        <v>749</v>
      </c>
      <c r="S10" s="271"/>
      <c r="T10" s="274" t="s">
        <v>38</v>
      </c>
      <c r="U10" s="284">
        <v>1</v>
      </c>
      <c r="V10" s="274"/>
      <c r="W10" s="274"/>
      <c r="X10" s="274"/>
      <c r="Y10" s="297" t="s">
        <v>750</v>
      </c>
    </row>
    <row r="11" ht="60" spans="1:25">
      <c r="A11" s="267">
        <f t="shared" si="1"/>
        <v>33</v>
      </c>
      <c r="B11" s="268" t="s">
        <v>752</v>
      </c>
      <c r="C11" s="269">
        <f t="shared" si="0"/>
        <v>1</v>
      </c>
      <c r="D11" s="268" t="s">
        <v>753</v>
      </c>
      <c r="E11" s="268" t="s">
        <v>30</v>
      </c>
      <c r="F11" s="270">
        <f>COUNTIFS(D$3:D11,D11,A$3:A11,A11)</f>
        <v>1</v>
      </c>
      <c r="G11" s="271" t="s">
        <v>754</v>
      </c>
      <c r="H11" s="268" t="s">
        <v>150</v>
      </c>
      <c r="I11" s="268">
        <v>1</v>
      </c>
      <c r="J11" s="271" t="s">
        <v>33</v>
      </c>
      <c r="K11" s="268">
        <v>35</v>
      </c>
      <c r="L11" s="268" t="s">
        <v>35</v>
      </c>
      <c r="M11" s="268" t="s">
        <v>35</v>
      </c>
      <c r="N11" s="277" t="s">
        <v>35</v>
      </c>
      <c r="O11" s="268" t="s">
        <v>35</v>
      </c>
      <c r="P11" s="268" t="s">
        <v>46</v>
      </c>
      <c r="Q11" s="268" t="s">
        <v>47</v>
      </c>
      <c r="R11" s="277" t="s">
        <v>755</v>
      </c>
      <c r="S11" s="283"/>
      <c r="T11" s="268" t="s">
        <v>38</v>
      </c>
      <c r="U11" s="279">
        <v>1</v>
      </c>
      <c r="V11" s="268"/>
      <c r="W11" s="268"/>
      <c r="X11" s="286"/>
      <c r="Y11" s="297" t="s">
        <v>756</v>
      </c>
    </row>
    <row r="12" ht="60" spans="1:25">
      <c r="A12" s="267">
        <f t="shared" si="1"/>
        <v>34</v>
      </c>
      <c r="B12" s="268" t="s">
        <v>757</v>
      </c>
      <c r="C12" s="269">
        <f t="shared" si="0"/>
        <v>1</v>
      </c>
      <c r="D12" s="274" t="s">
        <v>758</v>
      </c>
      <c r="E12" s="274" t="s">
        <v>30</v>
      </c>
      <c r="F12" s="270">
        <f>COUNTIFS(D$3:D12,D12,A$3:A12,A12)</f>
        <v>1</v>
      </c>
      <c r="G12" s="271" t="s">
        <v>759</v>
      </c>
      <c r="H12" s="274" t="s">
        <v>32</v>
      </c>
      <c r="I12" s="274">
        <v>1</v>
      </c>
      <c r="J12" s="271" t="s">
        <v>33</v>
      </c>
      <c r="K12" s="274">
        <v>35</v>
      </c>
      <c r="L12" s="274" t="s">
        <v>35</v>
      </c>
      <c r="M12" s="274" t="s">
        <v>35</v>
      </c>
      <c r="N12" s="271" t="s">
        <v>35</v>
      </c>
      <c r="O12" s="274" t="s">
        <v>35</v>
      </c>
      <c r="P12" s="274" t="s">
        <v>46</v>
      </c>
      <c r="Q12" s="274" t="s">
        <v>47</v>
      </c>
      <c r="R12" s="271" t="s">
        <v>760</v>
      </c>
      <c r="S12" s="271"/>
      <c r="T12" s="274" t="s">
        <v>38</v>
      </c>
      <c r="U12" s="284">
        <v>1</v>
      </c>
      <c r="V12" s="274"/>
      <c r="W12" s="274"/>
      <c r="X12" s="287"/>
      <c r="Y12" s="297" t="s">
        <v>761</v>
      </c>
    </row>
    <row r="13" ht="36" spans="1:25">
      <c r="A13" s="267">
        <f t="shared" si="1"/>
        <v>35</v>
      </c>
      <c r="B13" s="275" t="s">
        <v>762</v>
      </c>
      <c r="C13" s="269">
        <f t="shared" si="0"/>
        <v>1</v>
      </c>
      <c r="D13" s="275" t="s">
        <v>763</v>
      </c>
      <c r="E13" s="268" t="s">
        <v>30</v>
      </c>
      <c r="F13" s="270">
        <f>COUNTIFS(D$3:D13,D13,A$3:A13,A13)</f>
        <v>1</v>
      </c>
      <c r="G13" s="271" t="s">
        <v>264</v>
      </c>
      <c r="H13" s="268" t="s">
        <v>32</v>
      </c>
      <c r="I13" s="268">
        <v>1</v>
      </c>
      <c r="J13" s="271" t="s">
        <v>33</v>
      </c>
      <c r="K13" s="268">
        <v>35</v>
      </c>
      <c r="L13" s="268" t="s">
        <v>35</v>
      </c>
      <c r="M13" s="268" t="s">
        <v>35</v>
      </c>
      <c r="N13" s="277" t="s">
        <v>35</v>
      </c>
      <c r="O13" s="268" t="s">
        <v>35</v>
      </c>
      <c r="P13" s="268" t="s">
        <v>46</v>
      </c>
      <c r="Q13" s="268" t="s">
        <v>47</v>
      </c>
      <c r="R13" s="277" t="s">
        <v>764</v>
      </c>
      <c r="S13" s="283"/>
      <c r="T13" s="274" t="s">
        <v>38</v>
      </c>
      <c r="U13" s="279">
        <v>1</v>
      </c>
      <c r="V13" s="268"/>
      <c r="W13" s="268"/>
      <c r="X13" s="280"/>
      <c r="Y13" s="297" t="s">
        <v>765</v>
      </c>
    </row>
    <row r="14" ht="36" spans="1:25">
      <c r="A14" s="267">
        <f t="shared" si="1"/>
        <v>36</v>
      </c>
      <c r="B14" s="275" t="s">
        <v>766</v>
      </c>
      <c r="C14" s="269">
        <f t="shared" si="0"/>
        <v>1</v>
      </c>
      <c r="D14" s="275" t="s">
        <v>767</v>
      </c>
      <c r="E14" s="268" t="s">
        <v>30</v>
      </c>
      <c r="F14" s="270">
        <f>COUNTIFS(D$3:D14,D14,A$3:A14,A14)</f>
        <v>1</v>
      </c>
      <c r="G14" s="271" t="s">
        <v>768</v>
      </c>
      <c r="H14" s="268" t="s">
        <v>32</v>
      </c>
      <c r="I14" s="268">
        <v>1</v>
      </c>
      <c r="J14" s="271" t="s">
        <v>33</v>
      </c>
      <c r="K14" s="268">
        <v>35</v>
      </c>
      <c r="L14" s="268" t="s">
        <v>34</v>
      </c>
      <c r="M14" s="268" t="s">
        <v>35</v>
      </c>
      <c r="N14" s="277" t="s">
        <v>35</v>
      </c>
      <c r="O14" s="268" t="s">
        <v>35</v>
      </c>
      <c r="P14" s="268" t="s">
        <v>46</v>
      </c>
      <c r="Q14" s="268" t="s">
        <v>47</v>
      </c>
      <c r="R14" s="277" t="s">
        <v>769</v>
      </c>
      <c r="S14" s="283"/>
      <c r="T14" s="268" t="s">
        <v>38</v>
      </c>
      <c r="U14" s="279">
        <v>1</v>
      </c>
      <c r="V14" s="268" t="s">
        <v>770</v>
      </c>
      <c r="W14" s="268"/>
      <c r="X14" s="280"/>
      <c r="Y14" s="297" t="s">
        <v>771</v>
      </c>
    </row>
    <row r="15" ht="36" spans="1:25">
      <c r="A15" s="267">
        <f t="shared" si="1"/>
        <v>36</v>
      </c>
      <c r="B15" s="275" t="s">
        <v>766</v>
      </c>
      <c r="C15" s="269">
        <f t="shared" si="0"/>
        <v>1</v>
      </c>
      <c r="D15" s="275" t="s">
        <v>767</v>
      </c>
      <c r="E15" s="268" t="s">
        <v>30</v>
      </c>
      <c r="F15" s="270">
        <f>COUNTIFS(D$3:D15,D15,A$3:A15,A15)</f>
        <v>2</v>
      </c>
      <c r="G15" s="271" t="s">
        <v>772</v>
      </c>
      <c r="H15" s="268" t="s">
        <v>32</v>
      </c>
      <c r="I15" s="268">
        <v>1</v>
      </c>
      <c r="J15" s="271" t="s">
        <v>33</v>
      </c>
      <c r="K15" s="268">
        <v>35</v>
      </c>
      <c r="L15" s="268" t="s">
        <v>41</v>
      </c>
      <c r="M15" s="268" t="s">
        <v>35</v>
      </c>
      <c r="N15" s="277" t="s">
        <v>35</v>
      </c>
      <c r="O15" s="268" t="s">
        <v>35</v>
      </c>
      <c r="P15" s="268" t="s">
        <v>46</v>
      </c>
      <c r="Q15" s="268" t="s">
        <v>47</v>
      </c>
      <c r="R15" s="277" t="s">
        <v>769</v>
      </c>
      <c r="S15" s="283"/>
      <c r="T15" s="268" t="s">
        <v>38</v>
      </c>
      <c r="U15" s="279">
        <v>1</v>
      </c>
      <c r="V15" s="268"/>
      <c r="W15" s="268"/>
      <c r="X15" s="280"/>
      <c r="Y15" s="297" t="s">
        <v>771</v>
      </c>
    </row>
    <row r="16" ht="48" spans="1:25">
      <c r="A16" s="267">
        <f t="shared" si="1"/>
        <v>37</v>
      </c>
      <c r="B16" s="268" t="s">
        <v>773</v>
      </c>
      <c r="C16" s="269">
        <f t="shared" si="0"/>
        <v>1</v>
      </c>
      <c r="D16" s="268" t="s">
        <v>774</v>
      </c>
      <c r="E16" s="268" t="s">
        <v>30</v>
      </c>
      <c r="F16" s="270">
        <f>COUNTIFS(D$3:D16,D16,A$3:A16,A16)</f>
        <v>1</v>
      </c>
      <c r="G16" s="271" t="s">
        <v>775</v>
      </c>
      <c r="H16" s="268" t="s">
        <v>32</v>
      </c>
      <c r="I16" s="268">
        <v>1</v>
      </c>
      <c r="J16" s="271" t="s">
        <v>33</v>
      </c>
      <c r="K16" s="268">
        <v>35</v>
      </c>
      <c r="L16" s="268" t="s">
        <v>35</v>
      </c>
      <c r="M16" s="268" t="s">
        <v>35</v>
      </c>
      <c r="N16" s="277" t="s">
        <v>35</v>
      </c>
      <c r="O16" s="268" t="s">
        <v>35</v>
      </c>
      <c r="P16" s="268" t="s">
        <v>46</v>
      </c>
      <c r="Q16" s="268" t="s">
        <v>47</v>
      </c>
      <c r="R16" s="277" t="s">
        <v>103</v>
      </c>
      <c r="S16" s="277" t="s">
        <v>776</v>
      </c>
      <c r="T16" s="268" t="s">
        <v>38</v>
      </c>
      <c r="U16" s="279">
        <v>1</v>
      </c>
      <c r="V16" s="268"/>
      <c r="W16" s="268"/>
      <c r="X16" s="280"/>
      <c r="Y16" s="297" t="s">
        <v>777</v>
      </c>
    </row>
    <row r="17" ht="36" spans="1:25">
      <c r="A17" s="267">
        <f t="shared" si="1"/>
        <v>38</v>
      </c>
      <c r="B17" s="268" t="s">
        <v>778</v>
      </c>
      <c r="C17" s="269">
        <f t="shared" si="0"/>
        <v>1</v>
      </c>
      <c r="D17" s="268" t="s">
        <v>779</v>
      </c>
      <c r="E17" s="268" t="s">
        <v>30</v>
      </c>
      <c r="F17" s="270">
        <f>COUNTIFS(D$3:D17,D17,A$3:A17,A17)</f>
        <v>1</v>
      </c>
      <c r="G17" s="271" t="s">
        <v>780</v>
      </c>
      <c r="H17" s="268" t="s">
        <v>150</v>
      </c>
      <c r="I17" s="268">
        <v>1</v>
      </c>
      <c r="J17" s="271" t="s">
        <v>33</v>
      </c>
      <c r="K17" s="268">
        <v>35</v>
      </c>
      <c r="L17" s="268" t="s">
        <v>35</v>
      </c>
      <c r="M17" s="268" t="s">
        <v>35</v>
      </c>
      <c r="N17" s="277" t="s">
        <v>35</v>
      </c>
      <c r="O17" s="268" t="s">
        <v>35</v>
      </c>
      <c r="P17" s="268" t="s">
        <v>781</v>
      </c>
      <c r="Q17" s="268" t="s">
        <v>37</v>
      </c>
      <c r="R17" s="277" t="s">
        <v>782</v>
      </c>
      <c r="S17" s="283"/>
      <c r="T17" s="268" t="s">
        <v>38</v>
      </c>
      <c r="U17" s="279">
        <v>1</v>
      </c>
      <c r="V17" s="268"/>
      <c r="W17" s="268"/>
      <c r="X17" s="268"/>
      <c r="Y17" s="297" t="s">
        <v>783</v>
      </c>
    </row>
    <row r="18" ht="36" spans="1:25">
      <c r="A18" s="267">
        <f t="shared" si="1"/>
        <v>39</v>
      </c>
      <c r="B18" s="268" t="s">
        <v>784</v>
      </c>
      <c r="C18" s="269">
        <f t="shared" si="0"/>
        <v>1</v>
      </c>
      <c r="D18" s="268" t="s">
        <v>785</v>
      </c>
      <c r="E18" s="268" t="s">
        <v>30</v>
      </c>
      <c r="F18" s="270">
        <f>COUNTIFS(D$3:D18,D18,A$3:A18,A18)</f>
        <v>1</v>
      </c>
      <c r="G18" s="271" t="s">
        <v>786</v>
      </c>
      <c r="H18" s="268" t="s">
        <v>32</v>
      </c>
      <c r="I18" s="268">
        <v>1</v>
      </c>
      <c r="J18" s="271" t="s">
        <v>33</v>
      </c>
      <c r="K18" s="268">
        <v>35</v>
      </c>
      <c r="L18" s="268" t="s">
        <v>35</v>
      </c>
      <c r="M18" s="268" t="s">
        <v>35</v>
      </c>
      <c r="N18" s="277" t="s">
        <v>35</v>
      </c>
      <c r="O18" s="268" t="s">
        <v>35</v>
      </c>
      <c r="P18" s="268" t="s">
        <v>46</v>
      </c>
      <c r="Q18" s="268" t="s">
        <v>47</v>
      </c>
      <c r="R18" s="277" t="s">
        <v>97</v>
      </c>
      <c r="S18" s="283"/>
      <c r="T18" s="268" t="s">
        <v>38</v>
      </c>
      <c r="U18" s="279">
        <v>1</v>
      </c>
      <c r="V18" s="268"/>
      <c r="W18" s="268"/>
      <c r="X18" s="280"/>
      <c r="Y18" s="297" t="s">
        <v>787</v>
      </c>
    </row>
    <row r="19" ht="48" spans="1:25">
      <c r="A19" s="267">
        <f t="shared" si="1"/>
        <v>40</v>
      </c>
      <c r="B19" s="268" t="s">
        <v>788</v>
      </c>
      <c r="C19" s="269">
        <f t="shared" si="0"/>
        <v>1</v>
      </c>
      <c r="D19" s="268" t="s">
        <v>789</v>
      </c>
      <c r="E19" s="268" t="s">
        <v>30</v>
      </c>
      <c r="F19" s="270">
        <f>COUNTIFS(D$3:D19,D19,A$3:A19,A19)</f>
        <v>1</v>
      </c>
      <c r="G19" s="271" t="s">
        <v>790</v>
      </c>
      <c r="H19" s="268" t="s">
        <v>32</v>
      </c>
      <c r="I19" s="268">
        <v>1</v>
      </c>
      <c r="J19" s="271" t="s">
        <v>33</v>
      </c>
      <c r="K19" s="268">
        <v>35</v>
      </c>
      <c r="L19" s="268" t="s">
        <v>35</v>
      </c>
      <c r="M19" s="268" t="s">
        <v>35</v>
      </c>
      <c r="N19" s="277" t="s">
        <v>35</v>
      </c>
      <c r="O19" s="268" t="s">
        <v>35</v>
      </c>
      <c r="P19" s="268" t="s">
        <v>46</v>
      </c>
      <c r="Q19" s="268" t="s">
        <v>47</v>
      </c>
      <c r="R19" s="277" t="s">
        <v>791</v>
      </c>
      <c r="S19" s="283"/>
      <c r="T19" s="268" t="s">
        <v>38</v>
      </c>
      <c r="U19" s="279">
        <v>1</v>
      </c>
      <c r="V19" s="268"/>
      <c r="W19" s="268"/>
      <c r="X19" s="268"/>
      <c r="Y19" s="271" t="s">
        <v>792</v>
      </c>
    </row>
    <row r="20" ht="72" spans="1:25">
      <c r="A20" s="267">
        <f t="shared" si="1"/>
        <v>41</v>
      </c>
      <c r="B20" s="274" t="s">
        <v>793</v>
      </c>
      <c r="C20" s="269">
        <f t="shared" si="0"/>
        <v>1</v>
      </c>
      <c r="D20" s="274" t="s">
        <v>794</v>
      </c>
      <c r="E20" s="271" t="s">
        <v>30</v>
      </c>
      <c r="F20" s="270">
        <f>COUNTIFS(D$3:D20,D20,A$3:A20,A20)</f>
        <v>1</v>
      </c>
      <c r="G20" s="271" t="s">
        <v>795</v>
      </c>
      <c r="H20" s="272" t="s">
        <v>32</v>
      </c>
      <c r="I20" s="272">
        <v>1</v>
      </c>
      <c r="J20" s="271" t="s">
        <v>33</v>
      </c>
      <c r="K20" s="272">
        <v>35</v>
      </c>
      <c r="L20" s="271" t="s">
        <v>35</v>
      </c>
      <c r="M20" s="271" t="s">
        <v>35</v>
      </c>
      <c r="N20" s="271" t="s">
        <v>35</v>
      </c>
      <c r="O20" s="272" t="s">
        <v>35</v>
      </c>
      <c r="P20" s="272" t="s">
        <v>46</v>
      </c>
      <c r="Q20" s="272" t="s">
        <v>47</v>
      </c>
      <c r="R20" s="271" t="s">
        <v>796</v>
      </c>
      <c r="S20" s="271"/>
      <c r="T20" s="271" t="s">
        <v>38</v>
      </c>
      <c r="U20" s="281">
        <v>1</v>
      </c>
      <c r="V20" s="272"/>
      <c r="W20" s="272"/>
      <c r="X20" s="288"/>
      <c r="Y20" s="297" t="s">
        <v>797</v>
      </c>
    </row>
    <row r="21" ht="48" spans="1:25">
      <c r="A21" s="267">
        <f t="shared" si="1"/>
        <v>42</v>
      </c>
      <c r="B21" s="272" t="s">
        <v>798</v>
      </c>
      <c r="C21" s="269">
        <f t="shared" si="0"/>
        <v>1</v>
      </c>
      <c r="D21" s="274" t="s">
        <v>799</v>
      </c>
      <c r="E21" s="271" t="s">
        <v>30</v>
      </c>
      <c r="F21" s="270">
        <f>COUNTIFS(D$3:D21,D21,A$3:A21,A21)</f>
        <v>1</v>
      </c>
      <c r="G21" s="271" t="s">
        <v>800</v>
      </c>
      <c r="H21" s="272" t="s">
        <v>32</v>
      </c>
      <c r="I21" s="272">
        <v>1</v>
      </c>
      <c r="J21" s="271" t="s">
        <v>33</v>
      </c>
      <c r="K21" s="272">
        <v>35</v>
      </c>
      <c r="L21" s="271" t="s">
        <v>35</v>
      </c>
      <c r="M21" s="268" t="s">
        <v>35</v>
      </c>
      <c r="N21" s="277" t="s">
        <v>35</v>
      </c>
      <c r="O21" s="268" t="s">
        <v>35</v>
      </c>
      <c r="P21" s="268" t="s">
        <v>46</v>
      </c>
      <c r="Q21" s="268" t="s">
        <v>47</v>
      </c>
      <c r="R21" s="271" t="s">
        <v>801</v>
      </c>
      <c r="S21" s="289"/>
      <c r="T21" s="271" t="s">
        <v>38</v>
      </c>
      <c r="U21" s="279">
        <v>1</v>
      </c>
      <c r="V21" s="272"/>
      <c r="W21" s="272"/>
      <c r="X21" s="282"/>
      <c r="Y21" s="297" t="s">
        <v>802</v>
      </c>
    </row>
    <row r="22" ht="48" spans="1:25">
      <c r="A22" s="267">
        <f t="shared" si="1"/>
        <v>43</v>
      </c>
      <c r="B22" s="268" t="s">
        <v>803</v>
      </c>
      <c r="C22" s="269">
        <f t="shared" si="0"/>
        <v>1</v>
      </c>
      <c r="D22" s="268" t="s">
        <v>804</v>
      </c>
      <c r="E22" s="268" t="s">
        <v>30</v>
      </c>
      <c r="F22" s="270">
        <f>COUNTIFS(D$3:D22,D22,A$3:A22,A22)</f>
        <v>1</v>
      </c>
      <c r="G22" s="271" t="s">
        <v>775</v>
      </c>
      <c r="H22" s="268" t="s">
        <v>32</v>
      </c>
      <c r="I22" s="268">
        <v>1</v>
      </c>
      <c r="J22" s="271" t="s">
        <v>33</v>
      </c>
      <c r="K22" s="268">
        <v>35</v>
      </c>
      <c r="L22" s="268" t="s">
        <v>35</v>
      </c>
      <c r="M22" s="268" t="s">
        <v>35</v>
      </c>
      <c r="N22" s="277" t="s">
        <v>35</v>
      </c>
      <c r="O22" s="268" t="s">
        <v>35</v>
      </c>
      <c r="P22" s="268" t="s">
        <v>46</v>
      </c>
      <c r="Q22" s="268" t="s">
        <v>47</v>
      </c>
      <c r="R22" s="277" t="s">
        <v>103</v>
      </c>
      <c r="S22" s="277" t="s">
        <v>776</v>
      </c>
      <c r="T22" s="268" t="s">
        <v>38</v>
      </c>
      <c r="U22" s="279">
        <v>1</v>
      </c>
      <c r="V22" s="268"/>
      <c r="W22" s="268"/>
      <c r="X22" s="280"/>
      <c r="Y22" s="297" t="s">
        <v>805</v>
      </c>
    </row>
    <row r="23" ht="48" spans="1:25">
      <c r="A23" s="267">
        <f t="shared" si="1"/>
        <v>44</v>
      </c>
      <c r="B23" s="271" t="s">
        <v>806</v>
      </c>
      <c r="C23" s="269">
        <f t="shared" si="0"/>
        <v>1</v>
      </c>
      <c r="D23" s="274" t="s">
        <v>807</v>
      </c>
      <c r="E23" s="271" t="s">
        <v>30</v>
      </c>
      <c r="F23" s="270">
        <f>COUNTIFS(D$3:D23,D23,A$3:A23,A23)</f>
        <v>1</v>
      </c>
      <c r="G23" s="271" t="s">
        <v>775</v>
      </c>
      <c r="H23" s="268" t="s">
        <v>32</v>
      </c>
      <c r="I23" s="268">
        <v>1</v>
      </c>
      <c r="J23" s="271" t="s">
        <v>33</v>
      </c>
      <c r="K23" s="268">
        <v>35</v>
      </c>
      <c r="L23" s="268" t="s">
        <v>35</v>
      </c>
      <c r="M23" s="268" t="s">
        <v>35</v>
      </c>
      <c r="N23" s="277" t="s">
        <v>35</v>
      </c>
      <c r="O23" s="268" t="s">
        <v>35</v>
      </c>
      <c r="P23" s="272" t="s">
        <v>46</v>
      </c>
      <c r="Q23" s="272" t="s">
        <v>47</v>
      </c>
      <c r="R23" s="271" t="s">
        <v>103</v>
      </c>
      <c r="S23" s="277" t="s">
        <v>776</v>
      </c>
      <c r="T23" s="271" t="s">
        <v>38</v>
      </c>
      <c r="U23" s="279">
        <v>1</v>
      </c>
      <c r="V23" s="272"/>
      <c r="W23" s="272"/>
      <c r="X23" s="282"/>
      <c r="Y23" s="297" t="s">
        <v>808</v>
      </c>
    </row>
    <row r="24" ht="48" spans="1:25">
      <c r="A24" s="267">
        <f t="shared" si="1"/>
        <v>45</v>
      </c>
      <c r="B24" s="274" t="s">
        <v>809</v>
      </c>
      <c r="C24" s="269">
        <f t="shared" si="0"/>
        <v>1</v>
      </c>
      <c r="D24" s="274" t="s">
        <v>810</v>
      </c>
      <c r="E24" s="271" t="s">
        <v>30</v>
      </c>
      <c r="F24" s="270">
        <f>COUNTIFS(D$3:D24,D24,A$3:A24,A24)</f>
        <v>1</v>
      </c>
      <c r="G24" s="271" t="s">
        <v>775</v>
      </c>
      <c r="H24" s="274" t="s">
        <v>32</v>
      </c>
      <c r="I24" s="272">
        <v>1</v>
      </c>
      <c r="J24" s="271" t="s">
        <v>33</v>
      </c>
      <c r="K24" s="272">
        <v>35</v>
      </c>
      <c r="L24" s="271" t="s">
        <v>35</v>
      </c>
      <c r="M24" s="271" t="s">
        <v>35</v>
      </c>
      <c r="N24" s="271" t="s">
        <v>35</v>
      </c>
      <c r="O24" s="274" t="s">
        <v>35</v>
      </c>
      <c r="P24" s="274" t="s">
        <v>46</v>
      </c>
      <c r="Q24" s="274" t="s">
        <v>47</v>
      </c>
      <c r="R24" s="271" t="s">
        <v>103</v>
      </c>
      <c r="S24" s="277" t="s">
        <v>776</v>
      </c>
      <c r="T24" s="271" t="s">
        <v>38</v>
      </c>
      <c r="U24" s="281">
        <v>1</v>
      </c>
      <c r="V24" s="290"/>
      <c r="W24" s="272"/>
      <c r="X24" s="271"/>
      <c r="Y24" s="271" t="s">
        <v>811</v>
      </c>
    </row>
    <row r="25" ht="60" spans="1:25">
      <c r="A25" s="267">
        <f t="shared" si="1"/>
        <v>46</v>
      </c>
      <c r="B25" s="276" t="s">
        <v>812</v>
      </c>
      <c r="C25" s="269">
        <f t="shared" si="0"/>
        <v>1</v>
      </c>
      <c r="D25" s="274" t="s">
        <v>813</v>
      </c>
      <c r="E25" s="274" t="s">
        <v>30</v>
      </c>
      <c r="F25" s="270">
        <f>COUNTIFS(D$3:D25,D25,A$3:A25,A25)</f>
        <v>1</v>
      </c>
      <c r="G25" s="271" t="s">
        <v>626</v>
      </c>
      <c r="H25" s="274" t="s">
        <v>32</v>
      </c>
      <c r="I25" s="274">
        <v>1</v>
      </c>
      <c r="J25" s="271" t="s">
        <v>33</v>
      </c>
      <c r="K25" s="274">
        <v>35</v>
      </c>
      <c r="L25" s="274" t="s">
        <v>34</v>
      </c>
      <c r="M25" s="274" t="s">
        <v>35</v>
      </c>
      <c r="N25" s="271" t="s">
        <v>35</v>
      </c>
      <c r="O25" s="274" t="s">
        <v>35</v>
      </c>
      <c r="P25" s="274" t="s">
        <v>46</v>
      </c>
      <c r="Q25" s="274" t="s">
        <v>47</v>
      </c>
      <c r="R25" s="271" t="s">
        <v>627</v>
      </c>
      <c r="S25" s="271"/>
      <c r="T25" s="274" t="s">
        <v>76</v>
      </c>
      <c r="U25" s="284">
        <v>1</v>
      </c>
      <c r="V25" s="274"/>
      <c r="W25" s="274"/>
      <c r="X25" s="274"/>
      <c r="Y25" s="271" t="s">
        <v>814</v>
      </c>
    </row>
    <row r="26" ht="60" spans="1:25">
      <c r="A26" s="267">
        <f t="shared" si="1"/>
        <v>46</v>
      </c>
      <c r="B26" s="276" t="s">
        <v>812</v>
      </c>
      <c r="C26" s="269">
        <f t="shared" si="0"/>
        <v>1</v>
      </c>
      <c r="D26" s="274" t="s">
        <v>813</v>
      </c>
      <c r="E26" s="274" t="s">
        <v>30</v>
      </c>
      <c r="F26" s="270">
        <f>COUNTIFS(D$3:D26,D26,A$3:A26,A26)</f>
        <v>2</v>
      </c>
      <c r="G26" s="271" t="s">
        <v>630</v>
      </c>
      <c r="H26" s="274" t="s">
        <v>32</v>
      </c>
      <c r="I26" s="274">
        <v>1</v>
      </c>
      <c r="J26" s="271" t="s">
        <v>33</v>
      </c>
      <c r="K26" s="274">
        <v>35</v>
      </c>
      <c r="L26" s="274" t="s">
        <v>41</v>
      </c>
      <c r="M26" s="274" t="s">
        <v>35</v>
      </c>
      <c r="N26" s="271" t="s">
        <v>35</v>
      </c>
      <c r="O26" s="274" t="s">
        <v>35</v>
      </c>
      <c r="P26" s="274" t="s">
        <v>46</v>
      </c>
      <c r="Q26" s="274" t="s">
        <v>47</v>
      </c>
      <c r="R26" s="271" t="s">
        <v>627</v>
      </c>
      <c r="S26" s="271"/>
      <c r="T26" s="274" t="s">
        <v>76</v>
      </c>
      <c r="U26" s="284">
        <v>1</v>
      </c>
      <c r="V26" s="274"/>
      <c r="W26" s="274"/>
      <c r="X26" s="274"/>
      <c r="Y26" s="271" t="s">
        <v>814</v>
      </c>
    </row>
    <row r="27" ht="60" spans="1:25">
      <c r="A27" s="267">
        <f t="shared" si="1"/>
        <v>46</v>
      </c>
      <c r="B27" s="276" t="s">
        <v>812</v>
      </c>
      <c r="C27" s="269">
        <f t="shared" si="0"/>
        <v>1</v>
      </c>
      <c r="D27" s="274" t="s">
        <v>813</v>
      </c>
      <c r="E27" s="274" t="s">
        <v>30</v>
      </c>
      <c r="F27" s="270">
        <f>COUNTIFS(D$3:D27,D27,A$3:A27,A27)</f>
        <v>3</v>
      </c>
      <c r="G27" s="271" t="s">
        <v>815</v>
      </c>
      <c r="H27" s="274" t="s">
        <v>32</v>
      </c>
      <c r="I27" s="274">
        <v>1</v>
      </c>
      <c r="J27" s="271" t="s">
        <v>33</v>
      </c>
      <c r="K27" s="274">
        <v>35</v>
      </c>
      <c r="L27" s="274" t="s">
        <v>34</v>
      </c>
      <c r="M27" s="274" t="s">
        <v>35</v>
      </c>
      <c r="N27" s="271" t="s">
        <v>35</v>
      </c>
      <c r="O27" s="274" t="s">
        <v>35</v>
      </c>
      <c r="P27" s="274" t="s">
        <v>46</v>
      </c>
      <c r="Q27" s="274" t="s">
        <v>47</v>
      </c>
      <c r="R27" s="271" t="s">
        <v>816</v>
      </c>
      <c r="S27" s="271"/>
      <c r="T27" s="274" t="s">
        <v>38</v>
      </c>
      <c r="U27" s="284">
        <v>1</v>
      </c>
      <c r="V27" s="274"/>
      <c r="W27" s="274"/>
      <c r="X27" s="274"/>
      <c r="Y27" s="271" t="s">
        <v>814</v>
      </c>
    </row>
    <row r="28" ht="60" spans="1:25">
      <c r="A28" s="267">
        <f t="shared" si="1"/>
        <v>46</v>
      </c>
      <c r="B28" s="276" t="s">
        <v>812</v>
      </c>
      <c r="C28" s="269">
        <f t="shared" si="0"/>
        <v>1</v>
      </c>
      <c r="D28" s="274" t="s">
        <v>813</v>
      </c>
      <c r="E28" s="274" t="s">
        <v>30</v>
      </c>
      <c r="F28" s="270">
        <f>COUNTIFS(D$3:D28,D28,A$3:A28,A28)</f>
        <v>4</v>
      </c>
      <c r="G28" s="271" t="s">
        <v>817</v>
      </c>
      <c r="H28" s="274" t="s">
        <v>32</v>
      </c>
      <c r="I28" s="274">
        <v>1</v>
      </c>
      <c r="J28" s="271" t="s">
        <v>33</v>
      </c>
      <c r="K28" s="274">
        <v>35</v>
      </c>
      <c r="L28" s="274" t="s">
        <v>41</v>
      </c>
      <c r="M28" s="274" t="s">
        <v>35</v>
      </c>
      <c r="N28" s="271" t="s">
        <v>35</v>
      </c>
      <c r="O28" s="274" t="s">
        <v>35</v>
      </c>
      <c r="P28" s="274" t="s">
        <v>46</v>
      </c>
      <c r="Q28" s="274" t="s">
        <v>47</v>
      </c>
      <c r="R28" s="271" t="s">
        <v>816</v>
      </c>
      <c r="S28" s="271"/>
      <c r="T28" s="274" t="s">
        <v>38</v>
      </c>
      <c r="U28" s="284">
        <v>1</v>
      </c>
      <c r="V28" s="274"/>
      <c r="W28" s="274"/>
      <c r="X28" s="274"/>
      <c r="Y28" s="271" t="s">
        <v>814</v>
      </c>
    </row>
    <row r="29" ht="36" spans="1:25">
      <c r="A29" s="267">
        <f t="shared" si="1"/>
        <v>46</v>
      </c>
      <c r="B29" s="276" t="s">
        <v>812</v>
      </c>
      <c r="C29" s="269">
        <f t="shared" si="0"/>
        <v>2</v>
      </c>
      <c r="D29" s="274" t="s">
        <v>818</v>
      </c>
      <c r="E29" s="274" t="s">
        <v>164</v>
      </c>
      <c r="F29" s="270">
        <f>COUNTIFS(D$3:D29,D29,A$3:A29,A29)</f>
        <v>1</v>
      </c>
      <c r="G29" s="271" t="s">
        <v>96</v>
      </c>
      <c r="H29" s="274" t="s">
        <v>32</v>
      </c>
      <c r="I29" s="274">
        <v>1</v>
      </c>
      <c r="J29" s="271" t="s">
        <v>33</v>
      </c>
      <c r="K29" s="274">
        <v>35</v>
      </c>
      <c r="L29" s="274" t="s">
        <v>35</v>
      </c>
      <c r="M29" s="274" t="s">
        <v>35</v>
      </c>
      <c r="N29" s="271" t="s">
        <v>35</v>
      </c>
      <c r="O29" s="274" t="s">
        <v>35</v>
      </c>
      <c r="P29" s="274" t="s">
        <v>46</v>
      </c>
      <c r="Q29" s="274" t="s">
        <v>47</v>
      </c>
      <c r="R29" s="271" t="s">
        <v>769</v>
      </c>
      <c r="S29" s="271"/>
      <c r="T29" s="274" t="s">
        <v>38</v>
      </c>
      <c r="U29" s="284">
        <v>1</v>
      </c>
      <c r="V29" s="274"/>
      <c r="W29" s="274"/>
      <c r="X29" s="274"/>
      <c r="Y29" s="271" t="s">
        <v>819</v>
      </c>
    </row>
    <row r="30" ht="144" spans="1:25">
      <c r="A30" s="267">
        <f t="shared" si="1"/>
        <v>46</v>
      </c>
      <c r="B30" s="276" t="s">
        <v>812</v>
      </c>
      <c r="C30" s="269">
        <f t="shared" si="0"/>
        <v>3</v>
      </c>
      <c r="D30" s="274" t="s">
        <v>820</v>
      </c>
      <c r="E30" s="274" t="s">
        <v>164</v>
      </c>
      <c r="F30" s="270">
        <f>COUNTIFS(D$3:D30,D30,A$3:A30,A30)</f>
        <v>1</v>
      </c>
      <c r="G30" s="271" t="s">
        <v>821</v>
      </c>
      <c r="H30" s="274" t="s">
        <v>150</v>
      </c>
      <c r="I30" s="274">
        <v>1</v>
      </c>
      <c r="J30" s="271" t="s">
        <v>33</v>
      </c>
      <c r="K30" s="274">
        <v>35</v>
      </c>
      <c r="L30" s="274" t="s">
        <v>35</v>
      </c>
      <c r="M30" s="274" t="s">
        <v>35</v>
      </c>
      <c r="N30" s="271" t="s">
        <v>35</v>
      </c>
      <c r="O30" s="274" t="s">
        <v>35</v>
      </c>
      <c r="P30" s="274" t="s">
        <v>46</v>
      </c>
      <c r="Q30" s="274" t="s">
        <v>47</v>
      </c>
      <c r="R30" s="271" t="s">
        <v>822</v>
      </c>
      <c r="S30" s="271" t="s">
        <v>823</v>
      </c>
      <c r="T30" s="274" t="s">
        <v>76</v>
      </c>
      <c r="U30" s="284">
        <v>1</v>
      </c>
      <c r="V30" s="274"/>
      <c r="W30" s="274"/>
      <c r="X30" s="274"/>
      <c r="Y30" s="271" t="s">
        <v>824</v>
      </c>
    </row>
    <row r="31" ht="108" spans="1:25">
      <c r="A31" s="267">
        <f t="shared" si="1"/>
        <v>46</v>
      </c>
      <c r="B31" s="276" t="s">
        <v>812</v>
      </c>
      <c r="C31" s="269">
        <f t="shared" si="0"/>
        <v>3</v>
      </c>
      <c r="D31" s="274" t="s">
        <v>820</v>
      </c>
      <c r="E31" s="274" t="s">
        <v>164</v>
      </c>
      <c r="F31" s="270">
        <f>COUNTIFS(D$3:D31,D31,A$3:A31,A31)</f>
        <v>2</v>
      </c>
      <c r="G31" s="271" t="s">
        <v>825</v>
      </c>
      <c r="H31" s="271" t="s">
        <v>150</v>
      </c>
      <c r="I31" s="274">
        <v>1</v>
      </c>
      <c r="J31" s="271" t="s">
        <v>33</v>
      </c>
      <c r="K31" s="274">
        <v>35</v>
      </c>
      <c r="L31" s="274" t="s">
        <v>35</v>
      </c>
      <c r="M31" s="274" t="s">
        <v>35</v>
      </c>
      <c r="N31" s="271" t="s">
        <v>35</v>
      </c>
      <c r="O31" s="274" t="s">
        <v>35</v>
      </c>
      <c r="P31" s="274" t="s">
        <v>36</v>
      </c>
      <c r="Q31" s="274" t="s">
        <v>37</v>
      </c>
      <c r="R31" s="271" t="s">
        <v>826</v>
      </c>
      <c r="S31" s="271" t="s">
        <v>827</v>
      </c>
      <c r="T31" s="274" t="s">
        <v>76</v>
      </c>
      <c r="U31" s="284">
        <v>1</v>
      </c>
      <c r="V31" s="274"/>
      <c r="W31" s="274"/>
      <c r="X31" s="274"/>
      <c r="Y31" s="271" t="s">
        <v>824</v>
      </c>
    </row>
    <row r="32" ht="48" spans="1:25">
      <c r="A32" s="267">
        <f t="shared" si="1"/>
        <v>46</v>
      </c>
      <c r="B32" s="276" t="s">
        <v>812</v>
      </c>
      <c r="C32" s="269">
        <f t="shared" si="0"/>
        <v>3</v>
      </c>
      <c r="D32" s="274" t="s">
        <v>820</v>
      </c>
      <c r="E32" s="274" t="s">
        <v>164</v>
      </c>
      <c r="F32" s="270">
        <f>COUNTIFS(D$3:D32,D32,A$3:A32,A32)</f>
        <v>3</v>
      </c>
      <c r="G32" s="271" t="s">
        <v>828</v>
      </c>
      <c r="H32" s="271" t="s">
        <v>150</v>
      </c>
      <c r="I32" s="278">
        <v>1</v>
      </c>
      <c r="J32" s="271" t="s">
        <v>33</v>
      </c>
      <c r="K32" s="274">
        <v>35</v>
      </c>
      <c r="L32" s="274" t="s">
        <v>35</v>
      </c>
      <c r="M32" s="274" t="s">
        <v>35</v>
      </c>
      <c r="N32" s="271" t="s">
        <v>35</v>
      </c>
      <c r="O32" s="274" t="s">
        <v>35</v>
      </c>
      <c r="P32" s="274" t="s">
        <v>46</v>
      </c>
      <c r="Q32" s="274" t="s">
        <v>47</v>
      </c>
      <c r="R32" s="271" t="s">
        <v>829</v>
      </c>
      <c r="S32" s="271" t="s">
        <v>830</v>
      </c>
      <c r="T32" s="274" t="s">
        <v>76</v>
      </c>
      <c r="U32" s="284">
        <v>1</v>
      </c>
      <c r="V32" s="274"/>
      <c r="W32" s="274"/>
      <c r="X32" s="274"/>
      <c r="Y32" s="271" t="s">
        <v>824</v>
      </c>
    </row>
    <row r="33" ht="72" spans="1:25">
      <c r="A33" s="267">
        <f t="shared" si="1"/>
        <v>46</v>
      </c>
      <c r="B33" s="276" t="s">
        <v>812</v>
      </c>
      <c r="C33" s="269">
        <f t="shared" si="0"/>
        <v>4</v>
      </c>
      <c r="D33" s="274" t="s">
        <v>831</v>
      </c>
      <c r="E33" s="274" t="s">
        <v>164</v>
      </c>
      <c r="F33" s="270">
        <f>COUNTIFS(D$3:D33,D33,A$3:A33,A33)</f>
        <v>1</v>
      </c>
      <c r="G33" s="271" t="s">
        <v>832</v>
      </c>
      <c r="H33" s="274" t="s">
        <v>32</v>
      </c>
      <c r="I33" s="274">
        <v>1</v>
      </c>
      <c r="J33" s="271" t="s">
        <v>33</v>
      </c>
      <c r="K33" s="274">
        <v>35</v>
      </c>
      <c r="L33" s="274" t="s">
        <v>35</v>
      </c>
      <c r="M33" s="274" t="s">
        <v>35</v>
      </c>
      <c r="N33" s="271" t="s">
        <v>35</v>
      </c>
      <c r="O33" s="274" t="s">
        <v>35</v>
      </c>
      <c r="P33" s="274" t="s">
        <v>46</v>
      </c>
      <c r="Q33" s="274" t="s">
        <v>35</v>
      </c>
      <c r="R33" s="271" t="s">
        <v>833</v>
      </c>
      <c r="S33" s="271"/>
      <c r="T33" s="274" t="s">
        <v>76</v>
      </c>
      <c r="U33" s="284">
        <v>1</v>
      </c>
      <c r="V33" s="274"/>
      <c r="W33" s="274"/>
      <c r="X33" s="274"/>
      <c r="Y33" s="271" t="s">
        <v>824</v>
      </c>
    </row>
    <row r="34" ht="72" spans="1:25">
      <c r="A34" s="267">
        <f t="shared" si="1"/>
        <v>46</v>
      </c>
      <c r="B34" s="276" t="s">
        <v>812</v>
      </c>
      <c r="C34" s="269">
        <f t="shared" si="0"/>
        <v>4</v>
      </c>
      <c r="D34" s="274" t="s">
        <v>831</v>
      </c>
      <c r="E34" s="274" t="s">
        <v>164</v>
      </c>
      <c r="F34" s="270">
        <f>COUNTIFS(D$3:D34,D34,A$3:A34,A34)</f>
        <v>2</v>
      </c>
      <c r="G34" s="271" t="s">
        <v>834</v>
      </c>
      <c r="H34" s="274" t="s">
        <v>32</v>
      </c>
      <c r="I34" s="274">
        <v>1</v>
      </c>
      <c r="J34" s="271" t="s">
        <v>33</v>
      </c>
      <c r="K34" s="274">
        <v>35</v>
      </c>
      <c r="L34" s="274" t="s">
        <v>34</v>
      </c>
      <c r="M34" s="274" t="s">
        <v>35</v>
      </c>
      <c r="N34" s="271" t="s">
        <v>35</v>
      </c>
      <c r="O34" s="274" t="s">
        <v>35</v>
      </c>
      <c r="P34" s="274" t="s">
        <v>46</v>
      </c>
      <c r="Q34" s="274" t="s">
        <v>47</v>
      </c>
      <c r="R34" s="271" t="s">
        <v>835</v>
      </c>
      <c r="S34" s="271" t="s">
        <v>827</v>
      </c>
      <c r="T34" s="274" t="s">
        <v>76</v>
      </c>
      <c r="U34" s="284">
        <v>1</v>
      </c>
      <c r="V34" s="274"/>
      <c r="W34" s="274"/>
      <c r="X34" s="274"/>
      <c r="Y34" s="271" t="s">
        <v>824</v>
      </c>
    </row>
    <row r="35" ht="72" spans="1:25">
      <c r="A35" s="267">
        <f t="shared" si="1"/>
        <v>46</v>
      </c>
      <c r="B35" s="276" t="s">
        <v>812</v>
      </c>
      <c r="C35" s="269">
        <f t="shared" si="0"/>
        <v>4</v>
      </c>
      <c r="D35" s="274" t="s">
        <v>831</v>
      </c>
      <c r="E35" s="274" t="s">
        <v>164</v>
      </c>
      <c r="F35" s="270">
        <f>COUNTIFS(D$3:D35,D35,A$3:A35,A35)</f>
        <v>3</v>
      </c>
      <c r="G35" s="271" t="s">
        <v>836</v>
      </c>
      <c r="H35" s="274" t="s">
        <v>32</v>
      </c>
      <c r="I35" s="274">
        <v>1</v>
      </c>
      <c r="J35" s="271" t="s">
        <v>33</v>
      </c>
      <c r="K35" s="274">
        <v>35</v>
      </c>
      <c r="L35" s="274" t="s">
        <v>41</v>
      </c>
      <c r="M35" s="274" t="s">
        <v>35</v>
      </c>
      <c r="N35" s="271" t="s">
        <v>35</v>
      </c>
      <c r="O35" s="274" t="s">
        <v>35</v>
      </c>
      <c r="P35" s="274" t="s">
        <v>46</v>
      </c>
      <c r="Q35" s="274" t="s">
        <v>47</v>
      </c>
      <c r="R35" s="271" t="s">
        <v>835</v>
      </c>
      <c r="S35" s="271" t="s">
        <v>827</v>
      </c>
      <c r="T35" s="274" t="s">
        <v>76</v>
      </c>
      <c r="U35" s="284">
        <v>1</v>
      </c>
      <c r="V35" s="274"/>
      <c r="W35" s="274"/>
      <c r="X35" s="274"/>
      <c r="Y35" s="271" t="s">
        <v>824</v>
      </c>
    </row>
    <row r="36" ht="48" spans="1:25">
      <c r="A36" s="267">
        <f t="shared" si="1"/>
        <v>46</v>
      </c>
      <c r="B36" s="276" t="s">
        <v>812</v>
      </c>
      <c r="C36" s="269">
        <f t="shared" si="0"/>
        <v>5</v>
      </c>
      <c r="D36" s="276" t="s">
        <v>837</v>
      </c>
      <c r="E36" s="276" t="s">
        <v>164</v>
      </c>
      <c r="F36" s="270">
        <f>COUNTIFS(D$3:D36,D36,A$3:A36,A36)</f>
        <v>1</v>
      </c>
      <c r="G36" s="277" t="s">
        <v>838</v>
      </c>
      <c r="H36" s="276" t="s">
        <v>32</v>
      </c>
      <c r="I36" s="268">
        <v>1</v>
      </c>
      <c r="J36" s="271" t="s">
        <v>33</v>
      </c>
      <c r="K36" s="268">
        <v>35</v>
      </c>
      <c r="L36" s="276" t="s">
        <v>35</v>
      </c>
      <c r="M36" s="276" t="s">
        <v>35</v>
      </c>
      <c r="N36" s="277" t="s">
        <v>35</v>
      </c>
      <c r="O36" s="276" t="s">
        <v>35</v>
      </c>
      <c r="P36" s="276" t="s">
        <v>46</v>
      </c>
      <c r="Q36" s="276" t="s">
        <v>35</v>
      </c>
      <c r="R36" s="291" t="s">
        <v>839</v>
      </c>
      <c r="S36" s="283"/>
      <c r="T36" s="274" t="s">
        <v>76</v>
      </c>
      <c r="U36" s="279">
        <v>1</v>
      </c>
      <c r="V36" s="268"/>
      <c r="W36" s="268"/>
      <c r="X36" s="274"/>
      <c r="Y36" s="271" t="s">
        <v>840</v>
      </c>
    </row>
    <row r="37" ht="72" spans="1:25">
      <c r="A37" s="267">
        <f t="shared" si="1"/>
        <v>46</v>
      </c>
      <c r="B37" s="276" t="s">
        <v>812</v>
      </c>
      <c r="C37" s="269">
        <f t="shared" si="0"/>
        <v>6</v>
      </c>
      <c r="D37" s="276" t="s">
        <v>841</v>
      </c>
      <c r="E37" s="276" t="s">
        <v>164</v>
      </c>
      <c r="F37" s="270">
        <f>COUNTIFS(D$3:D37,D37,A$3:A37,A37)</f>
        <v>1</v>
      </c>
      <c r="G37" s="271" t="s">
        <v>842</v>
      </c>
      <c r="H37" s="276" t="s">
        <v>32</v>
      </c>
      <c r="I37" s="268">
        <v>1</v>
      </c>
      <c r="J37" s="271" t="s">
        <v>33</v>
      </c>
      <c r="K37" s="268">
        <v>35</v>
      </c>
      <c r="L37" s="276" t="s">
        <v>35</v>
      </c>
      <c r="M37" s="276" t="s">
        <v>35</v>
      </c>
      <c r="N37" s="277" t="s">
        <v>35</v>
      </c>
      <c r="O37" s="276" t="s">
        <v>35</v>
      </c>
      <c r="P37" s="276" t="s">
        <v>46</v>
      </c>
      <c r="Q37" s="276" t="s">
        <v>35</v>
      </c>
      <c r="R37" s="277" t="s">
        <v>835</v>
      </c>
      <c r="S37" s="292" t="s">
        <v>770</v>
      </c>
      <c r="T37" s="276" t="s">
        <v>76</v>
      </c>
      <c r="U37" s="279">
        <v>1</v>
      </c>
      <c r="V37" s="268"/>
      <c r="W37" s="268"/>
      <c r="X37" s="274"/>
      <c r="Y37" s="271" t="s">
        <v>843</v>
      </c>
    </row>
    <row r="38" ht="72" spans="1:25">
      <c r="A38" s="267">
        <f t="shared" si="1"/>
        <v>46</v>
      </c>
      <c r="B38" s="276" t="s">
        <v>812</v>
      </c>
      <c r="C38" s="269">
        <f t="shared" si="0"/>
        <v>6</v>
      </c>
      <c r="D38" s="276" t="s">
        <v>841</v>
      </c>
      <c r="E38" s="276" t="s">
        <v>164</v>
      </c>
      <c r="F38" s="270">
        <f>COUNTIFS(D$3:D38,D38,A$3:A38,A38)</f>
        <v>2</v>
      </c>
      <c r="G38" s="271" t="s">
        <v>832</v>
      </c>
      <c r="H38" s="276" t="s">
        <v>32</v>
      </c>
      <c r="I38" s="268">
        <v>1</v>
      </c>
      <c r="J38" s="271" t="s">
        <v>33</v>
      </c>
      <c r="K38" s="268">
        <v>35</v>
      </c>
      <c r="L38" s="276" t="s">
        <v>35</v>
      </c>
      <c r="M38" s="276" t="s">
        <v>35</v>
      </c>
      <c r="N38" s="277" t="s">
        <v>35</v>
      </c>
      <c r="O38" s="276" t="s">
        <v>35</v>
      </c>
      <c r="P38" s="276" t="s">
        <v>46</v>
      </c>
      <c r="Q38" s="276" t="s">
        <v>35</v>
      </c>
      <c r="R38" s="277" t="s">
        <v>833</v>
      </c>
      <c r="S38" s="292" t="s">
        <v>770</v>
      </c>
      <c r="T38" s="276" t="s">
        <v>76</v>
      </c>
      <c r="U38" s="279">
        <v>1</v>
      </c>
      <c r="V38" s="268"/>
      <c r="W38" s="268"/>
      <c r="X38" s="274"/>
      <c r="Y38" s="271" t="s">
        <v>843</v>
      </c>
    </row>
    <row r="39" ht="36" spans="1:25">
      <c r="A39" s="267">
        <f t="shared" si="1"/>
        <v>46</v>
      </c>
      <c r="B39" s="276" t="s">
        <v>812</v>
      </c>
      <c r="C39" s="269">
        <f t="shared" si="0"/>
        <v>7</v>
      </c>
      <c r="D39" s="276" t="s">
        <v>844</v>
      </c>
      <c r="E39" s="276" t="s">
        <v>164</v>
      </c>
      <c r="F39" s="270">
        <f>COUNTIFS(D$3:D39,D39,A$3:A39,A39)</f>
        <v>1</v>
      </c>
      <c r="G39" s="271" t="s">
        <v>91</v>
      </c>
      <c r="H39" s="276" t="s">
        <v>32</v>
      </c>
      <c r="I39" s="268">
        <v>1</v>
      </c>
      <c r="J39" s="271" t="s">
        <v>33</v>
      </c>
      <c r="K39" s="268">
        <v>35</v>
      </c>
      <c r="L39" s="276" t="s">
        <v>35</v>
      </c>
      <c r="M39" s="276" t="s">
        <v>35</v>
      </c>
      <c r="N39" s="277" t="s">
        <v>35</v>
      </c>
      <c r="O39" s="276" t="s">
        <v>35</v>
      </c>
      <c r="P39" s="276" t="s">
        <v>46</v>
      </c>
      <c r="Q39" s="276" t="s">
        <v>47</v>
      </c>
      <c r="R39" s="277" t="s">
        <v>845</v>
      </c>
      <c r="S39" s="277" t="s">
        <v>531</v>
      </c>
      <c r="T39" s="276" t="s">
        <v>76</v>
      </c>
      <c r="U39" s="279">
        <v>1</v>
      </c>
      <c r="V39" s="268"/>
      <c r="W39" s="268"/>
      <c r="X39" s="274"/>
      <c r="Y39" s="271" t="s">
        <v>846</v>
      </c>
    </row>
    <row r="40" ht="120" spans="1:25">
      <c r="A40" s="267">
        <f t="shared" si="1"/>
        <v>46</v>
      </c>
      <c r="B40" s="276" t="s">
        <v>812</v>
      </c>
      <c r="C40" s="269">
        <f t="shared" si="0"/>
        <v>8</v>
      </c>
      <c r="D40" s="274" t="s">
        <v>847</v>
      </c>
      <c r="E40" s="274" t="s">
        <v>164</v>
      </c>
      <c r="F40" s="270">
        <f>COUNTIFS(D$3:D40,D40,A$3:A40,A40)</f>
        <v>1</v>
      </c>
      <c r="G40" s="271" t="s">
        <v>848</v>
      </c>
      <c r="H40" s="276" t="s">
        <v>32</v>
      </c>
      <c r="I40" s="268">
        <v>1</v>
      </c>
      <c r="J40" s="271" t="s">
        <v>33</v>
      </c>
      <c r="K40" s="268">
        <v>35</v>
      </c>
      <c r="L40" s="276" t="s">
        <v>35</v>
      </c>
      <c r="M40" s="276" t="s">
        <v>35</v>
      </c>
      <c r="N40" s="277" t="s">
        <v>35</v>
      </c>
      <c r="O40" s="276" t="s">
        <v>35</v>
      </c>
      <c r="P40" s="276" t="s">
        <v>46</v>
      </c>
      <c r="Q40" s="276" t="s">
        <v>47</v>
      </c>
      <c r="R40" s="293" t="s">
        <v>849</v>
      </c>
      <c r="S40" s="283"/>
      <c r="T40" s="274" t="s">
        <v>76</v>
      </c>
      <c r="U40" s="279">
        <v>1</v>
      </c>
      <c r="V40" s="268"/>
      <c r="W40" s="268"/>
      <c r="X40" s="274"/>
      <c r="Y40" s="271" t="s">
        <v>850</v>
      </c>
    </row>
    <row r="41" ht="216" spans="1:25">
      <c r="A41" s="267">
        <f t="shared" si="1"/>
        <v>46</v>
      </c>
      <c r="B41" s="276" t="s">
        <v>812</v>
      </c>
      <c r="C41" s="269">
        <f t="shared" si="0"/>
        <v>9</v>
      </c>
      <c r="D41" s="276" t="s">
        <v>851</v>
      </c>
      <c r="E41" s="274" t="s">
        <v>164</v>
      </c>
      <c r="F41" s="270">
        <f>COUNTIFS(D$3:D41,D41,A$3:A41,A41)</f>
        <v>1</v>
      </c>
      <c r="G41" s="271" t="s">
        <v>852</v>
      </c>
      <c r="H41" s="276" t="s">
        <v>32</v>
      </c>
      <c r="I41" s="268">
        <v>1</v>
      </c>
      <c r="J41" s="271" t="s">
        <v>33</v>
      </c>
      <c r="K41" s="268">
        <v>35</v>
      </c>
      <c r="L41" s="276" t="s">
        <v>35</v>
      </c>
      <c r="M41" s="276" t="s">
        <v>35</v>
      </c>
      <c r="N41" s="277" t="s">
        <v>35</v>
      </c>
      <c r="O41" s="276" t="s">
        <v>35</v>
      </c>
      <c r="P41" s="276" t="s">
        <v>36</v>
      </c>
      <c r="Q41" s="276" t="s">
        <v>37</v>
      </c>
      <c r="R41" s="271" t="s">
        <v>826</v>
      </c>
      <c r="S41" s="277" t="s">
        <v>853</v>
      </c>
      <c r="T41" s="276" t="s">
        <v>76</v>
      </c>
      <c r="U41" s="279">
        <v>1</v>
      </c>
      <c r="V41" s="268"/>
      <c r="W41" s="268"/>
      <c r="X41" s="294"/>
      <c r="Y41" s="271" t="s">
        <v>854</v>
      </c>
    </row>
    <row r="42" ht="36" spans="1:25">
      <c r="A42" s="267">
        <f t="shared" si="1"/>
        <v>46</v>
      </c>
      <c r="B42" s="276" t="s">
        <v>812</v>
      </c>
      <c r="C42" s="269">
        <f t="shared" si="0"/>
        <v>9</v>
      </c>
      <c r="D42" s="276" t="s">
        <v>851</v>
      </c>
      <c r="E42" s="274" t="s">
        <v>164</v>
      </c>
      <c r="F42" s="270">
        <f>COUNTIFS(D$3:D42,D42,A$3:A42,A42)</f>
        <v>2</v>
      </c>
      <c r="G42" s="271" t="s">
        <v>624</v>
      </c>
      <c r="H42" s="276" t="s">
        <v>32</v>
      </c>
      <c r="I42" s="268">
        <v>1</v>
      </c>
      <c r="J42" s="271" t="s">
        <v>33</v>
      </c>
      <c r="K42" s="268">
        <v>35</v>
      </c>
      <c r="L42" s="276" t="s">
        <v>35</v>
      </c>
      <c r="M42" s="276" t="s">
        <v>35</v>
      </c>
      <c r="N42" s="277" t="s">
        <v>35</v>
      </c>
      <c r="O42" s="276" t="s">
        <v>35</v>
      </c>
      <c r="P42" s="276" t="s">
        <v>46</v>
      </c>
      <c r="Q42" s="276" t="s">
        <v>47</v>
      </c>
      <c r="R42" s="277" t="s">
        <v>137</v>
      </c>
      <c r="S42" s="277" t="s">
        <v>770</v>
      </c>
      <c r="T42" s="276" t="s">
        <v>139</v>
      </c>
      <c r="U42" s="279">
        <v>1</v>
      </c>
      <c r="V42" s="268"/>
      <c r="W42" s="268"/>
      <c r="X42" s="274"/>
      <c r="Y42" s="271" t="s">
        <v>854</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L6 L24 L20:L21 L29:L31 L33:L35">
      <formula1>"男,女,不限"</formula1>
    </dataValidation>
    <dataValidation type="list" allowBlank="1" showInputMessage="1" showErrorMessage="1" sqref="P20 Q32 P23:P24 P29:P35">
      <formula1>"中专及以上,大专及以上,本科及以上,研究生"</formula1>
    </dataValidation>
    <dataValidation type="list" allowBlank="1" showInputMessage="1" showErrorMessage="1" sqref="Q20 Q23:Q24 Q29:Q31 Q33:Q35">
      <formula1>"不限,学士及以上,硕士及以上,博士"</formula1>
    </dataValidation>
    <dataValidation type="list" allowBlank="1" showInputMessage="1" showErrorMessage="1" sqref="K32">
      <formula1>"专门岗位,非专门岗位"</formula1>
    </dataValidation>
    <dataValidation type="list" allowBlank="1" showInputMessage="1" showErrorMessage="1" sqref="T40 T6:T8 T20:T21 T23:T24 T29:T36">
      <formula1>"综合基础知识,医学基础知识,护理基础知识,免笔试"</formula1>
    </dataValidation>
    <dataValidation type="list" allowBlank="1" showInputMessage="1" showErrorMessage="1" sqref="E20:E21 E23:E24 E29:E35 E40:E42">
      <formula1>"财政核拨,财政核补,经费自给"</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workbookViewId="0">
      <selection activeCell="F7" sqref="F7"/>
    </sheetView>
  </sheetViews>
  <sheetFormatPr defaultColWidth="9" defaultRowHeight="13.5"/>
  <sheetData>
    <row r="1" ht="22.5" spans="1:25">
      <c r="A1" s="1" t="s">
        <v>855</v>
      </c>
      <c r="B1" s="1"/>
      <c r="C1" s="1"/>
      <c r="D1" s="1"/>
      <c r="E1" s="1"/>
      <c r="F1" s="1"/>
      <c r="G1" s="1"/>
      <c r="H1" s="1"/>
      <c r="I1" s="1"/>
      <c r="J1" s="1"/>
      <c r="K1" s="1"/>
      <c r="L1" s="1"/>
      <c r="M1" s="1"/>
      <c r="N1" s="1"/>
      <c r="O1" s="1"/>
      <c r="P1" s="1"/>
      <c r="Q1" s="1"/>
      <c r="R1" s="1"/>
      <c r="S1" s="1"/>
      <c r="T1" s="1"/>
      <c r="U1" s="1"/>
      <c r="V1" s="1"/>
      <c r="W1" s="1"/>
      <c r="X1" s="1"/>
      <c r="Y1" s="1"/>
    </row>
    <row r="2" ht="14.25" spans="1:25">
      <c r="A2" s="233" t="s">
        <v>856</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c r="A3" s="3" t="s">
        <v>1</v>
      </c>
      <c r="B3" s="251" t="s">
        <v>2</v>
      </c>
      <c r="C3" s="3" t="s">
        <v>3</v>
      </c>
      <c r="D3" s="4" t="s">
        <v>4</v>
      </c>
      <c r="E3" s="4" t="s">
        <v>5</v>
      </c>
      <c r="F3" s="3" t="s">
        <v>6</v>
      </c>
      <c r="G3" s="4" t="s">
        <v>7</v>
      </c>
      <c r="H3" s="4" t="s">
        <v>724</v>
      </c>
      <c r="I3" s="4" t="s">
        <v>9</v>
      </c>
      <c r="J3" s="4" t="s">
        <v>725</v>
      </c>
      <c r="K3" s="4" t="s">
        <v>726</v>
      </c>
      <c r="L3" s="4"/>
      <c r="M3" s="4"/>
      <c r="N3" s="4"/>
      <c r="O3" s="4"/>
      <c r="P3" s="4"/>
      <c r="Q3" s="4"/>
      <c r="R3" s="4"/>
      <c r="S3" s="4"/>
      <c r="T3" s="4" t="s">
        <v>12</v>
      </c>
      <c r="U3" s="4" t="s">
        <v>727</v>
      </c>
      <c r="V3" s="4"/>
      <c r="W3" s="4"/>
      <c r="X3" s="4" t="s">
        <v>14</v>
      </c>
      <c r="Y3" s="16" t="s">
        <v>15</v>
      </c>
    </row>
    <row r="4" ht="24" spans="1:25">
      <c r="A4" s="3"/>
      <c r="B4" s="5"/>
      <c r="C4" s="3"/>
      <c r="D4" s="13"/>
      <c r="E4" s="12"/>
      <c r="F4" s="3"/>
      <c r="G4" s="13"/>
      <c r="H4" s="13"/>
      <c r="I4" s="13"/>
      <c r="J4" s="13"/>
      <c r="K4" s="13" t="s">
        <v>16</v>
      </c>
      <c r="L4" s="13" t="s">
        <v>17</v>
      </c>
      <c r="M4" s="13" t="s">
        <v>18</v>
      </c>
      <c r="N4" s="13" t="s">
        <v>19</v>
      </c>
      <c r="O4" s="13" t="s">
        <v>20</v>
      </c>
      <c r="P4" s="13" t="s">
        <v>21</v>
      </c>
      <c r="Q4" s="13" t="s">
        <v>22</v>
      </c>
      <c r="R4" s="13" t="s">
        <v>23</v>
      </c>
      <c r="S4" s="13" t="s">
        <v>24</v>
      </c>
      <c r="T4" s="13"/>
      <c r="U4" s="13" t="s">
        <v>25</v>
      </c>
      <c r="V4" s="13" t="s">
        <v>26</v>
      </c>
      <c r="W4" s="13" t="s">
        <v>27</v>
      </c>
      <c r="X4" s="13"/>
      <c r="Y4" s="17"/>
    </row>
    <row r="5" ht="48" spans="1:25">
      <c r="A5" s="139">
        <v>47</v>
      </c>
      <c r="B5" s="6" t="s">
        <v>857</v>
      </c>
      <c r="C5" s="225">
        <f t="shared" ref="C5:C17" si="0">IF(A5=A4,(IF(D5=D4,C4,C4+1)),1)</f>
        <v>1</v>
      </c>
      <c r="D5" s="6" t="s">
        <v>858</v>
      </c>
      <c r="E5" s="6" t="s">
        <v>30</v>
      </c>
      <c r="F5" s="226">
        <f>COUNTIFS(D$3:D5,D5,A$3:A5,A5)</f>
        <v>1</v>
      </c>
      <c r="G5" s="14" t="s">
        <v>859</v>
      </c>
      <c r="H5" s="6" t="s">
        <v>32</v>
      </c>
      <c r="I5" s="6">
        <v>1</v>
      </c>
      <c r="J5" s="6" t="s">
        <v>860</v>
      </c>
      <c r="K5" s="6">
        <v>35</v>
      </c>
      <c r="L5" s="6" t="s">
        <v>34</v>
      </c>
      <c r="M5" s="6" t="s">
        <v>35</v>
      </c>
      <c r="N5" s="6" t="s">
        <v>35</v>
      </c>
      <c r="O5" s="6" t="s">
        <v>35</v>
      </c>
      <c r="P5" s="6" t="s">
        <v>46</v>
      </c>
      <c r="Q5" s="6" t="s">
        <v>47</v>
      </c>
      <c r="R5" s="6" t="s">
        <v>100</v>
      </c>
      <c r="S5" s="6"/>
      <c r="T5" s="6" t="s">
        <v>38</v>
      </c>
      <c r="U5" s="9">
        <v>1</v>
      </c>
      <c r="V5" s="6"/>
      <c r="W5" s="6"/>
      <c r="X5" s="15"/>
      <c r="Y5" s="261" t="s">
        <v>861</v>
      </c>
    </row>
    <row r="6" ht="48" spans="1:25">
      <c r="A6" s="139">
        <f t="shared" ref="A6:A17" si="1">IF(B6=B5,A5,A5+1)</f>
        <v>47</v>
      </c>
      <c r="B6" s="6" t="s">
        <v>857</v>
      </c>
      <c r="C6" s="225">
        <f t="shared" si="0"/>
        <v>1</v>
      </c>
      <c r="D6" s="6" t="s">
        <v>858</v>
      </c>
      <c r="E6" s="6" t="s">
        <v>30</v>
      </c>
      <c r="F6" s="226">
        <f>COUNTIFS(D$3:D6,D6,A$3:A6,A6)</f>
        <v>2</v>
      </c>
      <c r="G6" s="14" t="s">
        <v>862</v>
      </c>
      <c r="H6" s="6" t="s">
        <v>32</v>
      </c>
      <c r="I6" s="6">
        <v>1</v>
      </c>
      <c r="J6" s="6" t="s">
        <v>860</v>
      </c>
      <c r="K6" s="6">
        <v>35</v>
      </c>
      <c r="L6" s="6" t="s">
        <v>41</v>
      </c>
      <c r="M6" s="6" t="s">
        <v>35</v>
      </c>
      <c r="N6" s="6" t="s">
        <v>35</v>
      </c>
      <c r="O6" s="6" t="s">
        <v>35</v>
      </c>
      <c r="P6" s="6" t="s">
        <v>46</v>
      </c>
      <c r="Q6" s="6" t="s">
        <v>47</v>
      </c>
      <c r="R6" s="6" t="s">
        <v>100</v>
      </c>
      <c r="S6" s="6"/>
      <c r="T6" s="6" t="s">
        <v>38</v>
      </c>
      <c r="U6" s="9">
        <v>1</v>
      </c>
      <c r="V6" s="6"/>
      <c r="W6" s="6"/>
      <c r="X6" s="15"/>
      <c r="Y6" s="261" t="s">
        <v>863</v>
      </c>
    </row>
    <row r="7" ht="132" spans="1:25">
      <c r="A7" s="139">
        <f t="shared" si="1"/>
        <v>48</v>
      </c>
      <c r="B7" s="6" t="s">
        <v>864</v>
      </c>
      <c r="C7" s="225">
        <f t="shared" si="0"/>
        <v>1</v>
      </c>
      <c r="D7" s="6" t="s">
        <v>865</v>
      </c>
      <c r="E7" s="252" t="s">
        <v>30</v>
      </c>
      <c r="F7" s="226">
        <f>COUNTIFS(D$3:D7,D7,A$3:A7,A7)</f>
        <v>1</v>
      </c>
      <c r="G7" s="14" t="s">
        <v>96</v>
      </c>
      <c r="H7" s="6" t="s">
        <v>32</v>
      </c>
      <c r="I7" s="6">
        <v>2</v>
      </c>
      <c r="J7" s="6" t="s">
        <v>860</v>
      </c>
      <c r="K7" s="6">
        <v>35</v>
      </c>
      <c r="L7" s="6" t="s">
        <v>35</v>
      </c>
      <c r="M7" s="6" t="s">
        <v>35</v>
      </c>
      <c r="N7" s="6" t="s">
        <v>35</v>
      </c>
      <c r="O7" s="6" t="s">
        <v>35</v>
      </c>
      <c r="P7" s="6" t="s">
        <v>46</v>
      </c>
      <c r="Q7" s="6" t="s">
        <v>47</v>
      </c>
      <c r="R7" s="6" t="s">
        <v>97</v>
      </c>
      <c r="S7" s="6"/>
      <c r="T7" s="6" t="s">
        <v>38</v>
      </c>
      <c r="U7" s="9">
        <v>1</v>
      </c>
      <c r="V7" s="6"/>
      <c r="W7" s="6"/>
      <c r="X7" s="39" t="s">
        <v>866</v>
      </c>
      <c r="Y7" s="14" t="s">
        <v>867</v>
      </c>
    </row>
    <row r="8" ht="60" spans="1:25">
      <c r="A8" s="139">
        <f t="shared" si="1"/>
        <v>49</v>
      </c>
      <c r="B8" s="6" t="s">
        <v>868</v>
      </c>
      <c r="C8" s="225">
        <f t="shared" si="0"/>
        <v>1</v>
      </c>
      <c r="D8" s="6" t="s">
        <v>869</v>
      </c>
      <c r="E8" s="6" t="s">
        <v>30</v>
      </c>
      <c r="F8" s="226">
        <f>COUNTIFS(D$3:D8,D8,A$3:A8,A8)</f>
        <v>1</v>
      </c>
      <c r="G8" s="14" t="s">
        <v>870</v>
      </c>
      <c r="H8" s="6" t="s">
        <v>32</v>
      </c>
      <c r="I8" s="6">
        <v>1</v>
      </c>
      <c r="J8" s="6" t="s">
        <v>860</v>
      </c>
      <c r="K8" s="6">
        <v>35</v>
      </c>
      <c r="L8" s="6" t="s">
        <v>34</v>
      </c>
      <c r="M8" s="6" t="s">
        <v>35</v>
      </c>
      <c r="N8" s="6" t="s">
        <v>35</v>
      </c>
      <c r="O8" s="6" t="s">
        <v>35</v>
      </c>
      <c r="P8" s="6" t="s">
        <v>46</v>
      </c>
      <c r="Q8" s="6" t="s">
        <v>47</v>
      </c>
      <c r="R8" s="6" t="s">
        <v>871</v>
      </c>
      <c r="S8" s="6"/>
      <c r="T8" s="20" t="s">
        <v>38</v>
      </c>
      <c r="U8" s="9">
        <v>1</v>
      </c>
      <c r="V8" s="9"/>
      <c r="W8" s="9"/>
      <c r="X8" s="256" t="s">
        <v>872</v>
      </c>
      <c r="Y8" s="14" t="s">
        <v>873</v>
      </c>
    </row>
    <row r="9" ht="60" spans="1:25">
      <c r="A9" s="139">
        <f t="shared" si="1"/>
        <v>49</v>
      </c>
      <c r="B9" s="6" t="s">
        <v>868</v>
      </c>
      <c r="C9" s="225">
        <f t="shared" si="0"/>
        <v>1</v>
      </c>
      <c r="D9" s="6" t="s">
        <v>869</v>
      </c>
      <c r="E9" s="6" t="s">
        <v>30</v>
      </c>
      <c r="F9" s="226">
        <f>COUNTIFS(D$3:D9,D9,A$3:A9,A9)</f>
        <v>2</v>
      </c>
      <c r="G9" s="14" t="s">
        <v>874</v>
      </c>
      <c r="H9" s="6" t="s">
        <v>32</v>
      </c>
      <c r="I9" s="6">
        <v>1</v>
      </c>
      <c r="J9" s="6" t="s">
        <v>860</v>
      </c>
      <c r="K9" s="6">
        <v>35</v>
      </c>
      <c r="L9" s="6" t="s">
        <v>41</v>
      </c>
      <c r="M9" s="6" t="s">
        <v>35</v>
      </c>
      <c r="N9" s="6" t="s">
        <v>35</v>
      </c>
      <c r="O9" s="6" t="s">
        <v>35</v>
      </c>
      <c r="P9" s="6" t="s">
        <v>46</v>
      </c>
      <c r="Q9" s="6" t="s">
        <v>47</v>
      </c>
      <c r="R9" s="6" t="s">
        <v>871</v>
      </c>
      <c r="S9" s="6"/>
      <c r="T9" s="20" t="s">
        <v>38</v>
      </c>
      <c r="U9" s="9">
        <v>1</v>
      </c>
      <c r="V9" s="6"/>
      <c r="W9" s="6"/>
      <c r="X9" s="256" t="s">
        <v>872</v>
      </c>
      <c r="Y9" s="14" t="s">
        <v>873</v>
      </c>
    </row>
    <row r="10" ht="48" spans="1:25">
      <c r="A10" s="139">
        <f t="shared" si="1"/>
        <v>50</v>
      </c>
      <c r="B10" s="6" t="s">
        <v>875</v>
      </c>
      <c r="C10" s="225">
        <f t="shared" si="0"/>
        <v>1</v>
      </c>
      <c r="D10" s="6" t="s">
        <v>876</v>
      </c>
      <c r="E10" s="6" t="s">
        <v>30</v>
      </c>
      <c r="F10" s="226">
        <f>COUNTIFS(D$3:D10,D10,A$3:A10,A10)</f>
        <v>1</v>
      </c>
      <c r="G10" s="14" t="s">
        <v>877</v>
      </c>
      <c r="H10" s="6" t="s">
        <v>32</v>
      </c>
      <c r="I10" s="6">
        <v>1</v>
      </c>
      <c r="J10" s="6" t="s">
        <v>860</v>
      </c>
      <c r="K10" s="6">
        <v>35</v>
      </c>
      <c r="L10" s="6" t="s">
        <v>34</v>
      </c>
      <c r="M10" s="6" t="s">
        <v>35</v>
      </c>
      <c r="N10" s="6" t="s">
        <v>35</v>
      </c>
      <c r="O10" s="6" t="s">
        <v>35</v>
      </c>
      <c r="P10" s="14" t="s">
        <v>46</v>
      </c>
      <c r="Q10" s="6" t="s">
        <v>47</v>
      </c>
      <c r="R10" s="14" t="s">
        <v>100</v>
      </c>
      <c r="S10" s="6"/>
      <c r="T10" s="20" t="s">
        <v>38</v>
      </c>
      <c r="U10" s="9">
        <v>1</v>
      </c>
      <c r="V10" s="6"/>
      <c r="W10" s="6"/>
      <c r="X10" s="15"/>
      <c r="Y10" s="14" t="s">
        <v>878</v>
      </c>
    </row>
    <row r="11" ht="48" spans="1:25">
      <c r="A11" s="139">
        <f t="shared" si="1"/>
        <v>50</v>
      </c>
      <c r="B11" s="6" t="s">
        <v>875</v>
      </c>
      <c r="C11" s="225">
        <f t="shared" si="0"/>
        <v>1</v>
      </c>
      <c r="D11" s="6" t="s">
        <v>876</v>
      </c>
      <c r="E11" s="6" t="s">
        <v>30</v>
      </c>
      <c r="F11" s="226">
        <f>COUNTIFS(D$3:D11,D11,A$3:A11,A11)</f>
        <v>2</v>
      </c>
      <c r="G11" s="14" t="s">
        <v>879</v>
      </c>
      <c r="H11" s="6" t="s">
        <v>32</v>
      </c>
      <c r="I11" s="6">
        <v>1</v>
      </c>
      <c r="J11" s="6" t="s">
        <v>860</v>
      </c>
      <c r="K11" s="6">
        <v>35</v>
      </c>
      <c r="L11" s="6" t="s">
        <v>41</v>
      </c>
      <c r="M11" s="6" t="s">
        <v>35</v>
      </c>
      <c r="N11" s="6" t="s">
        <v>35</v>
      </c>
      <c r="O11" s="6" t="s">
        <v>35</v>
      </c>
      <c r="P11" s="14" t="s">
        <v>46</v>
      </c>
      <c r="Q11" s="6" t="s">
        <v>47</v>
      </c>
      <c r="R11" s="14" t="s">
        <v>100</v>
      </c>
      <c r="S11" s="6"/>
      <c r="T11" s="20" t="s">
        <v>38</v>
      </c>
      <c r="U11" s="9">
        <v>1</v>
      </c>
      <c r="V11" s="6"/>
      <c r="W11" s="6"/>
      <c r="X11" s="15"/>
      <c r="Y11" s="14" t="s">
        <v>878</v>
      </c>
    </row>
    <row r="12" ht="36" spans="1:25">
      <c r="A12" s="139">
        <f t="shared" si="1"/>
        <v>51</v>
      </c>
      <c r="B12" s="6" t="s">
        <v>880</v>
      </c>
      <c r="C12" s="225">
        <f t="shared" si="0"/>
        <v>1</v>
      </c>
      <c r="D12" s="6" t="s">
        <v>881</v>
      </c>
      <c r="E12" s="6" t="s">
        <v>30</v>
      </c>
      <c r="F12" s="226">
        <f>COUNTIFS(D$3:D12,D12,A$3:A12,A12)</f>
        <v>1</v>
      </c>
      <c r="G12" s="14" t="s">
        <v>882</v>
      </c>
      <c r="H12" s="6" t="s">
        <v>32</v>
      </c>
      <c r="I12" s="6">
        <v>1</v>
      </c>
      <c r="J12" s="6" t="s">
        <v>860</v>
      </c>
      <c r="K12" s="6">
        <v>35</v>
      </c>
      <c r="L12" s="6" t="s">
        <v>34</v>
      </c>
      <c r="M12" s="6" t="s">
        <v>35</v>
      </c>
      <c r="N12" s="6" t="s">
        <v>35</v>
      </c>
      <c r="O12" s="6" t="s">
        <v>35</v>
      </c>
      <c r="P12" s="6" t="s">
        <v>46</v>
      </c>
      <c r="Q12" s="6" t="s">
        <v>47</v>
      </c>
      <c r="R12" s="6" t="s">
        <v>340</v>
      </c>
      <c r="S12" s="6"/>
      <c r="T12" s="6" t="s">
        <v>38</v>
      </c>
      <c r="U12" s="9">
        <v>1</v>
      </c>
      <c r="V12" s="6"/>
      <c r="W12" s="257"/>
      <c r="X12" s="6"/>
      <c r="Y12" s="261" t="s">
        <v>883</v>
      </c>
    </row>
    <row r="13" ht="36" spans="1:25">
      <c r="A13" s="139">
        <f t="shared" si="1"/>
        <v>51</v>
      </c>
      <c r="B13" s="6" t="s">
        <v>880</v>
      </c>
      <c r="C13" s="225">
        <f t="shared" si="0"/>
        <v>1</v>
      </c>
      <c r="D13" s="6" t="s">
        <v>881</v>
      </c>
      <c r="E13" s="6" t="s">
        <v>30</v>
      </c>
      <c r="F13" s="226">
        <f>COUNTIFS(D$3:D13,D13,A$3:A13,A13)</f>
        <v>2</v>
      </c>
      <c r="G13" s="14" t="s">
        <v>884</v>
      </c>
      <c r="H13" s="6" t="s">
        <v>32</v>
      </c>
      <c r="I13" s="6">
        <v>1</v>
      </c>
      <c r="J13" s="6" t="s">
        <v>860</v>
      </c>
      <c r="K13" s="6">
        <v>35</v>
      </c>
      <c r="L13" s="6" t="s">
        <v>41</v>
      </c>
      <c r="M13" s="6" t="s">
        <v>35</v>
      </c>
      <c r="N13" s="6" t="s">
        <v>35</v>
      </c>
      <c r="O13" s="6" t="s">
        <v>35</v>
      </c>
      <c r="P13" s="6" t="s">
        <v>46</v>
      </c>
      <c r="Q13" s="6" t="s">
        <v>47</v>
      </c>
      <c r="R13" s="6" t="s">
        <v>340</v>
      </c>
      <c r="S13" s="6"/>
      <c r="T13" s="6" t="s">
        <v>38</v>
      </c>
      <c r="U13" s="9">
        <v>1</v>
      </c>
      <c r="V13" s="6"/>
      <c r="W13" s="257"/>
      <c r="X13" s="6"/>
      <c r="Y13" s="261" t="s">
        <v>883</v>
      </c>
    </row>
    <row r="14" ht="156" spans="1:25">
      <c r="A14" s="139">
        <f t="shared" si="1"/>
        <v>52</v>
      </c>
      <c r="B14" s="6" t="s">
        <v>885</v>
      </c>
      <c r="C14" s="225">
        <f t="shared" si="0"/>
        <v>1</v>
      </c>
      <c r="D14" s="253" t="s">
        <v>886</v>
      </c>
      <c r="E14" s="146" t="s">
        <v>164</v>
      </c>
      <c r="F14" s="226">
        <f>COUNTIFS(D$3:D14,D14,A$3:A14,A14)</f>
        <v>1</v>
      </c>
      <c r="G14" s="229" t="s">
        <v>887</v>
      </c>
      <c r="H14" s="253" t="s">
        <v>32</v>
      </c>
      <c r="I14" s="253">
        <v>1</v>
      </c>
      <c r="J14" s="20" t="s">
        <v>860</v>
      </c>
      <c r="K14" s="253">
        <v>35</v>
      </c>
      <c r="L14" s="146" t="s">
        <v>34</v>
      </c>
      <c r="M14" s="254" t="s">
        <v>35</v>
      </c>
      <c r="N14" s="254" t="s">
        <v>35</v>
      </c>
      <c r="O14" s="254" t="s">
        <v>35</v>
      </c>
      <c r="P14" s="254" t="s">
        <v>36</v>
      </c>
      <c r="Q14" s="254" t="s">
        <v>37</v>
      </c>
      <c r="R14" s="254" t="s">
        <v>888</v>
      </c>
      <c r="S14" s="8" t="s">
        <v>889</v>
      </c>
      <c r="T14" s="146" t="s">
        <v>76</v>
      </c>
      <c r="U14" s="253" t="s">
        <v>307</v>
      </c>
      <c r="V14" s="258"/>
      <c r="W14" s="258"/>
      <c r="X14" s="259"/>
      <c r="Y14" s="261" t="s">
        <v>890</v>
      </c>
    </row>
    <row r="15" ht="156" spans="1:25">
      <c r="A15" s="139">
        <f t="shared" si="1"/>
        <v>52</v>
      </c>
      <c r="B15" s="6" t="s">
        <v>885</v>
      </c>
      <c r="C15" s="225">
        <f t="shared" si="0"/>
        <v>1</v>
      </c>
      <c r="D15" s="253" t="s">
        <v>886</v>
      </c>
      <c r="E15" s="146" t="s">
        <v>164</v>
      </c>
      <c r="F15" s="226">
        <f>COUNTIFS(D$3:D15,D15,A$3:A15,A15)</f>
        <v>2</v>
      </c>
      <c r="G15" s="229" t="s">
        <v>891</v>
      </c>
      <c r="H15" s="253" t="s">
        <v>32</v>
      </c>
      <c r="I15" s="255">
        <v>1</v>
      </c>
      <c r="J15" s="146" t="s">
        <v>860</v>
      </c>
      <c r="K15" s="253">
        <v>35</v>
      </c>
      <c r="L15" s="146" t="s">
        <v>41</v>
      </c>
      <c r="M15" s="254" t="s">
        <v>35</v>
      </c>
      <c r="N15" s="254" t="s">
        <v>35</v>
      </c>
      <c r="O15" s="254" t="s">
        <v>35</v>
      </c>
      <c r="P15" s="254" t="s">
        <v>36</v>
      </c>
      <c r="Q15" s="254" t="s">
        <v>37</v>
      </c>
      <c r="R15" s="254" t="s">
        <v>888</v>
      </c>
      <c r="S15" s="8" t="s">
        <v>889</v>
      </c>
      <c r="T15" s="146" t="s">
        <v>76</v>
      </c>
      <c r="U15" s="253" t="s">
        <v>307</v>
      </c>
      <c r="V15" s="258"/>
      <c r="W15" s="258"/>
      <c r="X15" s="259"/>
      <c r="Y15" s="261" t="s">
        <v>890</v>
      </c>
    </row>
    <row r="16" ht="132" spans="1:25">
      <c r="A16" s="139">
        <f t="shared" si="1"/>
        <v>52</v>
      </c>
      <c r="B16" s="6" t="s">
        <v>885</v>
      </c>
      <c r="C16" s="225">
        <f t="shared" si="0"/>
        <v>2</v>
      </c>
      <c r="D16" s="14" t="s">
        <v>892</v>
      </c>
      <c r="E16" s="146" t="s">
        <v>164</v>
      </c>
      <c r="F16" s="226">
        <f>COUNTIFS(D$3:D16,D16,A$3:A16,A16)</f>
        <v>1</v>
      </c>
      <c r="G16" s="145" t="s">
        <v>893</v>
      </c>
      <c r="H16" s="145" t="s">
        <v>32</v>
      </c>
      <c r="I16" s="151">
        <v>1</v>
      </c>
      <c r="J16" s="146" t="s">
        <v>860</v>
      </c>
      <c r="K16" s="151">
        <v>35</v>
      </c>
      <c r="L16" s="146" t="s">
        <v>34</v>
      </c>
      <c r="M16" s="146" t="s">
        <v>35</v>
      </c>
      <c r="N16" s="146" t="s">
        <v>35</v>
      </c>
      <c r="O16" s="228" t="s">
        <v>35</v>
      </c>
      <c r="P16" s="146" t="s">
        <v>36</v>
      </c>
      <c r="Q16" s="146" t="s">
        <v>37</v>
      </c>
      <c r="R16" s="145" t="s">
        <v>894</v>
      </c>
      <c r="S16" s="146" t="s">
        <v>895</v>
      </c>
      <c r="T16" s="146" t="s">
        <v>76</v>
      </c>
      <c r="U16" s="260">
        <v>1</v>
      </c>
      <c r="V16" s="258"/>
      <c r="W16" s="258"/>
      <c r="X16" s="259"/>
      <c r="Y16" s="261" t="s">
        <v>890</v>
      </c>
    </row>
    <row r="17" ht="132" spans="1:25">
      <c r="A17" s="139">
        <f t="shared" si="1"/>
        <v>52</v>
      </c>
      <c r="B17" s="6" t="s">
        <v>885</v>
      </c>
      <c r="C17" s="225">
        <f t="shared" si="0"/>
        <v>2</v>
      </c>
      <c r="D17" s="145" t="s">
        <v>892</v>
      </c>
      <c r="E17" s="146" t="s">
        <v>164</v>
      </c>
      <c r="F17" s="226">
        <f>COUNTIFS(D$3:D17,D17,A$3:A17,A17)</f>
        <v>2</v>
      </c>
      <c r="G17" s="145" t="s">
        <v>896</v>
      </c>
      <c r="H17" s="145" t="s">
        <v>32</v>
      </c>
      <c r="I17" s="151">
        <v>1</v>
      </c>
      <c r="J17" s="146" t="s">
        <v>860</v>
      </c>
      <c r="K17" s="151">
        <v>35</v>
      </c>
      <c r="L17" s="146" t="s">
        <v>41</v>
      </c>
      <c r="M17" s="146" t="s">
        <v>35</v>
      </c>
      <c r="N17" s="146" t="s">
        <v>35</v>
      </c>
      <c r="O17" s="228" t="s">
        <v>35</v>
      </c>
      <c r="P17" s="146" t="s">
        <v>36</v>
      </c>
      <c r="Q17" s="146" t="s">
        <v>37</v>
      </c>
      <c r="R17" s="145" t="s">
        <v>894</v>
      </c>
      <c r="S17" s="146" t="s">
        <v>895</v>
      </c>
      <c r="T17" s="146" t="s">
        <v>76</v>
      </c>
      <c r="U17" s="260">
        <v>1</v>
      </c>
      <c r="V17" s="258"/>
      <c r="W17" s="258"/>
      <c r="X17" s="259"/>
      <c r="Y17" s="261" t="s">
        <v>890</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L15 L17">
      <formula1>"男,女,不限"</formula1>
    </dataValidation>
    <dataValidation type="list" allowBlank="1" showInputMessage="1" showErrorMessage="1" sqref="E14:E17">
      <formula1>"财政核拨,财政核补,经费自给"</formula1>
    </dataValidation>
    <dataValidation type="list" allowBlank="1" showInputMessage="1" showErrorMessage="1" sqref="J10:J11">
      <formula1>"专门岗位一,专门岗位二,非专门岗位"</formula1>
    </dataValidation>
    <dataValidation type="list" allowBlank="1" showInputMessage="1" showErrorMessage="1" sqref="J14:J17">
      <formula1>"专门岗位,非专门岗位"</formula1>
    </dataValidation>
    <dataValidation type="list" allowBlank="1" showInputMessage="1" showErrorMessage="1" sqref="P10:P11">
      <formula1>"中专及以上,大专及以上,本科及以上,研究生"</formula1>
    </dataValidation>
    <dataValidation type="list" allowBlank="1" showInputMessage="1" showErrorMessage="1" sqref="T8:T11 T14:T17">
      <formula1>"综合基础知识,医学基础知识,护理基础知识,免笔试"</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5"/>
  <sheetViews>
    <sheetView workbookViewId="0">
      <selection activeCell="F7" sqref="F7"/>
    </sheetView>
  </sheetViews>
  <sheetFormatPr defaultColWidth="9" defaultRowHeight="13.5"/>
  <sheetData>
    <row r="1" ht="22.5" spans="1:25">
      <c r="A1" s="1" t="s">
        <v>897</v>
      </c>
      <c r="B1" s="1"/>
      <c r="C1" s="1"/>
      <c r="D1" s="1"/>
      <c r="E1" s="1"/>
      <c r="F1" s="1"/>
      <c r="G1" s="1"/>
      <c r="H1" s="1"/>
      <c r="I1" s="1"/>
      <c r="J1" s="1"/>
      <c r="K1" s="1"/>
      <c r="L1" s="1"/>
      <c r="M1" s="1"/>
      <c r="N1" s="1"/>
      <c r="O1" s="1"/>
      <c r="P1" s="1"/>
      <c r="Q1" s="1"/>
      <c r="R1" s="1"/>
      <c r="S1" s="1"/>
      <c r="T1" s="1"/>
      <c r="U1" s="1"/>
      <c r="V1" s="1"/>
      <c r="W1" s="1"/>
      <c r="X1" s="1"/>
      <c r="Y1" s="1"/>
    </row>
    <row r="2" ht="14.25" spans="1:25">
      <c r="A2" s="233" t="s">
        <v>898</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c r="A3" s="3" t="s">
        <v>1</v>
      </c>
      <c r="B3" s="4" t="s">
        <v>2</v>
      </c>
      <c r="C3" s="3" t="s">
        <v>3</v>
      </c>
      <c r="D3" s="4" t="s">
        <v>4</v>
      </c>
      <c r="E3" s="4" t="s">
        <v>5</v>
      </c>
      <c r="F3" s="3" t="s">
        <v>6</v>
      </c>
      <c r="G3" s="4" t="s">
        <v>7</v>
      </c>
      <c r="H3" s="4" t="s">
        <v>724</v>
      </c>
      <c r="I3" s="4" t="s">
        <v>9</v>
      </c>
      <c r="J3" s="4" t="s">
        <v>725</v>
      </c>
      <c r="K3" s="4" t="s">
        <v>726</v>
      </c>
      <c r="L3" s="4"/>
      <c r="M3" s="4"/>
      <c r="N3" s="4"/>
      <c r="O3" s="4"/>
      <c r="P3" s="4"/>
      <c r="Q3" s="4"/>
      <c r="R3" s="4"/>
      <c r="S3" s="4"/>
      <c r="T3" s="4" t="s">
        <v>12</v>
      </c>
      <c r="U3" s="4" t="s">
        <v>727</v>
      </c>
      <c r="V3" s="4"/>
      <c r="W3" s="4"/>
      <c r="X3" s="4" t="s">
        <v>14</v>
      </c>
      <c r="Y3" s="16" t="s">
        <v>15</v>
      </c>
    </row>
    <row r="4" ht="24" spans="1:25">
      <c r="A4" s="11"/>
      <c r="B4" s="12"/>
      <c r="C4" s="11"/>
      <c r="D4" s="13"/>
      <c r="E4" s="12"/>
      <c r="F4" s="11"/>
      <c r="G4" s="13"/>
      <c r="H4" s="13"/>
      <c r="I4" s="13"/>
      <c r="J4" s="13"/>
      <c r="K4" s="13" t="s">
        <v>16</v>
      </c>
      <c r="L4" s="13" t="s">
        <v>17</v>
      </c>
      <c r="M4" s="13" t="s">
        <v>18</v>
      </c>
      <c r="N4" s="13" t="s">
        <v>19</v>
      </c>
      <c r="O4" s="13" t="s">
        <v>20</v>
      </c>
      <c r="P4" s="13" t="s">
        <v>21</v>
      </c>
      <c r="Q4" s="13" t="s">
        <v>22</v>
      </c>
      <c r="R4" s="13" t="s">
        <v>23</v>
      </c>
      <c r="S4" s="13" t="s">
        <v>24</v>
      </c>
      <c r="T4" s="13"/>
      <c r="U4" s="13" t="s">
        <v>25</v>
      </c>
      <c r="V4" s="13" t="s">
        <v>26</v>
      </c>
      <c r="W4" s="13" t="s">
        <v>27</v>
      </c>
      <c r="X4" s="13"/>
      <c r="Y4" s="17"/>
    </row>
    <row r="5" ht="72" spans="1:25">
      <c r="A5" s="223">
        <v>53</v>
      </c>
      <c r="B5" s="6" t="s">
        <v>899</v>
      </c>
      <c r="C5" s="225">
        <f t="shared" ref="C5:C25" si="0">IF(A5=A4,(IF(D5=D4,C4,C4+1)),1)</f>
        <v>1</v>
      </c>
      <c r="D5" s="6" t="s">
        <v>900</v>
      </c>
      <c r="E5" s="6" t="s">
        <v>30</v>
      </c>
      <c r="F5" s="226">
        <f>COUNTIFS(D$3:D5,D5,A$3:A5,A5)</f>
        <v>1</v>
      </c>
      <c r="G5" s="14" t="s">
        <v>901</v>
      </c>
      <c r="H5" s="6" t="s">
        <v>32</v>
      </c>
      <c r="I5" s="6">
        <v>1</v>
      </c>
      <c r="J5" s="6" t="s">
        <v>860</v>
      </c>
      <c r="K5" s="6">
        <v>35</v>
      </c>
      <c r="L5" s="6" t="s">
        <v>35</v>
      </c>
      <c r="M5" s="6" t="s">
        <v>35</v>
      </c>
      <c r="N5" s="6" t="s">
        <v>121</v>
      </c>
      <c r="O5" s="6" t="s">
        <v>35</v>
      </c>
      <c r="P5" s="6" t="s">
        <v>46</v>
      </c>
      <c r="Q5" s="6" t="s">
        <v>47</v>
      </c>
      <c r="R5" s="6" t="s">
        <v>902</v>
      </c>
      <c r="S5" s="6"/>
      <c r="T5" s="6" t="s">
        <v>38</v>
      </c>
      <c r="U5" s="9">
        <v>1</v>
      </c>
      <c r="V5" s="250"/>
      <c r="W5" s="250"/>
      <c r="X5" s="51" t="s">
        <v>903</v>
      </c>
      <c r="Y5" s="14" t="s">
        <v>904</v>
      </c>
    </row>
    <row r="6" ht="60" spans="1:25">
      <c r="A6" s="223">
        <f t="shared" ref="A6:A25" si="1">IF(B6=B5,A5,A5+1)</f>
        <v>54</v>
      </c>
      <c r="B6" s="6" t="s">
        <v>905</v>
      </c>
      <c r="C6" s="225">
        <f t="shared" si="0"/>
        <v>1</v>
      </c>
      <c r="D6" s="6" t="s">
        <v>906</v>
      </c>
      <c r="E6" s="6" t="s">
        <v>30</v>
      </c>
      <c r="F6" s="226">
        <f>COUNTIFS(D$3:D6,D6,A$3:A6,A6)</f>
        <v>1</v>
      </c>
      <c r="G6" s="14" t="s">
        <v>348</v>
      </c>
      <c r="H6" s="6" t="s">
        <v>32</v>
      </c>
      <c r="I6" s="6">
        <v>1</v>
      </c>
      <c r="J6" s="6" t="s">
        <v>860</v>
      </c>
      <c r="K6" s="6">
        <v>35</v>
      </c>
      <c r="L6" s="6" t="s">
        <v>35</v>
      </c>
      <c r="M6" s="6" t="s">
        <v>35</v>
      </c>
      <c r="N6" s="6" t="s">
        <v>121</v>
      </c>
      <c r="O6" s="6" t="s">
        <v>35</v>
      </c>
      <c r="P6" s="6" t="s">
        <v>46</v>
      </c>
      <c r="Q6" s="6" t="s">
        <v>47</v>
      </c>
      <c r="R6" s="6" t="s">
        <v>907</v>
      </c>
      <c r="S6" s="6"/>
      <c r="T6" s="6" t="s">
        <v>38</v>
      </c>
      <c r="U6" s="9">
        <v>1</v>
      </c>
      <c r="V6" s="6"/>
      <c r="W6" s="6"/>
      <c r="X6" s="51"/>
      <c r="Y6" s="146" t="s">
        <v>908</v>
      </c>
    </row>
    <row r="7" ht="48" spans="1:25">
      <c r="A7" s="223">
        <f t="shared" si="1"/>
        <v>55</v>
      </c>
      <c r="B7" s="6" t="s">
        <v>909</v>
      </c>
      <c r="C7" s="225">
        <f t="shared" si="0"/>
        <v>1</v>
      </c>
      <c r="D7" s="6" t="s">
        <v>910</v>
      </c>
      <c r="E7" s="6" t="s">
        <v>30</v>
      </c>
      <c r="F7" s="226">
        <f>COUNTIFS(D$3:D7,D7,A$3:A7,A7)</f>
        <v>1</v>
      </c>
      <c r="G7" s="14" t="s">
        <v>911</v>
      </c>
      <c r="H7" s="6" t="s">
        <v>150</v>
      </c>
      <c r="I7" s="6">
        <v>1</v>
      </c>
      <c r="J7" s="6" t="s">
        <v>860</v>
      </c>
      <c r="K7" s="6">
        <v>35</v>
      </c>
      <c r="L7" s="6" t="s">
        <v>35</v>
      </c>
      <c r="M7" s="6" t="s">
        <v>35</v>
      </c>
      <c r="N7" s="6" t="s">
        <v>121</v>
      </c>
      <c r="O7" s="6" t="s">
        <v>35</v>
      </c>
      <c r="P7" s="6" t="s">
        <v>46</v>
      </c>
      <c r="Q7" s="6" t="s">
        <v>47</v>
      </c>
      <c r="R7" s="6" t="s">
        <v>912</v>
      </c>
      <c r="S7" s="6"/>
      <c r="T7" s="6" t="s">
        <v>38</v>
      </c>
      <c r="U7" s="9">
        <v>1</v>
      </c>
      <c r="V7" s="6"/>
      <c r="W7" s="6"/>
      <c r="X7" s="51"/>
      <c r="Y7" s="14" t="s">
        <v>913</v>
      </c>
    </row>
    <row r="8" ht="48" spans="1:25">
      <c r="A8" s="223">
        <f t="shared" si="1"/>
        <v>56</v>
      </c>
      <c r="B8" s="6" t="s">
        <v>914</v>
      </c>
      <c r="C8" s="225">
        <f t="shared" si="0"/>
        <v>1</v>
      </c>
      <c r="D8" s="6" t="s">
        <v>915</v>
      </c>
      <c r="E8" s="6" t="s">
        <v>30</v>
      </c>
      <c r="F8" s="226">
        <f>COUNTIFS(D$3:D8,D8,A$3:A8,A8)</f>
        <v>1</v>
      </c>
      <c r="G8" s="14" t="s">
        <v>264</v>
      </c>
      <c r="H8" s="6" t="s">
        <v>32</v>
      </c>
      <c r="I8" s="6">
        <v>1</v>
      </c>
      <c r="J8" s="6" t="s">
        <v>860</v>
      </c>
      <c r="K8" s="6">
        <v>35</v>
      </c>
      <c r="L8" s="6" t="s">
        <v>35</v>
      </c>
      <c r="M8" s="6" t="s">
        <v>35</v>
      </c>
      <c r="N8" s="6" t="s">
        <v>121</v>
      </c>
      <c r="O8" s="6" t="s">
        <v>35</v>
      </c>
      <c r="P8" s="6" t="s">
        <v>46</v>
      </c>
      <c r="Q8" s="6" t="s">
        <v>47</v>
      </c>
      <c r="R8" s="6" t="s">
        <v>35</v>
      </c>
      <c r="S8" s="6"/>
      <c r="T8" s="6" t="s">
        <v>38</v>
      </c>
      <c r="U8" s="9">
        <v>1</v>
      </c>
      <c r="V8" s="6"/>
      <c r="W8" s="6"/>
      <c r="X8" s="51"/>
      <c r="Y8" s="14" t="s">
        <v>916</v>
      </c>
    </row>
    <row r="9" ht="36" spans="1:25">
      <c r="A9" s="223">
        <f t="shared" si="1"/>
        <v>57</v>
      </c>
      <c r="B9" s="6" t="s">
        <v>917</v>
      </c>
      <c r="C9" s="225">
        <f t="shared" si="0"/>
        <v>1</v>
      </c>
      <c r="D9" s="6" t="s">
        <v>918</v>
      </c>
      <c r="E9" s="6" t="s">
        <v>30</v>
      </c>
      <c r="F9" s="226">
        <f>COUNTIFS(D$3:D9,D9,A$3:A9,A9)</f>
        <v>1</v>
      </c>
      <c r="G9" s="14" t="s">
        <v>919</v>
      </c>
      <c r="H9" s="6" t="s">
        <v>32</v>
      </c>
      <c r="I9" s="6">
        <v>1</v>
      </c>
      <c r="J9" s="6" t="s">
        <v>860</v>
      </c>
      <c r="K9" s="6">
        <v>35</v>
      </c>
      <c r="L9" s="6" t="s">
        <v>35</v>
      </c>
      <c r="M9" s="6" t="s">
        <v>35</v>
      </c>
      <c r="N9" s="6" t="s">
        <v>35</v>
      </c>
      <c r="O9" s="6" t="s">
        <v>35</v>
      </c>
      <c r="P9" s="6" t="s">
        <v>46</v>
      </c>
      <c r="Q9" s="6" t="s">
        <v>47</v>
      </c>
      <c r="R9" s="6" t="s">
        <v>920</v>
      </c>
      <c r="S9" s="6"/>
      <c r="T9" s="6" t="s">
        <v>38</v>
      </c>
      <c r="U9" s="9">
        <v>1</v>
      </c>
      <c r="V9" s="6"/>
      <c r="W9" s="6"/>
      <c r="X9" s="51"/>
      <c r="Y9" s="146" t="s">
        <v>921</v>
      </c>
    </row>
    <row r="10" ht="36" spans="1:25">
      <c r="A10" s="223">
        <f t="shared" si="1"/>
        <v>58</v>
      </c>
      <c r="B10" s="6" t="s">
        <v>922</v>
      </c>
      <c r="C10" s="225">
        <f t="shared" si="0"/>
        <v>1</v>
      </c>
      <c r="D10" s="6" t="s">
        <v>923</v>
      </c>
      <c r="E10" s="6" t="s">
        <v>30</v>
      </c>
      <c r="F10" s="226">
        <f>COUNTIFS(D$3:D10,D10,A$3:A10,A10)</f>
        <v>1</v>
      </c>
      <c r="G10" s="14" t="s">
        <v>924</v>
      </c>
      <c r="H10" s="6" t="s">
        <v>32</v>
      </c>
      <c r="I10" s="6">
        <v>1</v>
      </c>
      <c r="J10" s="6" t="s">
        <v>860</v>
      </c>
      <c r="K10" s="6">
        <v>35</v>
      </c>
      <c r="L10" s="6" t="s">
        <v>35</v>
      </c>
      <c r="M10" s="6" t="s">
        <v>35</v>
      </c>
      <c r="N10" s="6" t="s">
        <v>35</v>
      </c>
      <c r="O10" s="6" t="s">
        <v>35</v>
      </c>
      <c r="P10" s="6" t="s">
        <v>46</v>
      </c>
      <c r="Q10" s="6" t="s">
        <v>47</v>
      </c>
      <c r="R10" s="8" t="s">
        <v>925</v>
      </c>
      <c r="S10" s="6"/>
      <c r="T10" s="6" t="s">
        <v>38</v>
      </c>
      <c r="U10" s="9">
        <v>1</v>
      </c>
      <c r="V10" s="6"/>
      <c r="W10" s="6"/>
      <c r="X10" s="51"/>
      <c r="Y10" s="14" t="s">
        <v>926</v>
      </c>
    </row>
    <row r="11" ht="36" spans="1:25">
      <c r="A11" s="223">
        <f t="shared" si="1"/>
        <v>59</v>
      </c>
      <c r="B11" s="249" t="s">
        <v>927</v>
      </c>
      <c r="C11" s="225">
        <f t="shared" si="0"/>
        <v>1</v>
      </c>
      <c r="D11" s="249" t="s">
        <v>928</v>
      </c>
      <c r="E11" s="249" t="s">
        <v>30</v>
      </c>
      <c r="F11" s="226">
        <f>COUNTIFS(D$3:D11,D11,A$3:A11,A11)</f>
        <v>1</v>
      </c>
      <c r="G11" s="249" t="s">
        <v>929</v>
      </c>
      <c r="H11" s="249" t="s">
        <v>32</v>
      </c>
      <c r="I11" s="249">
        <v>1</v>
      </c>
      <c r="J11" s="6" t="s">
        <v>860</v>
      </c>
      <c r="K11" s="249">
        <v>35</v>
      </c>
      <c r="L11" s="249" t="s">
        <v>34</v>
      </c>
      <c r="M11" s="249" t="s">
        <v>35</v>
      </c>
      <c r="N11" s="249" t="s">
        <v>35</v>
      </c>
      <c r="O11" s="249" t="s">
        <v>35</v>
      </c>
      <c r="P11" s="249" t="s">
        <v>46</v>
      </c>
      <c r="Q11" s="249" t="s">
        <v>47</v>
      </c>
      <c r="R11" s="249" t="s">
        <v>930</v>
      </c>
      <c r="S11" s="20"/>
      <c r="T11" s="6" t="s">
        <v>38</v>
      </c>
      <c r="U11" s="9">
        <v>1</v>
      </c>
      <c r="V11" s="249"/>
      <c r="W11" s="249"/>
      <c r="X11" s="51"/>
      <c r="Y11" s="249" t="s">
        <v>931</v>
      </c>
    </row>
    <row r="12" ht="36" spans="1:25">
      <c r="A12" s="223">
        <f t="shared" si="1"/>
        <v>59</v>
      </c>
      <c r="B12" s="249" t="s">
        <v>927</v>
      </c>
      <c r="C12" s="225">
        <f t="shared" si="0"/>
        <v>1</v>
      </c>
      <c r="D12" s="249" t="s">
        <v>928</v>
      </c>
      <c r="E12" s="249" t="s">
        <v>30</v>
      </c>
      <c r="F12" s="226">
        <f>COUNTIFS(D$3:D12,D12,A$3:A12,A12)</f>
        <v>2</v>
      </c>
      <c r="G12" s="249" t="s">
        <v>932</v>
      </c>
      <c r="H12" s="249" t="s">
        <v>32</v>
      </c>
      <c r="I12" s="249">
        <v>1</v>
      </c>
      <c r="J12" s="6" t="s">
        <v>860</v>
      </c>
      <c r="K12" s="249">
        <v>35</v>
      </c>
      <c r="L12" s="249" t="s">
        <v>41</v>
      </c>
      <c r="M12" s="249" t="s">
        <v>35</v>
      </c>
      <c r="N12" s="249" t="s">
        <v>35</v>
      </c>
      <c r="O12" s="249" t="s">
        <v>35</v>
      </c>
      <c r="P12" s="249" t="s">
        <v>46</v>
      </c>
      <c r="Q12" s="249" t="s">
        <v>47</v>
      </c>
      <c r="R12" s="249" t="s">
        <v>930</v>
      </c>
      <c r="S12" s="20"/>
      <c r="T12" s="6" t="s">
        <v>38</v>
      </c>
      <c r="U12" s="9">
        <v>1</v>
      </c>
      <c r="V12" s="249"/>
      <c r="W12" s="249"/>
      <c r="X12" s="51"/>
      <c r="Y12" s="249" t="s">
        <v>931</v>
      </c>
    </row>
    <row r="13" ht="36" spans="1:25">
      <c r="A13" s="223">
        <f t="shared" si="1"/>
        <v>60</v>
      </c>
      <c r="B13" s="6" t="s">
        <v>933</v>
      </c>
      <c r="C13" s="225">
        <f t="shared" si="0"/>
        <v>1</v>
      </c>
      <c r="D13" s="6" t="s">
        <v>934</v>
      </c>
      <c r="E13" s="6" t="s">
        <v>30</v>
      </c>
      <c r="F13" s="226">
        <f>COUNTIFS(D$3:D13,D13,A$3:A13,A13)</f>
        <v>1</v>
      </c>
      <c r="G13" s="14" t="s">
        <v>935</v>
      </c>
      <c r="H13" s="6" t="s">
        <v>32</v>
      </c>
      <c r="I13" s="6">
        <v>1</v>
      </c>
      <c r="J13" s="6" t="s">
        <v>860</v>
      </c>
      <c r="K13" s="6">
        <v>35</v>
      </c>
      <c r="L13" s="6" t="s">
        <v>35</v>
      </c>
      <c r="M13" s="6" t="s">
        <v>35</v>
      </c>
      <c r="N13" s="6" t="s">
        <v>35</v>
      </c>
      <c r="O13" s="6" t="s">
        <v>35</v>
      </c>
      <c r="P13" s="6" t="s">
        <v>46</v>
      </c>
      <c r="Q13" s="6" t="s">
        <v>47</v>
      </c>
      <c r="R13" s="6" t="s">
        <v>936</v>
      </c>
      <c r="S13" s="6"/>
      <c r="T13" s="6" t="s">
        <v>38</v>
      </c>
      <c r="U13" s="9">
        <v>1</v>
      </c>
      <c r="V13" s="6"/>
      <c r="W13" s="6"/>
      <c r="X13" s="51"/>
      <c r="Y13" s="249" t="s">
        <v>937</v>
      </c>
    </row>
    <row r="14" ht="36" spans="1:25">
      <c r="A14" s="223">
        <f t="shared" si="1"/>
        <v>61</v>
      </c>
      <c r="B14" s="6" t="s">
        <v>938</v>
      </c>
      <c r="C14" s="225">
        <f t="shared" si="0"/>
        <v>1</v>
      </c>
      <c r="D14" s="6" t="s">
        <v>939</v>
      </c>
      <c r="E14" s="6" t="s">
        <v>30</v>
      </c>
      <c r="F14" s="226">
        <f>COUNTIFS(D$3:D14,D14,A$3:A14,A14)</f>
        <v>1</v>
      </c>
      <c r="G14" s="14" t="s">
        <v>940</v>
      </c>
      <c r="H14" s="6" t="s">
        <v>32</v>
      </c>
      <c r="I14" s="6">
        <v>1</v>
      </c>
      <c r="J14" s="6" t="s">
        <v>860</v>
      </c>
      <c r="K14" s="6">
        <v>35</v>
      </c>
      <c r="L14" s="6" t="s">
        <v>35</v>
      </c>
      <c r="M14" s="6" t="s">
        <v>35</v>
      </c>
      <c r="N14" s="6" t="s">
        <v>35</v>
      </c>
      <c r="O14" s="6" t="s">
        <v>35</v>
      </c>
      <c r="P14" s="6" t="s">
        <v>46</v>
      </c>
      <c r="Q14" s="6" t="s">
        <v>47</v>
      </c>
      <c r="R14" s="8" t="s">
        <v>941</v>
      </c>
      <c r="S14" s="6"/>
      <c r="T14" s="6" t="s">
        <v>38</v>
      </c>
      <c r="U14" s="9">
        <v>1</v>
      </c>
      <c r="V14" s="6"/>
      <c r="W14" s="6"/>
      <c r="X14" s="51"/>
      <c r="Y14" s="14" t="s">
        <v>942</v>
      </c>
    </row>
    <row r="15" ht="48" spans="1:25">
      <c r="A15" s="223">
        <f t="shared" si="1"/>
        <v>62</v>
      </c>
      <c r="B15" s="6" t="s">
        <v>943</v>
      </c>
      <c r="C15" s="225">
        <f t="shared" si="0"/>
        <v>1</v>
      </c>
      <c r="D15" s="6" t="s">
        <v>944</v>
      </c>
      <c r="E15" s="6" t="s">
        <v>30</v>
      </c>
      <c r="F15" s="226">
        <f>COUNTIFS(D$3:D15,D15,A$3:A15,A15)</f>
        <v>1</v>
      </c>
      <c r="G15" s="14" t="s">
        <v>264</v>
      </c>
      <c r="H15" s="6" t="s">
        <v>32</v>
      </c>
      <c r="I15" s="6">
        <v>1</v>
      </c>
      <c r="J15" s="6" t="s">
        <v>860</v>
      </c>
      <c r="K15" s="6">
        <v>35</v>
      </c>
      <c r="L15" s="6" t="s">
        <v>35</v>
      </c>
      <c r="M15" s="6" t="s">
        <v>35</v>
      </c>
      <c r="N15" s="6" t="s">
        <v>35</v>
      </c>
      <c r="O15" s="6" t="s">
        <v>35</v>
      </c>
      <c r="P15" s="6" t="s">
        <v>46</v>
      </c>
      <c r="Q15" s="6" t="s">
        <v>47</v>
      </c>
      <c r="R15" s="8" t="s">
        <v>35</v>
      </c>
      <c r="S15" s="6"/>
      <c r="T15" s="6" t="s">
        <v>38</v>
      </c>
      <c r="U15" s="9">
        <v>1</v>
      </c>
      <c r="V15" s="6"/>
      <c r="W15" s="6"/>
      <c r="X15" s="51"/>
      <c r="Y15" s="249" t="s">
        <v>945</v>
      </c>
    </row>
    <row r="16" ht="48" spans="1:25">
      <c r="A16" s="223">
        <f t="shared" si="1"/>
        <v>63</v>
      </c>
      <c r="B16" s="6" t="s">
        <v>946</v>
      </c>
      <c r="C16" s="225">
        <f t="shared" si="0"/>
        <v>1</v>
      </c>
      <c r="D16" s="6" t="s">
        <v>947</v>
      </c>
      <c r="E16" s="6" t="s">
        <v>30</v>
      </c>
      <c r="F16" s="226">
        <f>COUNTIFS(D$3:D16,D16,A$3:A16,A16)</f>
        <v>1</v>
      </c>
      <c r="G16" s="14" t="s">
        <v>264</v>
      </c>
      <c r="H16" s="6" t="s">
        <v>32</v>
      </c>
      <c r="I16" s="6">
        <v>1</v>
      </c>
      <c r="J16" s="6" t="s">
        <v>948</v>
      </c>
      <c r="K16" s="6">
        <v>35</v>
      </c>
      <c r="L16" s="6" t="s">
        <v>35</v>
      </c>
      <c r="M16" s="6" t="s">
        <v>35</v>
      </c>
      <c r="N16" s="6" t="s">
        <v>35</v>
      </c>
      <c r="O16" s="6" t="s">
        <v>35</v>
      </c>
      <c r="P16" s="6" t="s">
        <v>949</v>
      </c>
      <c r="Q16" s="6" t="s">
        <v>35</v>
      </c>
      <c r="R16" s="6" t="s">
        <v>35</v>
      </c>
      <c r="S16" s="6"/>
      <c r="T16" s="6" t="s">
        <v>38</v>
      </c>
      <c r="U16" s="9">
        <v>1</v>
      </c>
      <c r="V16" s="6"/>
      <c r="W16" s="6"/>
      <c r="X16" s="6"/>
      <c r="Y16" s="249" t="s">
        <v>950</v>
      </c>
    </row>
    <row r="17" ht="36" spans="1:25">
      <c r="A17" s="223">
        <f t="shared" si="1"/>
        <v>64</v>
      </c>
      <c r="B17" s="6" t="s">
        <v>951</v>
      </c>
      <c r="C17" s="225">
        <f t="shared" si="0"/>
        <v>1</v>
      </c>
      <c r="D17" s="6" t="s">
        <v>952</v>
      </c>
      <c r="E17" s="6" t="s">
        <v>164</v>
      </c>
      <c r="F17" s="226">
        <f>COUNTIFS(D$3:D17,D17,A$3:A17,A17)</f>
        <v>1</v>
      </c>
      <c r="G17" s="6" t="s">
        <v>328</v>
      </c>
      <c r="H17" s="6" t="s">
        <v>32</v>
      </c>
      <c r="I17" s="6">
        <v>1</v>
      </c>
      <c r="J17" s="6" t="s">
        <v>860</v>
      </c>
      <c r="K17" s="6">
        <v>35</v>
      </c>
      <c r="L17" s="6" t="s">
        <v>35</v>
      </c>
      <c r="M17" s="6" t="s">
        <v>35</v>
      </c>
      <c r="N17" s="6" t="s">
        <v>35</v>
      </c>
      <c r="O17" s="6" t="s">
        <v>35</v>
      </c>
      <c r="P17" s="6" t="s">
        <v>46</v>
      </c>
      <c r="Q17" s="6" t="s">
        <v>47</v>
      </c>
      <c r="R17" s="52" t="s">
        <v>262</v>
      </c>
      <c r="S17" s="6"/>
      <c r="T17" s="6" t="s">
        <v>38</v>
      </c>
      <c r="U17" s="9">
        <v>1</v>
      </c>
      <c r="V17" s="6"/>
      <c r="W17" s="6"/>
      <c r="X17" s="18"/>
      <c r="Y17" s="6" t="s">
        <v>953</v>
      </c>
    </row>
    <row r="18" ht="84" spans="1:25">
      <c r="A18" s="223">
        <f t="shared" si="1"/>
        <v>64</v>
      </c>
      <c r="B18" s="6" t="s">
        <v>951</v>
      </c>
      <c r="C18" s="225">
        <f t="shared" si="0"/>
        <v>1</v>
      </c>
      <c r="D18" s="6" t="s">
        <v>952</v>
      </c>
      <c r="E18" s="6" t="s">
        <v>164</v>
      </c>
      <c r="F18" s="226">
        <f>COUNTIFS(D$3:D18,D18,A$3:A18,A18)</f>
        <v>2</v>
      </c>
      <c r="G18" s="6" t="s">
        <v>553</v>
      </c>
      <c r="H18" s="6" t="s">
        <v>32</v>
      </c>
      <c r="I18" s="6">
        <v>3</v>
      </c>
      <c r="J18" s="6" t="s">
        <v>860</v>
      </c>
      <c r="K18" s="6">
        <v>35</v>
      </c>
      <c r="L18" s="6" t="s">
        <v>35</v>
      </c>
      <c r="M18" s="6" t="s">
        <v>35</v>
      </c>
      <c r="N18" s="6" t="s">
        <v>35</v>
      </c>
      <c r="O18" s="6" t="s">
        <v>35</v>
      </c>
      <c r="P18" s="6" t="s">
        <v>46</v>
      </c>
      <c r="Q18" s="6" t="s">
        <v>47</v>
      </c>
      <c r="R18" s="6" t="s">
        <v>954</v>
      </c>
      <c r="S18" s="6"/>
      <c r="T18" s="6" t="s">
        <v>76</v>
      </c>
      <c r="U18" s="9">
        <v>1</v>
      </c>
      <c r="V18" s="6"/>
      <c r="W18" s="6"/>
      <c r="X18" s="51"/>
      <c r="Y18" s="6" t="s">
        <v>953</v>
      </c>
    </row>
    <row r="19" ht="108" spans="1:25">
      <c r="A19" s="223">
        <f t="shared" si="1"/>
        <v>64</v>
      </c>
      <c r="B19" s="6" t="s">
        <v>951</v>
      </c>
      <c r="C19" s="225">
        <f t="shared" si="0"/>
        <v>1</v>
      </c>
      <c r="D19" s="6" t="s">
        <v>952</v>
      </c>
      <c r="E19" s="6" t="s">
        <v>164</v>
      </c>
      <c r="F19" s="226">
        <f>COUNTIFS(D$3:D19,D19,A$3:A19,A19)</f>
        <v>3</v>
      </c>
      <c r="G19" s="6" t="s">
        <v>955</v>
      </c>
      <c r="H19" s="6" t="s">
        <v>32</v>
      </c>
      <c r="I19" s="6">
        <v>1</v>
      </c>
      <c r="J19" s="6" t="s">
        <v>860</v>
      </c>
      <c r="K19" s="6">
        <v>35</v>
      </c>
      <c r="L19" s="6" t="s">
        <v>35</v>
      </c>
      <c r="M19" s="6" t="s">
        <v>35</v>
      </c>
      <c r="N19" s="6" t="s">
        <v>35</v>
      </c>
      <c r="O19" s="6" t="s">
        <v>35</v>
      </c>
      <c r="P19" s="6" t="s">
        <v>46</v>
      </c>
      <c r="Q19" s="6" t="s">
        <v>47</v>
      </c>
      <c r="R19" s="6" t="s">
        <v>956</v>
      </c>
      <c r="S19" s="6"/>
      <c r="T19" s="6" t="s">
        <v>76</v>
      </c>
      <c r="U19" s="9">
        <v>1</v>
      </c>
      <c r="V19" s="6"/>
      <c r="W19" s="6"/>
      <c r="X19" s="51"/>
      <c r="Y19" s="6" t="s">
        <v>953</v>
      </c>
    </row>
    <row r="20" ht="36" spans="1:25">
      <c r="A20" s="223">
        <f t="shared" si="1"/>
        <v>64</v>
      </c>
      <c r="B20" s="6" t="s">
        <v>951</v>
      </c>
      <c r="C20" s="225">
        <f t="shared" si="0"/>
        <v>1</v>
      </c>
      <c r="D20" s="6" t="s">
        <v>952</v>
      </c>
      <c r="E20" s="6" t="s">
        <v>164</v>
      </c>
      <c r="F20" s="226">
        <f>COUNTIFS(D$3:D20,D20,A$3:A20,A20)</f>
        <v>4</v>
      </c>
      <c r="G20" s="6" t="s">
        <v>957</v>
      </c>
      <c r="H20" s="6" t="s">
        <v>32</v>
      </c>
      <c r="I20" s="6">
        <v>2</v>
      </c>
      <c r="J20" s="6" t="s">
        <v>860</v>
      </c>
      <c r="K20" s="6">
        <v>35</v>
      </c>
      <c r="L20" s="6" t="s">
        <v>35</v>
      </c>
      <c r="M20" s="6" t="s">
        <v>35</v>
      </c>
      <c r="N20" s="6" t="s">
        <v>35</v>
      </c>
      <c r="O20" s="6" t="s">
        <v>35</v>
      </c>
      <c r="P20" s="6" t="s">
        <v>46</v>
      </c>
      <c r="Q20" s="6" t="s">
        <v>47</v>
      </c>
      <c r="R20" s="6" t="s">
        <v>627</v>
      </c>
      <c r="S20" s="6"/>
      <c r="T20" s="6" t="s">
        <v>76</v>
      </c>
      <c r="U20" s="9">
        <v>1</v>
      </c>
      <c r="V20" s="6"/>
      <c r="W20" s="6"/>
      <c r="X20" s="51"/>
      <c r="Y20" s="6" t="s">
        <v>953</v>
      </c>
    </row>
    <row r="21" ht="84" spans="1:25">
      <c r="A21" s="223">
        <f t="shared" si="1"/>
        <v>64</v>
      </c>
      <c r="B21" s="6" t="s">
        <v>951</v>
      </c>
      <c r="C21" s="225">
        <f t="shared" si="0"/>
        <v>1</v>
      </c>
      <c r="D21" s="6" t="s">
        <v>952</v>
      </c>
      <c r="E21" s="6" t="s">
        <v>164</v>
      </c>
      <c r="F21" s="226">
        <f>COUNTIFS(D$3:D21,D21,A$3:A21,A21)</f>
        <v>5</v>
      </c>
      <c r="G21" s="6" t="s">
        <v>473</v>
      </c>
      <c r="H21" s="6" t="s">
        <v>32</v>
      </c>
      <c r="I21" s="6">
        <v>1</v>
      </c>
      <c r="J21" s="6" t="s">
        <v>860</v>
      </c>
      <c r="K21" s="6">
        <v>35</v>
      </c>
      <c r="L21" s="6" t="s">
        <v>35</v>
      </c>
      <c r="M21" s="6" t="s">
        <v>35</v>
      </c>
      <c r="N21" s="6" t="s">
        <v>35</v>
      </c>
      <c r="O21" s="6" t="s">
        <v>35</v>
      </c>
      <c r="P21" s="6" t="s">
        <v>46</v>
      </c>
      <c r="Q21" s="6" t="s">
        <v>47</v>
      </c>
      <c r="R21" s="6" t="s">
        <v>958</v>
      </c>
      <c r="S21" s="6"/>
      <c r="T21" s="6" t="s">
        <v>76</v>
      </c>
      <c r="U21" s="9">
        <v>1</v>
      </c>
      <c r="V21" s="6"/>
      <c r="W21" s="6"/>
      <c r="X21" s="51"/>
      <c r="Y21" s="6" t="s">
        <v>953</v>
      </c>
    </row>
    <row r="22" ht="36" spans="1:25">
      <c r="A22" s="223">
        <f t="shared" si="1"/>
        <v>64</v>
      </c>
      <c r="B22" s="6" t="s">
        <v>951</v>
      </c>
      <c r="C22" s="225">
        <f t="shared" si="0"/>
        <v>1</v>
      </c>
      <c r="D22" s="6" t="s">
        <v>952</v>
      </c>
      <c r="E22" s="6" t="s">
        <v>164</v>
      </c>
      <c r="F22" s="226">
        <f>COUNTIFS(D$3:D22,D22,A$3:A22,A22)</f>
        <v>6</v>
      </c>
      <c r="G22" s="6" t="s">
        <v>959</v>
      </c>
      <c r="H22" s="6" t="s">
        <v>32</v>
      </c>
      <c r="I22" s="6">
        <v>1</v>
      </c>
      <c r="J22" s="6" t="s">
        <v>860</v>
      </c>
      <c r="K22" s="6">
        <v>35</v>
      </c>
      <c r="L22" s="6" t="s">
        <v>35</v>
      </c>
      <c r="M22" s="6" t="s">
        <v>35</v>
      </c>
      <c r="N22" s="6" t="s">
        <v>35</v>
      </c>
      <c r="O22" s="6" t="s">
        <v>35</v>
      </c>
      <c r="P22" s="6" t="s">
        <v>46</v>
      </c>
      <c r="Q22" s="6" t="s">
        <v>47</v>
      </c>
      <c r="R22" s="6" t="s">
        <v>960</v>
      </c>
      <c r="S22" s="6"/>
      <c r="T22" s="6" t="s">
        <v>76</v>
      </c>
      <c r="U22" s="9">
        <v>1</v>
      </c>
      <c r="V22" s="6"/>
      <c r="W22" s="6"/>
      <c r="X22" s="51"/>
      <c r="Y22" s="6" t="s">
        <v>953</v>
      </c>
    </row>
    <row r="23" ht="156" spans="1:25">
      <c r="A23" s="223">
        <f t="shared" si="1"/>
        <v>64</v>
      </c>
      <c r="B23" s="6" t="s">
        <v>951</v>
      </c>
      <c r="C23" s="225">
        <f t="shared" si="0"/>
        <v>1</v>
      </c>
      <c r="D23" s="6" t="s">
        <v>952</v>
      </c>
      <c r="E23" s="6" t="s">
        <v>164</v>
      </c>
      <c r="F23" s="226">
        <f>COUNTIFS(D$3:D23,D23,A$3:A23,A23)</f>
        <v>7</v>
      </c>
      <c r="G23" s="6" t="s">
        <v>179</v>
      </c>
      <c r="H23" s="6" t="s">
        <v>32</v>
      </c>
      <c r="I23" s="6">
        <v>1</v>
      </c>
      <c r="J23" s="6" t="s">
        <v>860</v>
      </c>
      <c r="K23" s="6">
        <v>35</v>
      </c>
      <c r="L23" s="6" t="s">
        <v>35</v>
      </c>
      <c r="M23" s="6" t="s">
        <v>35</v>
      </c>
      <c r="N23" s="6" t="s">
        <v>35</v>
      </c>
      <c r="O23" s="6" t="s">
        <v>35</v>
      </c>
      <c r="P23" s="6" t="s">
        <v>36</v>
      </c>
      <c r="Q23" s="6" t="s">
        <v>37</v>
      </c>
      <c r="R23" s="6" t="s">
        <v>961</v>
      </c>
      <c r="S23" s="6"/>
      <c r="T23" s="6" t="s">
        <v>76</v>
      </c>
      <c r="U23" s="9">
        <v>1</v>
      </c>
      <c r="V23" s="6"/>
      <c r="W23" s="6"/>
      <c r="X23" s="51"/>
      <c r="Y23" s="6" t="s">
        <v>953</v>
      </c>
    </row>
    <row r="24" ht="156" spans="1:25">
      <c r="A24" s="223">
        <f t="shared" si="1"/>
        <v>64</v>
      </c>
      <c r="B24" s="6" t="s">
        <v>951</v>
      </c>
      <c r="C24" s="225">
        <f t="shared" si="0"/>
        <v>1</v>
      </c>
      <c r="D24" s="6" t="s">
        <v>952</v>
      </c>
      <c r="E24" s="6" t="s">
        <v>164</v>
      </c>
      <c r="F24" s="226">
        <f>COUNTIFS(D$3:D24,D24,A$3:A24,A24)</f>
        <v>8</v>
      </c>
      <c r="G24" s="6" t="s">
        <v>165</v>
      </c>
      <c r="H24" s="6" t="s">
        <v>32</v>
      </c>
      <c r="I24" s="6">
        <v>1</v>
      </c>
      <c r="J24" s="6" t="s">
        <v>860</v>
      </c>
      <c r="K24" s="6">
        <v>35</v>
      </c>
      <c r="L24" s="6" t="s">
        <v>35</v>
      </c>
      <c r="M24" s="6" t="s">
        <v>35</v>
      </c>
      <c r="N24" s="6" t="s">
        <v>35</v>
      </c>
      <c r="O24" s="6" t="s">
        <v>35</v>
      </c>
      <c r="P24" s="6" t="s">
        <v>36</v>
      </c>
      <c r="Q24" s="6" t="s">
        <v>37</v>
      </c>
      <c r="R24" s="6" t="s">
        <v>962</v>
      </c>
      <c r="S24" s="6"/>
      <c r="T24" s="6" t="s">
        <v>76</v>
      </c>
      <c r="U24" s="9">
        <v>1</v>
      </c>
      <c r="V24" s="6"/>
      <c r="W24" s="6"/>
      <c r="X24" s="51"/>
      <c r="Y24" s="6" t="s">
        <v>953</v>
      </c>
    </row>
    <row r="25" ht="168" spans="1:25">
      <c r="A25" s="223">
        <f t="shared" si="1"/>
        <v>64</v>
      </c>
      <c r="B25" s="6" t="s">
        <v>951</v>
      </c>
      <c r="C25" s="225">
        <f t="shared" si="0"/>
        <v>1</v>
      </c>
      <c r="D25" s="6" t="s">
        <v>952</v>
      </c>
      <c r="E25" s="6" t="s">
        <v>164</v>
      </c>
      <c r="F25" s="226">
        <f>COUNTIFS(D$3:D25,D25,A$3:A25,A25)</f>
        <v>9</v>
      </c>
      <c r="G25" s="6" t="s">
        <v>599</v>
      </c>
      <c r="H25" s="6" t="s">
        <v>32</v>
      </c>
      <c r="I25" s="6">
        <v>1</v>
      </c>
      <c r="J25" s="6" t="s">
        <v>860</v>
      </c>
      <c r="K25" s="6">
        <v>35</v>
      </c>
      <c r="L25" s="6" t="s">
        <v>35</v>
      </c>
      <c r="M25" s="6" t="s">
        <v>35</v>
      </c>
      <c r="N25" s="6" t="s">
        <v>35</v>
      </c>
      <c r="O25" s="6" t="s">
        <v>35</v>
      </c>
      <c r="P25" s="6" t="s">
        <v>46</v>
      </c>
      <c r="Q25" s="6" t="s">
        <v>47</v>
      </c>
      <c r="R25" s="8" t="s">
        <v>963</v>
      </c>
      <c r="S25" s="6"/>
      <c r="T25" s="6" t="s">
        <v>76</v>
      </c>
      <c r="U25" s="9">
        <v>1</v>
      </c>
      <c r="V25" s="6"/>
      <c r="W25" s="6"/>
      <c r="X25" s="51"/>
      <c r="Y25" s="6" t="s">
        <v>953</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P17 P19:P21">
      <formula1>"中专及以上,大专及以上,本科及以上,研究生"</formula1>
    </dataValidation>
    <dataValidation type="list" allowBlank="1" showInputMessage="1" showErrorMessage="1" sqref="Q17 Q19:Q21">
      <formula1>"不限,学士及以上,硕士及以上,博士"</formula1>
    </dataValidation>
    <dataValidation allowBlank="1" showInputMessage="1" showErrorMessage="1" sqref="T17"/>
    <dataValidation type="list" allowBlank="1" showInputMessage="1" showErrorMessage="1" sqref="E11:E12">
      <formula1>"财政核拨,财政核补,经费自给"</formula1>
    </dataValidation>
    <dataValidation type="list" allowBlank="1" showInputMessage="1" showErrorMessage="1" sqref="L17:L21">
      <formula1>"男,女,不限"</formula1>
    </dataValidation>
    <dataValidation type="list" allowBlank="1" showInputMessage="1" showErrorMessage="1" sqref="T5:T13 T15:T16">
      <formula1>"综合基础知识,医学基础知识,护理基础知识,免笔试"</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7"/>
  <sheetViews>
    <sheetView workbookViewId="0">
      <selection activeCell="H8" sqref="H8"/>
    </sheetView>
  </sheetViews>
  <sheetFormatPr defaultColWidth="9" defaultRowHeight="13.5"/>
  <sheetData>
    <row r="1" ht="22.5" spans="1:25">
      <c r="A1" s="1" t="s">
        <v>964</v>
      </c>
      <c r="B1" s="1"/>
      <c r="C1" s="1"/>
      <c r="D1" s="1"/>
      <c r="E1" s="1"/>
      <c r="F1" s="1"/>
      <c r="G1" s="1"/>
      <c r="H1" s="1"/>
      <c r="I1" s="1"/>
      <c r="J1" s="1"/>
      <c r="K1" s="1"/>
      <c r="L1" s="1"/>
      <c r="M1" s="1"/>
      <c r="N1" s="1"/>
      <c r="O1" s="1"/>
      <c r="P1" s="1"/>
      <c r="Q1" s="1"/>
      <c r="R1" s="1"/>
      <c r="S1" s="1"/>
      <c r="T1" s="1"/>
      <c r="U1" s="1"/>
      <c r="V1" s="1"/>
      <c r="W1" s="1"/>
      <c r="X1" s="1"/>
      <c r="Y1" s="1"/>
    </row>
    <row r="2" ht="14.25" spans="1:25">
      <c r="A2" s="233" t="s">
        <v>965</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c r="A3" s="3" t="s">
        <v>1</v>
      </c>
      <c r="B3" s="4" t="s">
        <v>2</v>
      </c>
      <c r="C3" s="3" t="s">
        <v>3</v>
      </c>
      <c r="D3" s="4" t="s">
        <v>4</v>
      </c>
      <c r="E3" s="4" t="s">
        <v>5</v>
      </c>
      <c r="F3" s="3" t="s">
        <v>6</v>
      </c>
      <c r="G3" s="4" t="s">
        <v>7</v>
      </c>
      <c r="H3" s="4" t="s">
        <v>724</v>
      </c>
      <c r="I3" s="4" t="s">
        <v>9</v>
      </c>
      <c r="J3" s="4" t="s">
        <v>725</v>
      </c>
      <c r="K3" s="4" t="s">
        <v>726</v>
      </c>
      <c r="L3" s="4"/>
      <c r="M3" s="4"/>
      <c r="N3" s="4"/>
      <c r="O3" s="4"/>
      <c r="P3" s="4"/>
      <c r="Q3" s="4"/>
      <c r="R3" s="4"/>
      <c r="S3" s="4"/>
      <c r="T3" s="4" t="s">
        <v>12</v>
      </c>
      <c r="U3" s="4" t="s">
        <v>727</v>
      </c>
      <c r="V3" s="4"/>
      <c r="W3" s="4"/>
      <c r="X3" s="4" t="s">
        <v>14</v>
      </c>
      <c r="Y3" s="10" t="s">
        <v>15</v>
      </c>
    </row>
    <row r="4" ht="24" spans="1:25">
      <c r="A4" s="3"/>
      <c r="B4" s="5"/>
      <c r="C4" s="3"/>
      <c r="D4" s="4"/>
      <c r="E4" s="5"/>
      <c r="F4" s="3"/>
      <c r="G4" s="4"/>
      <c r="H4" s="4"/>
      <c r="I4" s="4"/>
      <c r="J4" s="4"/>
      <c r="K4" s="4" t="s">
        <v>16</v>
      </c>
      <c r="L4" s="4" t="s">
        <v>17</v>
      </c>
      <c r="M4" s="4" t="s">
        <v>18</v>
      </c>
      <c r="N4" s="4" t="s">
        <v>19</v>
      </c>
      <c r="O4" s="4" t="s">
        <v>20</v>
      </c>
      <c r="P4" s="4" t="s">
        <v>21</v>
      </c>
      <c r="Q4" s="4" t="s">
        <v>22</v>
      </c>
      <c r="R4" s="4" t="s">
        <v>23</v>
      </c>
      <c r="S4" s="4" t="s">
        <v>24</v>
      </c>
      <c r="T4" s="4"/>
      <c r="U4" s="4" t="s">
        <v>25</v>
      </c>
      <c r="V4" s="4" t="s">
        <v>26</v>
      </c>
      <c r="W4" s="4" t="s">
        <v>27</v>
      </c>
      <c r="X4" s="4"/>
      <c r="Y4" s="10"/>
    </row>
    <row r="5" ht="72" spans="1:25">
      <c r="A5" s="223">
        <v>65</v>
      </c>
      <c r="B5" s="224" t="s">
        <v>966</v>
      </c>
      <c r="C5" s="225">
        <f t="shared" ref="C5:C57" si="0">IF(A5=A4,(IF(D5=D4,C4,C4+1)),1)</f>
        <v>1</v>
      </c>
      <c r="D5" s="146" t="s">
        <v>967</v>
      </c>
      <c r="E5" s="146" t="s">
        <v>30</v>
      </c>
      <c r="F5" s="226">
        <f>COUNTIFS(D$3:D5,D5,A$3:A5,A5)</f>
        <v>1</v>
      </c>
      <c r="G5" s="146" t="s">
        <v>968</v>
      </c>
      <c r="H5" s="146" t="s">
        <v>32</v>
      </c>
      <c r="I5" s="146">
        <v>1</v>
      </c>
      <c r="J5" s="146" t="s">
        <v>860</v>
      </c>
      <c r="K5" s="146">
        <v>35</v>
      </c>
      <c r="L5" s="146" t="s">
        <v>35</v>
      </c>
      <c r="M5" s="146" t="s">
        <v>35</v>
      </c>
      <c r="N5" s="146" t="s">
        <v>969</v>
      </c>
      <c r="O5" s="146" t="s">
        <v>35</v>
      </c>
      <c r="P5" s="146" t="s">
        <v>46</v>
      </c>
      <c r="Q5" s="146" t="s">
        <v>47</v>
      </c>
      <c r="R5" s="146" t="s">
        <v>970</v>
      </c>
      <c r="S5" s="146"/>
      <c r="T5" s="146" t="s">
        <v>38</v>
      </c>
      <c r="U5" s="161">
        <v>1</v>
      </c>
      <c r="V5" s="146"/>
      <c r="W5" s="146"/>
      <c r="X5" s="146" t="s">
        <v>971</v>
      </c>
      <c r="Y5" s="146" t="s">
        <v>972</v>
      </c>
    </row>
    <row r="6" ht="84" spans="1:25">
      <c r="A6" s="223">
        <f t="shared" ref="A6:A57" si="1">IF(B6=B5,A5,A5+1)</f>
        <v>66</v>
      </c>
      <c r="B6" s="234" t="s">
        <v>973</v>
      </c>
      <c r="C6" s="225">
        <f t="shared" si="0"/>
        <v>1</v>
      </c>
      <c r="D6" s="234" t="s">
        <v>974</v>
      </c>
      <c r="E6" s="234" t="s">
        <v>30</v>
      </c>
      <c r="F6" s="226">
        <f>COUNTIFS(D$3:D6,D6,A$3:A6,A6)</f>
        <v>1</v>
      </c>
      <c r="G6" s="234" t="s">
        <v>759</v>
      </c>
      <c r="H6" s="234" t="s">
        <v>32</v>
      </c>
      <c r="I6" s="234">
        <v>1</v>
      </c>
      <c r="J6" s="234" t="s">
        <v>860</v>
      </c>
      <c r="K6" s="234">
        <v>35</v>
      </c>
      <c r="L6" s="146" t="s">
        <v>35</v>
      </c>
      <c r="M6" s="234" t="s">
        <v>35</v>
      </c>
      <c r="N6" s="234" t="s">
        <v>35</v>
      </c>
      <c r="O6" s="234" t="s">
        <v>35</v>
      </c>
      <c r="P6" s="234" t="s">
        <v>46</v>
      </c>
      <c r="Q6" s="234" t="s">
        <v>47</v>
      </c>
      <c r="R6" s="234" t="s">
        <v>975</v>
      </c>
      <c r="S6" s="238"/>
      <c r="T6" s="234" t="s">
        <v>38</v>
      </c>
      <c r="U6" s="239">
        <v>1</v>
      </c>
      <c r="V6" s="238"/>
      <c r="W6" s="238"/>
      <c r="X6" s="146" t="s">
        <v>971</v>
      </c>
      <c r="Y6" s="146" t="s">
        <v>972</v>
      </c>
    </row>
    <row r="7" ht="60" spans="1:25">
      <c r="A7" s="223">
        <f t="shared" si="1"/>
        <v>67</v>
      </c>
      <c r="B7" s="224" t="s">
        <v>976</v>
      </c>
      <c r="C7" s="225">
        <f t="shared" si="0"/>
        <v>1</v>
      </c>
      <c r="D7" s="146" t="s">
        <v>977</v>
      </c>
      <c r="E7" s="146" t="s">
        <v>30</v>
      </c>
      <c r="F7" s="226">
        <f>COUNTIFS(D$3:D7,D7,A$3:A7,A7)</f>
        <v>1</v>
      </c>
      <c r="G7" s="146" t="s">
        <v>978</v>
      </c>
      <c r="H7" s="146" t="s">
        <v>32</v>
      </c>
      <c r="I7" s="146">
        <v>1</v>
      </c>
      <c r="J7" s="146" t="s">
        <v>860</v>
      </c>
      <c r="K7" s="146">
        <v>35</v>
      </c>
      <c r="L7" s="146" t="s">
        <v>34</v>
      </c>
      <c r="M7" s="146" t="s">
        <v>35</v>
      </c>
      <c r="N7" s="146" t="s">
        <v>121</v>
      </c>
      <c r="O7" s="146" t="s">
        <v>35</v>
      </c>
      <c r="P7" s="146" t="s">
        <v>46</v>
      </c>
      <c r="Q7" s="146" t="s">
        <v>47</v>
      </c>
      <c r="R7" s="146" t="s">
        <v>979</v>
      </c>
      <c r="S7" s="146"/>
      <c r="T7" s="146" t="s">
        <v>38</v>
      </c>
      <c r="U7" s="161">
        <v>1</v>
      </c>
      <c r="V7" s="146"/>
      <c r="W7" s="146"/>
      <c r="X7" s="146" t="s">
        <v>971</v>
      </c>
      <c r="Y7" s="146" t="s">
        <v>972</v>
      </c>
    </row>
    <row r="8" ht="60" spans="1:25">
      <c r="A8" s="223">
        <f t="shared" si="1"/>
        <v>67</v>
      </c>
      <c r="B8" s="224" t="s">
        <v>976</v>
      </c>
      <c r="C8" s="225">
        <f t="shared" si="0"/>
        <v>1</v>
      </c>
      <c r="D8" s="146" t="s">
        <v>977</v>
      </c>
      <c r="E8" s="146" t="s">
        <v>30</v>
      </c>
      <c r="F8" s="226">
        <f>COUNTIFS(D$3:D8,D8,A$3:A8,A8)</f>
        <v>2</v>
      </c>
      <c r="G8" s="146" t="s">
        <v>980</v>
      </c>
      <c r="H8" s="146" t="s">
        <v>32</v>
      </c>
      <c r="I8" s="146">
        <v>1</v>
      </c>
      <c r="J8" s="146" t="s">
        <v>860</v>
      </c>
      <c r="K8" s="146">
        <v>35</v>
      </c>
      <c r="L8" s="146" t="s">
        <v>41</v>
      </c>
      <c r="M8" s="146" t="s">
        <v>35</v>
      </c>
      <c r="N8" s="146" t="s">
        <v>121</v>
      </c>
      <c r="O8" s="146" t="s">
        <v>35</v>
      </c>
      <c r="P8" s="146" t="s">
        <v>46</v>
      </c>
      <c r="Q8" s="146" t="s">
        <v>47</v>
      </c>
      <c r="R8" s="146" t="s">
        <v>979</v>
      </c>
      <c r="S8" s="146"/>
      <c r="T8" s="146" t="s">
        <v>38</v>
      </c>
      <c r="U8" s="161">
        <v>1</v>
      </c>
      <c r="V8" s="240"/>
      <c r="W8" s="146"/>
      <c r="X8" s="146" t="s">
        <v>971</v>
      </c>
      <c r="Y8" s="146" t="s">
        <v>972</v>
      </c>
    </row>
    <row r="9" ht="84" spans="1:25">
      <c r="A9" s="223">
        <f t="shared" si="1"/>
        <v>68</v>
      </c>
      <c r="B9" s="224" t="s">
        <v>981</v>
      </c>
      <c r="C9" s="225">
        <f t="shared" si="0"/>
        <v>1</v>
      </c>
      <c r="D9" s="146" t="s">
        <v>982</v>
      </c>
      <c r="E9" s="146" t="s">
        <v>30</v>
      </c>
      <c r="F9" s="226">
        <f>COUNTIFS(D$3:D9,D9,A$3:A9,A9)</f>
        <v>1</v>
      </c>
      <c r="G9" s="146" t="s">
        <v>983</v>
      </c>
      <c r="H9" s="146" t="s">
        <v>32</v>
      </c>
      <c r="I9" s="146">
        <v>1</v>
      </c>
      <c r="J9" s="146" t="s">
        <v>860</v>
      </c>
      <c r="K9" s="146">
        <v>35</v>
      </c>
      <c r="L9" s="146" t="s">
        <v>35</v>
      </c>
      <c r="M9" s="146" t="s">
        <v>35</v>
      </c>
      <c r="N9" s="146" t="s">
        <v>121</v>
      </c>
      <c r="O9" s="146" t="s">
        <v>35</v>
      </c>
      <c r="P9" s="146" t="s">
        <v>46</v>
      </c>
      <c r="Q9" s="146" t="s">
        <v>47</v>
      </c>
      <c r="R9" s="241" t="s">
        <v>984</v>
      </c>
      <c r="S9" s="146"/>
      <c r="T9" s="146" t="s">
        <v>38</v>
      </c>
      <c r="U9" s="161">
        <v>1</v>
      </c>
      <c r="V9" s="146"/>
      <c r="W9" s="146"/>
      <c r="X9" s="146" t="s">
        <v>985</v>
      </c>
      <c r="Y9" s="146" t="s">
        <v>972</v>
      </c>
    </row>
    <row r="10" ht="84" spans="1:25">
      <c r="A10" s="223">
        <f t="shared" si="1"/>
        <v>68</v>
      </c>
      <c r="B10" s="224" t="s">
        <v>981</v>
      </c>
      <c r="C10" s="225">
        <f t="shared" si="0"/>
        <v>1</v>
      </c>
      <c r="D10" s="146" t="s">
        <v>982</v>
      </c>
      <c r="E10" s="146" t="s">
        <v>30</v>
      </c>
      <c r="F10" s="226">
        <f>COUNTIFS(D$3:D10,D10,A$3:A10,A10)</f>
        <v>2</v>
      </c>
      <c r="G10" s="146" t="s">
        <v>348</v>
      </c>
      <c r="H10" s="146" t="s">
        <v>32</v>
      </c>
      <c r="I10" s="146">
        <v>1</v>
      </c>
      <c r="J10" s="146" t="s">
        <v>860</v>
      </c>
      <c r="K10" s="146">
        <v>35</v>
      </c>
      <c r="L10" s="146" t="s">
        <v>35</v>
      </c>
      <c r="M10" s="146" t="s">
        <v>35</v>
      </c>
      <c r="N10" s="146" t="s">
        <v>35</v>
      </c>
      <c r="O10" s="146" t="s">
        <v>35</v>
      </c>
      <c r="P10" s="146" t="s">
        <v>46</v>
      </c>
      <c r="Q10" s="146" t="s">
        <v>47</v>
      </c>
      <c r="R10" s="146" t="s">
        <v>986</v>
      </c>
      <c r="S10" s="146"/>
      <c r="T10" s="146" t="s">
        <v>38</v>
      </c>
      <c r="U10" s="161">
        <v>1</v>
      </c>
      <c r="V10" s="146"/>
      <c r="W10" s="146"/>
      <c r="X10" s="224" t="s">
        <v>987</v>
      </c>
      <c r="Y10" s="146" t="s">
        <v>972</v>
      </c>
    </row>
    <row r="11" ht="60" spans="1:25">
      <c r="A11" s="223">
        <f t="shared" si="1"/>
        <v>68</v>
      </c>
      <c r="B11" s="224" t="s">
        <v>981</v>
      </c>
      <c r="C11" s="225">
        <f t="shared" si="0"/>
        <v>1</v>
      </c>
      <c r="D11" s="146" t="s">
        <v>982</v>
      </c>
      <c r="E11" s="146" t="s">
        <v>30</v>
      </c>
      <c r="F11" s="226">
        <f>COUNTIFS(D$3:D11,D11,A$3:A11,A11)</f>
        <v>3</v>
      </c>
      <c r="G11" s="146" t="s">
        <v>988</v>
      </c>
      <c r="H11" s="146" t="s">
        <v>32</v>
      </c>
      <c r="I11" s="146">
        <v>1</v>
      </c>
      <c r="J11" s="146" t="s">
        <v>860</v>
      </c>
      <c r="K11" s="146">
        <v>35</v>
      </c>
      <c r="L11" s="146" t="s">
        <v>35</v>
      </c>
      <c r="M11" s="146" t="s">
        <v>35</v>
      </c>
      <c r="N11" s="146" t="s">
        <v>35</v>
      </c>
      <c r="O11" s="146" t="s">
        <v>35</v>
      </c>
      <c r="P11" s="146" t="s">
        <v>46</v>
      </c>
      <c r="Q11" s="146" t="s">
        <v>47</v>
      </c>
      <c r="R11" s="146" t="s">
        <v>989</v>
      </c>
      <c r="S11" s="146"/>
      <c r="T11" s="146" t="s">
        <v>38</v>
      </c>
      <c r="U11" s="161">
        <v>1</v>
      </c>
      <c r="V11" s="146"/>
      <c r="W11" s="146"/>
      <c r="X11" s="224" t="s">
        <v>990</v>
      </c>
      <c r="Y11" s="146" t="s">
        <v>972</v>
      </c>
    </row>
    <row r="12" ht="48" spans="1:25">
      <c r="A12" s="223">
        <f t="shared" si="1"/>
        <v>69</v>
      </c>
      <c r="B12" s="224" t="s">
        <v>991</v>
      </c>
      <c r="C12" s="225">
        <f t="shared" si="0"/>
        <v>1</v>
      </c>
      <c r="D12" s="146" t="s">
        <v>992</v>
      </c>
      <c r="E12" s="146" t="s">
        <v>30</v>
      </c>
      <c r="F12" s="226">
        <f>COUNTIFS(D$3:D12,D12,A$3:A12,A12)</f>
        <v>1</v>
      </c>
      <c r="G12" s="146" t="s">
        <v>993</v>
      </c>
      <c r="H12" s="146" t="s">
        <v>150</v>
      </c>
      <c r="I12" s="146">
        <v>1</v>
      </c>
      <c r="J12" s="146" t="s">
        <v>860</v>
      </c>
      <c r="K12" s="146">
        <v>35</v>
      </c>
      <c r="L12" s="146" t="s">
        <v>35</v>
      </c>
      <c r="M12" s="146" t="s">
        <v>35</v>
      </c>
      <c r="N12" s="146" t="s">
        <v>35</v>
      </c>
      <c r="O12" s="146" t="s">
        <v>35</v>
      </c>
      <c r="P12" s="146" t="s">
        <v>46</v>
      </c>
      <c r="Q12" s="146" t="s">
        <v>47</v>
      </c>
      <c r="R12" s="146" t="s">
        <v>994</v>
      </c>
      <c r="S12" s="146"/>
      <c r="T12" s="146" t="s">
        <v>38</v>
      </c>
      <c r="U12" s="161">
        <v>1</v>
      </c>
      <c r="V12" s="146"/>
      <c r="W12" s="146"/>
      <c r="X12" s="146" t="s">
        <v>971</v>
      </c>
      <c r="Y12" s="146" t="s">
        <v>972</v>
      </c>
    </row>
    <row r="13" ht="48" spans="1:25">
      <c r="A13" s="223">
        <f t="shared" si="1"/>
        <v>70</v>
      </c>
      <c r="B13" s="224" t="s">
        <v>995</v>
      </c>
      <c r="C13" s="225">
        <f t="shared" si="0"/>
        <v>1</v>
      </c>
      <c r="D13" s="146" t="s">
        <v>996</v>
      </c>
      <c r="E13" s="146" t="s">
        <v>30</v>
      </c>
      <c r="F13" s="226">
        <f>COUNTIFS(D$3:D13,D13,A$3:A13,A13)</f>
        <v>1</v>
      </c>
      <c r="G13" s="146" t="s">
        <v>997</v>
      </c>
      <c r="H13" s="146" t="s">
        <v>150</v>
      </c>
      <c r="I13" s="146">
        <v>1</v>
      </c>
      <c r="J13" s="146" t="s">
        <v>860</v>
      </c>
      <c r="K13" s="146">
        <v>35</v>
      </c>
      <c r="L13" s="146" t="s">
        <v>35</v>
      </c>
      <c r="M13" s="146" t="s">
        <v>35</v>
      </c>
      <c r="N13" s="146" t="s">
        <v>35</v>
      </c>
      <c r="O13" s="146" t="s">
        <v>35</v>
      </c>
      <c r="P13" s="146" t="s">
        <v>46</v>
      </c>
      <c r="Q13" s="146" t="s">
        <v>47</v>
      </c>
      <c r="R13" s="146" t="s">
        <v>998</v>
      </c>
      <c r="S13" s="146"/>
      <c r="T13" s="146" t="s">
        <v>38</v>
      </c>
      <c r="U13" s="161">
        <v>1</v>
      </c>
      <c r="V13" s="146"/>
      <c r="W13" s="146"/>
      <c r="X13" s="146" t="s">
        <v>971</v>
      </c>
      <c r="Y13" s="146" t="s">
        <v>972</v>
      </c>
    </row>
    <row r="14" ht="48" spans="1:25">
      <c r="A14" s="223">
        <f t="shared" si="1"/>
        <v>71</v>
      </c>
      <c r="B14" s="224" t="s">
        <v>999</v>
      </c>
      <c r="C14" s="225">
        <f t="shared" si="0"/>
        <v>1</v>
      </c>
      <c r="D14" s="235" t="s">
        <v>1000</v>
      </c>
      <c r="E14" s="235" t="s">
        <v>30</v>
      </c>
      <c r="F14" s="226">
        <f>COUNTIFS(D$3:D14,D14,A$3:A14,A14)</f>
        <v>1</v>
      </c>
      <c r="G14" s="235" t="s">
        <v>1001</v>
      </c>
      <c r="H14" s="235" t="s">
        <v>150</v>
      </c>
      <c r="I14" s="235">
        <v>1</v>
      </c>
      <c r="J14" s="146" t="s">
        <v>860</v>
      </c>
      <c r="K14" s="235">
        <v>35</v>
      </c>
      <c r="L14" s="235" t="s">
        <v>35</v>
      </c>
      <c r="M14" s="235" t="s">
        <v>35</v>
      </c>
      <c r="N14" s="235" t="s">
        <v>35</v>
      </c>
      <c r="O14" s="235" t="s">
        <v>35</v>
      </c>
      <c r="P14" s="235" t="s">
        <v>46</v>
      </c>
      <c r="Q14" s="235" t="s">
        <v>47</v>
      </c>
      <c r="R14" s="235" t="s">
        <v>1002</v>
      </c>
      <c r="S14" s="242"/>
      <c r="T14" s="235" t="s">
        <v>38</v>
      </c>
      <c r="U14" s="243">
        <v>1</v>
      </c>
      <c r="V14" s="243"/>
      <c r="W14" s="243"/>
      <c r="X14" s="235" t="s">
        <v>971</v>
      </c>
      <c r="Y14" s="146" t="s">
        <v>972</v>
      </c>
    </row>
    <row r="15" ht="48" spans="1:25">
      <c r="A15" s="223">
        <f t="shared" si="1"/>
        <v>72</v>
      </c>
      <c r="B15" s="224" t="s">
        <v>1003</v>
      </c>
      <c r="C15" s="225">
        <f t="shared" si="0"/>
        <v>1</v>
      </c>
      <c r="D15" s="146" t="s">
        <v>1004</v>
      </c>
      <c r="E15" s="20" t="s">
        <v>30</v>
      </c>
      <c r="F15" s="226">
        <f>COUNTIFS(D$3:D15,D15,A$3:A15,A15)</f>
        <v>1</v>
      </c>
      <c r="G15" s="146" t="s">
        <v>1005</v>
      </c>
      <c r="H15" s="146" t="s">
        <v>150</v>
      </c>
      <c r="I15" s="146">
        <v>1</v>
      </c>
      <c r="J15" s="146" t="s">
        <v>948</v>
      </c>
      <c r="K15" s="146">
        <v>35</v>
      </c>
      <c r="L15" s="20" t="s">
        <v>35</v>
      </c>
      <c r="M15" s="20" t="s">
        <v>35</v>
      </c>
      <c r="N15" s="146" t="s">
        <v>35</v>
      </c>
      <c r="O15" s="146" t="s">
        <v>35</v>
      </c>
      <c r="P15" s="146" t="s">
        <v>949</v>
      </c>
      <c r="Q15" s="146" t="s">
        <v>35</v>
      </c>
      <c r="R15" s="146" t="s">
        <v>35</v>
      </c>
      <c r="S15" s="244"/>
      <c r="T15" s="146" t="s">
        <v>38</v>
      </c>
      <c r="U15" s="161">
        <v>1</v>
      </c>
      <c r="V15" s="146"/>
      <c r="W15" s="146"/>
      <c r="X15" s="146"/>
      <c r="Y15" s="146" t="s">
        <v>972</v>
      </c>
    </row>
    <row r="16" ht="48" spans="1:25">
      <c r="A16" s="223">
        <f t="shared" si="1"/>
        <v>72</v>
      </c>
      <c r="B16" s="224" t="s">
        <v>1003</v>
      </c>
      <c r="C16" s="225">
        <f t="shared" si="0"/>
        <v>2</v>
      </c>
      <c r="D16" s="146" t="s">
        <v>1006</v>
      </c>
      <c r="E16" s="20" t="s">
        <v>30</v>
      </c>
      <c r="F16" s="226">
        <f>COUNTIFS(D$3:D16,D16,A$3:A16,A16)</f>
        <v>1</v>
      </c>
      <c r="G16" s="146" t="s">
        <v>1007</v>
      </c>
      <c r="H16" s="146" t="s">
        <v>32</v>
      </c>
      <c r="I16" s="146">
        <v>1</v>
      </c>
      <c r="J16" s="20" t="s">
        <v>860</v>
      </c>
      <c r="K16" s="146">
        <v>35</v>
      </c>
      <c r="L16" s="20" t="s">
        <v>35</v>
      </c>
      <c r="M16" s="20" t="s">
        <v>35</v>
      </c>
      <c r="N16" s="146" t="s">
        <v>35</v>
      </c>
      <c r="O16" s="146" t="s">
        <v>35</v>
      </c>
      <c r="P16" s="146" t="s">
        <v>46</v>
      </c>
      <c r="Q16" s="146" t="s">
        <v>47</v>
      </c>
      <c r="R16" s="146" t="s">
        <v>1008</v>
      </c>
      <c r="S16" s="146"/>
      <c r="T16" s="146" t="s">
        <v>38</v>
      </c>
      <c r="U16" s="161">
        <v>1</v>
      </c>
      <c r="V16" s="146"/>
      <c r="W16" s="146"/>
      <c r="X16" s="235" t="s">
        <v>971</v>
      </c>
      <c r="Y16" s="146" t="s">
        <v>972</v>
      </c>
    </row>
    <row r="17" ht="48" spans="1:25">
      <c r="A17" s="223">
        <f t="shared" si="1"/>
        <v>73</v>
      </c>
      <c r="B17" s="224" t="s">
        <v>1009</v>
      </c>
      <c r="C17" s="225">
        <f t="shared" si="0"/>
        <v>1</v>
      </c>
      <c r="D17" s="146" t="s">
        <v>1010</v>
      </c>
      <c r="E17" s="146" t="s">
        <v>30</v>
      </c>
      <c r="F17" s="226">
        <f>COUNTIFS(D$3:D17,D17,A$3:A17,A17)</f>
        <v>1</v>
      </c>
      <c r="G17" s="146" t="s">
        <v>1011</v>
      </c>
      <c r="H17" s="146" t="s">
        <v>150</v>
      </c>
      <c r="I17" s="146">
        <v>1</v>
      </c>
      <c r="J17" s="146" t="s">
        <v>860</v>
      </c>
      <c r="K17" s="146">
        <v>35</v>
      </c>
      <c r="L17" s="146" t="s">
        <v>35</v>
      </c>
      <c r="M17" s="146" t="s">
        <v>35</v>
      </c>
      <c r="N17" s="146" t="s">
        <v>35</v>
      </c>
      <c r="O17" s="146" t="s">
        <v>35</v>
      </c>
      <c r="P17" s="146" t="s">
        <v>46</v>
      </c>
      <c r="Q17" s="146" t="s">
        <v>47</v>
      </c>
      <c r="R17" s="146" t="s">
        <v>1012</v>
      </c>
      <c r="S17" s="146"/>
      <c r="T17" s="146" t="s">
        <v>38</v>
      </c>
      <c r="U17" s="161">
        <v>1</v>
      </c>
      <c r="V17" s="146"/>
      <c r="W17" s="146"/>
      <c r="X17" s="235" t="s">
        <v>971</v>
      </c>
      <c r="Y17" s="146" t="s">
        <v>972</v>
      </c>
    </row>
    <row r="18" ht="48" spans="1:25">
      <c r="A18" s="223">
        <f t="shared" si="1"/>
        <v>74</v>
      </c>
      <c r="B18" s="224" t="s">
        <v>1013</v>
      </c>
      <c r="C18" s="225">
        <f t="shared" si="0"/>
        <v>1</v>
      </c>
      <c r="D18" s="146" t="s">
        <v>1014</v>
      </c>
      <c r="E18" s="146" t="s">
        <v>30</v>
      </c>
      <c r="F18" s="226">
        <f>COUNTIFS(D$3:D18,D18,A$3:A18,A18)</f>
        <v>1</v>
      </c>
      <c r="G18" s="146" t="s">
        <v>96</v>
      </c>
      <c r="H18" s="146" t="s">
        <v>32</v>
      </c>
      <c r="I18" s="146">
        <v>1</v>
      </c>
      <c r="J18" s="146" t="s">
        <v>860</v>
      </c>
      <c r="K18" s="146">
        <v>35</v>
      </c>
      <c r="L18" s="146" t="s">
        <v>35</v>
      </c>
      <c r="M18" s="146" t="s">
        <v>35</v>
      </c>
      <c r="N18" s="146" t="s">
        <v>35</v>
      </c>
      <c r="O18" s="146" t="s">
        <v>35</v>
      </c>
      <c r="P18" s="146" t="s">
        <v>46</v>
      </c>
      <c r="Q18" s="146" t="s">
        <v>47</v>
      </c>
      <c r="R18" s="146" t="s">
        <v>97</v>
      </c>
      <c r="S18" s="146"/>
      <c r="T18" s="146" t="s">
        <v>38</v>
      </c>
      <c r="U18" s="161">
        <v>1</v>
      </c>
      <c r="V18" s="146"/>
      <c r="W18" s="146"/>
      <c r="X18" s="235" t="s">
        <v>971</v>
      </c>
      <c r="Y18" s="146" t="s">
        <v>972</v>
      </c>
    </row>
    <row r="19" ht="48" spans="1:25">
      <c r="A19" s="223">
        <f t="shared" si="1"/>
        <v>75</v>
      </c>
      <c r="B19" s="146" t="s">
        <v>1015</v>
      </c>
      <c r="C19" s="225">
        <f t="shared" si="0"/>
        <v>1</v>
      </c>
      <c r="D19" s="146" t="s">
        <v>1016</v>
      </c>
      <c r="E19" s="20" t="s">
        <v>30</v>
      </c>
      <c r="F19" s="226">
        <f>COUNTIFS(D$3:D19,D19,A$3:A19,A19)</f>
        <v>1</v>
      </c>
      <c r="G19" s="146" t="s">
        <v>1017</v>
      </c>
      <c r="H19" s="146" t="s">
        <v>32</v>
      </c>
      <c r="I19" s="146">
        <v>1</v>
      </c>
      <c r="J19" s="20" t="s">
        <v>860</v>
      </c>
      <c r="K19" s="146">
        <v>35</v>
      </c>
      <c r="L19" s="20" t="s">
        <v>35</v>
      </c>
      <c r="M19" s="20" t="s">
        <v>35</v>
      </c>
      <c r="N19" s="146" t="s">
        <v>35</v>
      </c>
      <c r="O19" s="146" t="s">
        <v>35</v>
      </c>
      <c r="P19" s="146" t="s">
        <v>46</v>
      </c>
      <c r="Q19" s="146" t="s">
        <v>47</v>
      </c>
      <c r="R19" s="146" t="s">
        <v>1018</v>
      </c>
      <c r="S19" s="156"/>
      <c r="T19" s="20" t="s">
        <v>38</v>
      </c>
      <c r="U19" s="161">
        <v>1</v>
      </c>
      <c r="V19" s="146"/>
      <c r="W19" s="146"/>
      <c r="X19" s="235" t="s">
        <v>971</v>
      </c>
      <c r="Y19" s="146" t="s">
        <v>1019</v>
      </c>
    </row>
    <row r="20" ht="48" spans="1:25">
      <c r="A20" s="223">
        <f t="shared" si="1"/>
        <v>75</v>
      </c>
      <c r="B20" s="146" t="s">
        <v>1015</v>
      </c>
      <c r="C20" s="225">
        <f t="shared" si="0"/>
        <v>2</v>
      </c>
      <c r="D20" s="146" t="s">
        <v>1020</v>
      </c>
      <c r="E20" s="20" t="s">
        <v>30</v>
      </c>
      <c r="F20" s="226">
        <f>COUNTIFS(D$3:D20,D20,A$3:A20,A20)</f>
        <v>1</v>
      </c>
      <c r="G20" s="146" t="s">
        <v>993</v>
      </c>
      <c r="H20" s="146" t="s">
        <v>150</v>
      </c>
      <c r="I20" s="146">
        <v>1</v>
      </c>
      <c r="J20" s="20" t="s">
        <v>860</v>
      </c>
      <c r="K20" s="146">
        <v>35</v>
      </c>
      <c r="L20" s="20" t="s">
        <v>35</v>
      </c>
      <c r="M20" s="20" t="s">
        <v>35</v>
      </c>
      <c r="N20" s="146" t="s">
        <v>35</v>
      </c>
      <c r="O20" s="146" t="s">
        <v>35</v>
      </c>
      <c r="P20" s="146" t="s">
        <v>46</v>
      </c>
      <c r="Q20" s="146" t="s">
        <v>47</v>
      </c>
      <c r="R20" s="146" t="s">
        <v>1021</v>
      </c>
      <c r="S20" s="20"/>
      <c r="T20" s="20" t="s">
        <v>38</v>
      </c>
      <c r="U20" s="161">
        <v>1</v>
      </c>
      <c r="V20" s="146"/>
      <c r="W20" s="146"/>
      <c r="X20" s="235" t="s">
        <v>971</v>
      </c>
      <c r="Y20" s="146" t="s">
        <v>1019</v>
      </c>
    </row>
    <row r="21" ht="72" spans="1:25">
      <c r="A21" s="223">
        <f t="shared" si="1"/>
        <v>76</v>
      </c>
      <c r="B21" s="146" t="s">
        <v>1022</v>
      </c>
      <c r="C21" s="225">
        <f t="shared" si="0"/>
        <v>1</v>
      </c>
      <c r="D21" s="146" t="s">
        <v>1023</v>
      </c>
      <c r="E21" s="146" t="s">
        <v>30</v>
      </c>
      <c r="F21" s="226">
        <f>COUNTIFS(D$3:D21,D21,A$3:A21,A21)</f>
        <v>1</v>
      </c>
      <c r="G21" s="146" t="s">
        <v>1024</v>
      </c>
      <c r="H21" s="146" t="s">
        <v>32</v>
      </c>
      <c r="I21" s="146">
        <v>1</v>
      </c>
      <c r="J21" s="146" t="s">
        <v>860</v>
      </c>
      <c r="K21" s="146">
        <v>35</v>
      </c>
      <c r="L21" s="146" t="s">
        <v>34</v>
      </c>
      <c r="M21" s="146" t="s">
        <v>35</v>
      </c>
      <c r="N21" s="146" t="s">
        <v>35</v>
      </c>
      <c r="O21" s="146" t="s">
        <v>35</v>
      </c>
      <c r="P21" s="146" t="s">
        <v>46</v>
      </c>
      <c r="Q21" s="146" t="s">
        <v>47</v>
      </c>
      <c r="R21" s="146" t="s">
        <v>1025</v>
      </c>
      <c r="S21" s="146"/>
      <c r="T21" s="146" t="s">
        <v>38</v>
      </c>
      <c r="U21" s="161">
        <v>1</v>
      </c>
      <c r="V21" s="146"/>
      <c r="W21" s="146"/>
      <c r="X21" s="146" t="s">
        <v>1026</v>
      </c>
      <c r="Y21" s="146" t="s">
        <v>1019</v>
      </c>
    </row>
    <row r="22" ht="72" spans="1:25">
      <c r="A22" s="223">
        <f t="shared" si="1"/>
        <v>76</v>
      </c>
      <c r="B22" s="146" t="s">
        <v>1022</v>
      </c>
      <c r="C22" s="225">
        <f t="shared" si="0"/>
        <v>1</v>
      </c>
      <c r="D22" s="146" t="s">
        <v>1023</v>
      </c>
      <c r="E22" s="146" t="s">
        <v>30</v>
      </c>
      <c r="F22" s="226">
        <f>COUNTIFS(D$3:D22,D22,A$3:A22,A22)</f>
        <v>2</v>
      </c>
      <c r="G22" s="146" t="s">
        <v>1027</v>
      </c>
      <c r="H22" s="146" t="s">
        <v>32</v>
      </c>
      <c r="I22" s="146">
        <v>1</v>
      </c>
      <c r="J22" s="146" t="s">
        <v>860</v>
      </c>
      <c r="K22" s="146">
        <v>35</v>
      </c>
      <c r="L22" s="146" t="s">
        <v>41</v>
      </c>
      <c r="M22" s="146" t="s">
        <v>35</v>
      </c>
      <c r="N22" s="146" t="s">
        <v>35</v>
      </c>
      <c r="O22" s="146" t="s">
        <v>35</v>
      </c>
      <c r="P22" s="146" t="s">
        <v>46</v>
      </c>
      <c r="Q22" s="146" t="s">
        <v>47</v>
      </c>
      <c r="R22" s="146" t="s">
        <v>1025</v>
      </c>
      <c r="S22" s="146"/>
      <c r="T22" s="146" t="s">
        <v>38</v>
      </c>
      <c r="U22" s="161">
        <v>1</v>
      </c>
      <c r="V22" s="146"/>
      <c r="W22" s="146"/>
      <c r="X22" s="146" t="s">
        <v>1026</v>
      </c>
      <c r="Y22" s="146" t="s">
        <v>1019</v>
      </c>
    </row>
    <row r="23" ht="48" spans="1:25">
      <c r="A23" s="223">
        <f t="shared" si="1"/>
        <v>77</v>
      </c>
      <c r="B23" s="20" t="s">
        <v>1028</v>
      </c>
      <c r="C23" s="225">
        <f t="shared" si="0"/>
        <v>1</v>
      </c>
      <c r="D23" s="20" t="s">
        <v>1029</v>
      </c>
      <c r="E23" s="20" t="s">
        <v>30</v>
      </c>
      <c r="F23" s="226">
        <f>COUNTIFS(D$3:D23,D23,A$3:A23,A23)</f>
        <v>1</v>
      </c>
      <c r="G23" s="146" t="s">
        <v>795</v>
      </c>
      <c r="H23" s="20" t="s">
        <v>32</v>
      </c>
      <c r="I23" s="20">
        <v>1</v>
      </c>
      <c r="J23" s="20" t="s">
        <v>860</v>
      </c>
      <c r="K23" s="20">
        <v>35</v>
      </c>
      <c r="L23" s="20" t="s">
        <v>35</v>
      </c>
      <c r="M23" s="20" t="s">
        <v>35</v>
      </c>
      <c r="N23" s="20" t="s">
        <v>35</v>
      </c>
      <c r="O23" s="20" t="s">
        <v>35</v>
      </c>
      <c r="P23" s="20" t="s">
        <v>46</v>
      </c>
      <c r="Q23" s="20" t="s">
        <v>47</v>
      </c>
      <c r="R23" s="20" t="s">
        <v>1030</v>
      </c>
      <c r="S23" s="20"/>
      <c r="T23" s="20" t="s">
        <v>38</v>
      </c>
      <c r="U23" s="103">
        <v>1</v>
      </c>
      <c r="V23" s="20"/>
      <c r="W23" s="20"/>
      <c r="X23" s="146" t="s">
        <v>971</v>
      </c>
      <c r="Y23" s="146" t="s">
        <v>1019</v>
      </c>
    </row>
    <row r="24" ht="48" spans="1:25">
      <c r="A24" s="223">
        <f t="shared" si="1"/>
        <v>78</v>
      </c>
      <c r="B24" s="146" t="s">
        <v>1031</v>
      </c>
      <c r="C24" s="225">
        <f t="shared" si="0"/>
        <v>1</v>
      </c>
      <c r="D24" s="146" t="s">
        <v>1032</v>
      </c>
      <c r="E24" s="146" t="s">
        <v>30</v>
      </c>
      <c r="F24" s="226">
        <f>COUNTIFS(D$3:D24,D24,A$3:A24,A24)</f>
        <v>1</v>
      </c>
      <c r="G24" s="146" t="s">
        <v>195</v>
      </c>
      <c r="H24" s="146" t="s">
        <v>32</v>
      </c>
      <c r="I24" s="146">
        <v>1</v>
      </c>
      <c r="J24" s="20" t="s">
        <v>860</v>
      </c>
      <c r="K24" s="146">
        <v>35</v>
      </c>
      <c r="L24" s="20" t="s">
        <v>35</v>
      </c>
      <c r="M24" s="20" t="s">
        <v>35</v>
      </c>
      <c r="N24" s="146" t="s">
        <v>35</v>
      </c>
      <c r="O24" s="146" t="s">
        <v>35</v>
      </c>
      <c r="P24" s="146" t="s">
        <v>46</v>
      </c>
      <c r="Q24" s="146" t="s">
        <v>47</v>
      </c>
      <c r="R24" s="146" t="s">
        <v>1030</v>
      </c>
      <c r="S24" s="156"/>
      <c r="T24" s="20" t="s">
        <v>38</v>
      </c>
      <c r="U24" s="161">
        <v>1</v>
      </c>
      <c r="V24" s="146"/>
      <c r="W24" s="146"/>
      <c r="X24" s="146" t="s">
        <v>971</v>
      </c>
      <c r="Y24" s="146" t="s">
        <v>1019</v>
      </c>
    </row>
    <row r="25" ht="60" spans="1:25">
      <c r="A25" s="223">
        <f t="shared" si="1"/>
        <v>79</v>
      </c>
      <c r="B25" s="20" t="s">
        <v>1033</v>
      </c>
      <c r="C25" s="225">
        <f t="shared" si="0"/>
        <v>1</v>
      </c>
      <c r="D25" s="20" t="s">
        <v>1034</v>
      </c>
      <c r="E25" s="20" t="s">
        <v>30</v>
      </c>
      <c r="F25" s="226">
        <f>COUNTIFS(D$3:D25,D25,A$3:A25,A25)</f>
        <v>1</v>
      </c>
      <c r="G25" s="146" t="s">
        <v>1035</v>
      </c>
      <c r="H25" s="20" t="s">
        <v>32</v>
      </c>
      <c r="I25" s="20">
        <v>1</v>
      </c>
      <c r="J25" s="20" t="s">
        <v>860</v>
      </c>
      <c r="K25" s="20">
        <v>35</v>
      </c>
      <c r="L25" s="20" t="s">
        <v>34</v>
      </c>
      <c r="M25" s="20" t="s">
        <v>35</v>
      </c>
      <c r="N25" s="20" t="s">
        <v>35</v>
      </c>
      <c r="O25" s="20" t="s">
        <v>35</v>
      </c>
      <c r="P25" s="20" t="s">
        <v>46</v>
      </c>
      <c r="Q25" s="20" t="s">
        <v>47</v>
      </c>
      <c r="R25" s="20" t="s">
        <v>1036</v>
      </c>
      <c r="S25" s="20"/>
      <c r="T25" s="20" t="s">
        <v>38</v>
      </c>
      <c r="U25" s="103">
        <v>1</v>
      </c>
      <c r="V25" s="20"/>
      <c r="W25" s="20"/>
      <c r="X25" s="146" t="s">
        <v>971</v>
      </c>
      <c r="Y25" s="146" t="s">
        <v>1019</v>
      </c>
    </row>
    <row r="26" ht="60" spans="1:25">
      <c r="A26" s="223">
        <f t="shared" si="1"/>
        <v>79</v>
      </c>
      <c r="B26" s="20" t="s">
        <v>1033</v>
      </c>
      <c r="C26" s="225">
        <f t="shared" si="0"/>
        <v>1</v>
      </c>
      <c r="D26" s="20" t="s">
        <v>1034</v>
      </c>
      <c r="E26" s="20" t="s">
        <v>30</v>
      </c>
      <c r="F26" s="226">
        <f>COUNTIFS(D$3:D26,D26,A$3:A26,A26)</f>
        <v>2</v>
      </c>
      <c r="G26" s="146" t="s">
        <v>1037</v>
      </c>
      <c r="H26" s="20" t="s">
        <v>32</v>
      </c>
      <c r="I26" s="20">
        <v>1</v>
      </c>
      <c r="J26" s="20" t="s">
        <v>860</v>
      </c>
      <c r="K26" s="20">
        <v>35</v>
      </c>
      <c r="L26" s="20" t="s">
        <v>41</v>
      </c>
      <c r="M26" s="20" t="s">
        <v>35</v>
      </c>
      <c r="N26" s="20" t="s">
        <v>35</v>
      </c>
      <c r="O26" s="20" t="s">
        <v>35</v>
      </c>
      <c r="P26" s="20" t="s">
        <v>46</v>
      </c>
      <c r="Q26" s="20" t="s">
        <v>47</v>
      </c>
      <c r="R26" s="20" t="s">
        <v>1036</v>
      </c>
      <c r="S26" s="20"/>
      <c r="T26" s="20" t="s">
        <v>38</v>
      </c>
      <c r="U26" s="103">
        <v>1</v>
      </c>
      <c r="V26" s="20"/>
      <c r="W26" s="20"/>
      <c r="X26" s="146" t="s">
        <v>971</v>
      </c>
      <c r="Y26" s="146" t="s">
        <v>1019</v>
      </c>
    </row>
    <row r="27" ht="48" spans="1:25">
      <c r="A27" s="223">
        <f t="shared" si="1"/>
        <v>80</v>
      </c>
      <c r="B27" s="20" t="s">
        <v>1038</v>
      </c>
      <c r="C27" s="225">
        <f t="shared" si="0"/>
        <v>1</v>
      </c>
      <c r="D27" s="20" t="s">
        <v>1039</v>
      </c>
      <c r="E27" s="20" t="s">
        <v>30</v>
      </c>
      <c r="F27" s="226">
        <f>COUNTIFS(D$3:D27,D27,A$3:A27,A27)</f>
        <v>1</v>
      </c>
      <c r="G27" s="146" t="s">
        <v>79</v>
      </c>
      <c r="H27" s="20" t="s">
        <v>32</v>
      </c>
      <c r="I27" s="20">
        <v>1</v>
      </c>
      <c r="J27" s="20" t="s">
        <v>860</v>
      </c>
      <c r="K27" s="20">
        <v>35</v>
      </c>
      <c r="L27" s="20" t="s">
        <v>35</v>
      </c>
      <c r="M27" s="20" t="s">
        <v>35</v>
      </c>
      <c r="N27" s="20" t="s">
        <v>35</v>
      </c>
      <c r="O27" s="20" t="s">
        <v>35</v>
      </c>
      <c r="P27" s="20" t="s">
        <v>46</v>
      </c>
      <c r="Q27" s="20" t="s">
        <v>47</v>
      </c>
      <c r="R27" s="20" t="s">
        <v>1040</v>
      </c>
      <c r="S27" s="20"/>
      <c r="T27" s="20" t="s">
        <v>38</v>
      </c>
      <c r="U27" s="103">
        <v>1</v>
      </c>
      <c r="V27" s="20"/>
      <c r="W27" s="20"/>
      <c r="X27" s="20" t="s">
        <v>1041</v>
      </c>
      <c r="Y27" s="146" t="s">
        <v>1019</v>
      </c>
    </row>
    <row r="28" ht="48" spans="1:25">
      <c r="A28" s="223">
        <f t="shared" si="1"/>
        <v>81</v>
      </c>
      <c r="B28" s="20" t="s">
        <v>1042</v>
      </c>
      <c r="C28" s="225">
        <f t="shared" si="0"/>
        <v>1</v>
      </c>
      <c r="D28" s="20" t="s">
        <v>1043</v>
      </c>
      <c r="E28" s="20" t="s">
        <v>30</v>
      </c>
      <c r="F28" s="226">
        <f>COUNTIFS(D$3:D28,D28,A$3:A28,A28)</f>
        <v>1</v>
      </c>
      <c r="G28" s="146" t="s">
        <v>1044</v>
      </c>
      <c r="H28" s="20" t="s">
        <v>32</v>
      </c>
      <c r="I28" s="20">
        <v>1</v>
      </c>
      <c r="J28" s="20" t="s">
        <v>860</v>
      </c>
      <c r="K28" s="20">
        <v>35</v>
      </c>
      <c r="L28" s="20" t="s">
        <v>34</v>
      </c>
      <c r="M28" s="20" t="s">
        <v>35</v>
      </c>
      <c r="N28" s="20" t="s">
        <v>35</v>
      </c>
      <c r="O28" s="20" t="s">
        <v>35</v>
      </c>
      <c r="P28" s="20" t="s">
        <v>46</v>
      </c>
      <c r="Q28" s="20" t="s">
        <v>47</v>
      </c>
      <c r="R28" s="20" t="s">
        <v>1045</v>
      </c>
      <c r="S28" s="20"/>
      <c r="T28" s="20" t="s">
        <v>38</v>
      </c>
      <c r="U28" s="103">
        <v>1</v>
      </c>
      <c r="V28" s="20"/>
      <c r="W28" s="20"/>
      <c r="X28" s="20" t="s">
        <v>971</v>
      </c>
      <c r="Y28" s="146" t="s">
        <v>1019</v>
      </c>
    </row>
    <row r="29" ht="48" spans="1:25">
      <c r="A29" s="223">
        <f t="shared" si="1"/>
        <v>81</v>
      </c>
      <c r="B29" s="20" t="s">
        <v>1042</v>
      </c>
      <c r="C29" s="225">
        <f t="shared" si="0"/>
        <v>1</v>
      </c>
      <c r="D29" s="20" t="s">
        <v>1043</v>
      </c>
      <c r="E29" s="20" t="s">
        <v>30</v>
      </c>
      <c r="F29" s="226">
        <f>COUNTIFS(D$3:D29,D29,A$3:A29,A29)</f>
        <v>2</v>
      </c>
      <c r="G29" s="146" t="s">
        <v>1046</v>
      </c>
      <c r="H29" s="20" t="s">
        <v>32</v>
      </c>
      <c r="I29" s="20">
        <v>1</v>
      </c>
      <c r="J29" s="20" t="s">
        <v>860</v>
      </c>
      <c r="K29" s="20">
        <v>35</v>
      </c>
      <c r="L29" s="20" t="s">
        <v>41</v>
      </c>
      <c r="M29" s="20" t="s">
        <v>35</v>
      </c>
      <c r="N29" s="20" t="s">
        <v>35</v>
      </c>
      <c r="O29" s="20" t="s">
        <v>35</v>
      </c>
      <c r="P29" s="20" t="s">
        <v>46</v>
      </c>
      <c r="Q29" s="20" t="s">
        <v>47</v>
      </c>
      <c r="R29" s="20" t="s">
        <v>1045</v>
      </c>
      <c r="S29" s="20"/>
      <c r="T29" s="20" t="s">
        <v>38</v>
      </c>
      <c r="U29" s="103">
        <v>1</v>
      </c>
      <c r="V29" s="103"/>
      <c r="W29" s="103"/>
      <c r="X29" s="20" t="s">
        <v>971</v>
      </c>
      <c r="Y29" s="146" t="s">
        <v>1019</v>
      </c>
    </row>
    <row r="30" ht="48" spans="1:25">
      <c r="A30" s="223">
        <f t="shared" si="1"/>
        <v>81</v>
      </c>
      <c r="B30" s="20" t="s">
        <v>1042</v>
      </c>
      <c r="C30" s="225">
        <f t="shared" si="0"/>
        <v>1</v>
      </c>
      <c r="D30" s="20" t="s">
        <v>1043</v>
      </c>
      <c r="E30" s="20" t="s">
        <v>30</v>
      </c>
      <c r="F30" s="226">
        <f>COUNTIFS(D$3:D30,D30,A$3:A30,A30)</f>
        <v>3</v>
      </c>
      <c r="G30" s="146" t="s">
        <v>1047</v>
      </c>
      <c r="H30" s="20" t="s">
        <v>32</v>
      </c>
      <c r="I30" s="20">
        <v>1</v>
      </c>
      <c r="J30" s="20" t="s">
        <v>860</v>
      </c>
      <c r="K30" s="20">
        <v>35</v>
      </c>
      <c r="L30" s="20" t="s">
        <v>35</v>
      </c>
      <c r="M30" s="20" t="s">
        <v>35</v>
      </c>
      <c r="N30" s="20" t="s">
        <v>35</v>
      </c>
      <c r="O30" s="20" t="s">
        <v>35</v>
      </c>
      <c r="P30" s="20" t="s">
        <v>46</v>
      </c>
      <c r="Q30" s="20" t="s">
        <v>47</v>
      </c>
      <c r="R30" s="20" t="s">
        <v>1048</v>
      </c>
      <c r="S30" s="20"/>
      <c r="T30" s="20" t="s">
        <v>38</v>
      </c>
      <c r="U30" s="103">
        <v>1</v>
      </c>
      <c r="V30" s="20"/>
      <c r="W30" s="20"/>
      <c r="X30" s="20" t="s">
        <v>971</v>
      </c>
      <c r="Y30" s="146" t="s">
        <v>1019</v>
      </c>
    </row>
    <row r="31" ht="48" spans="1:25">
      <c r="A31" s="223">
        <f t="shared" si="1"/>
        <v>82</v>
      </c>
      <c r="B31" s="20" t="s">
        <v>1049</v>
      </c>
      <c r="C31" s="225">
        <f t="shared" si="0"/>
        <v>1</v>
      </c>
      <c r="D31" s="20" t="s">
        <v>1050</v>
      </c>
      <c r="E31" s="146" t="s">
        <v>30</v>
      </c>
      <c r="F31" s="226">
        <f>COUNTIFS(D$3:D31,D31,A$3:A31,A31)</f>
        <v>1</v>
      </c>
      <c r="G31" s="146" t="s">
        <v>347</v>
      </c>
      <c r="H31" s="20" t="s">
        <v>32</v>
      </c>
      <c r="I31" s="20">
        <v>2</v>
      </c>
      <c r="J31" s="20" t="s">
        <v>860</v>
      </c>
      <c r="K31" s="20">
        <v>35</v>
      </c>
      <c r="L31" s="20" t="s">
        <v>35</v>
      </c>
      <c r="M31" s="20" t="s">
        <v>35</v>
      </c>
      <c r="N31" s="20" t="s">
        <v>35</v>
      </c>
      <c r="O31" s="20" t="s">
        <v>35</v>
      </c>
      <c r="P31" s="20" t="s">
        <v>46</v>
      </c>
      <c r="Q31" s="20" t="s">
        <v>47</v>
      </c>
      <c r="R31" s="20" t="s">
        <v>100</v>
      </c>
      <c r="S31" s="20"/>
      <c r="T31" s="146" t="s">
        <v>38</v>
      </c>
      <c r="U31" s="103">
        <v>1</v>
      </c>
      <c r="V31" s="20"/>
      <c r="W31" s="20"/>
      <c r="X31" s="20" t="s">
        <v>971</v>
      </c>
      <c r="Y31" s="146" t="s">
        <v>1019</v>
      </c>
    </row>
    <row r="32" ht="60" spans="1:25">
      <c r="A32" s="223">
        <f t="shared" si="1"/>
        <v>83</v>
      </c>
      <c r="B32" s="20" t="s">
        <v>1051</v>
      </c>
      <c r="C32" s="225">
        <f t="shared" si="0"/>
        <v>1</v>
      </c>
      <c r="D32" s="20" t="s">
        <v>1052</v>
      </c>
      <c r="E32" s="20" t="s">
        <v>30</v>
      </c>
      <c r="F32" s="226">
        <f>COUNTIFS(D$3:D32,D32,A$3:A32,A32)</f>
        <v>1</v>
      </c>
      <c r="G32" s="146" t="s">
        <v>1053</v>
      </c>
      <c r="H32" s="20" t="s">
        <v>150</v>
      </c>
      <c r="I32" s="20">
        <v>1</v>
      </c>
      <c r="J32" s="20" t="s">
        <v>860</v>
      </c>
      <c r="K32" s="20">
        <v>35</v>
      </c>
      <c r="L32" s="20" t="s">
        <v>34</v>
      </c>
      <c r="M32" s="20" t="s">
        <v>35</v>
      </c>
      <c r="N32" s="20" t="s">
        <v>35</v>
      </c>
      <c r="O32" s="20" t="s">
        <v>35</v>
      </c>
      <c r="P32" s="20" t="s">
        <v>46</v>
      </c>
      <c r="Q32" s="20" t="s">
        <v>47</v>
      </c>
      <c r="R32" s="20" t="s">
        <v>1054</v>
      </c>
      <c r="S32" s="20"/>
      <c r="T32" s="20" t="s">
        <v>38</v>
      </c>
      <c r="U32" s="103">
        <v>1</v>
      </c>
      <c r="V32" s="20"/>
      <c r="W32" s="20"/>
      <c r="X32" s="20" t="s">
        <v>971</v>
      </c>
      <c r="Y32" s="146" t="s">
        <v>1019</v>
      </c>
    </row>
    <row r="33" ht="60" spans="1:25">
      <c r="A33" s="223">
        <f t="shared" si="1"/>
        <v>83</v>
      </c>
      <c r="B33" s="20" t="s">
        <v>1051</v>
      </c>
      <c r="C33" s="225">
        <f t="shared" si="0"/>
        <v>1</v>
      </c>
      <c r="D33" s="20" t="s">
        <v>1052</v>
      </c>
      <c r="E33" s="20" t="s">
        <v>30</v>
      </c>
      <c r="F33" s="226">
        <f>COUNTIFS(D$3:D33,D33,A$3:A33,A33)</f>
        <v>2</v>
      </c>
      <c r="G33" s="146" t="s">
        <v>1055</v>
      </c>
      <c r="H33" s="20" t="s">
        <v>150</v>
      </c>
      <c r="I33" s="20">
        <v>1</v>
      </c>
      <c r="J33" s="20" t="s">
        <v>860</v>
      </c>
      <c r="K33" s="20">
        <v>35</v>
      </c>
      <c r="L33" s="20" t="s">
        <v>41</v>
      </c>
      <c r="M33" s="20" t="s">
        <v>35</v>
      </c>
      <c r="N33" s="20" t="s">
        <v>35</v>
      </c>
      <c r="O33" s="20" t="s">
        <v>35</v>
      </c>
      <c r="P33" s="20" t="s">
        <v>46</v>
      </c>
      <c r="Q33" s="20" t="s">
        <v>47</v>
      </c>
      <c r="R33" s="20" t="s">
        <v>1054</v>
      </c>
      <c r="S33" s="20"/>
      <c r="T33" s="20" t="s">
        <v>38</v>
      </c>
      <c r="U33" s="103">
        <v>1</v>
      </c>
      <c r="V33" s="20"/>
      <c r="W33" s="20"/>
      <c r="X33" s="20" t="s">
        <v>971</v>
      </c>
      <c r="Y33" s="146" t="s">
        <v>1019</v>
      </c>
    </row>
    <row r="34" ht="48" spans="1:25">
      <c r="A34" s="223">
        <f t="shared" si="1"/>
        <v>84</v>
      </c>
      <c r="B34" s="20" t="s">
        <v>1056</v>
      </c>
      <c r="C34" s="225">
        <f t="shared" si="0"/>
        <v>1</v>
      </c>
      <c r="D34" s="20" t="s">
        <v>1057</v>
      </c>
      <c r="E34" s="20" t="s">
        <v>30</v>
      </c>
      <c r="F34" s="226">
        <f>COUNTIFS(D$3:D34,D34,A$3:A34,A34)</f>
        <v>1</v>
      </c>
      <c r="G34" s="146" t="s">
        <v>348</v>
      </c>
      <c r="H34" s="20" t="s">
        <v>32</v>
      </c>
      <c r="I34" s="20">
        <v>1</v>
      </c>
      <c r="J34" s="20" t="s">
        <v>860</v>
      </c>
      <c r="K34" s="20">
        <v>35</v>
      </c>
      <c r="L34" s="20" t="s">
        <v>35</v>
      </c>
      <c r="M34" s="20" t="s">
        <v>35</v>
      </c>
      <c r="N34" s="20" t="s">
        <v>35</v>
      </c>
      <c r="O34" s="20" t="s">
        <v>35</v>
      </c>
      <c r="P34" s="20" t="s">
        <v>46</v>
      </c>
      <c r="Q34" s="20" t="s">
        <v>47</v>
      </c>
      <c r="R34" s="20" t="s">
        <v>998</v>
      </c>
      <c r="S34" s="20"/>
      <c r="T34" s="20" t="s">
        <v>38</v>
      </c>
      <c r="U34" s="103">
        <v>1</v>
      </c>
      <c r="V34" s="20"/>
      <c r="W34" s="20"/>
      <c r="X34" s="20" t="s">
        <v>971</v>
      </c>
      <c r="Y34" s="146" t="s">
        <v>1019</v>
      </c>
    </row>
    <row r="35" ht="60" spans="1:25">
      <c r="A35" s="223">
        <f t="shared" si="1"/>
        <v>85</v>
      </c>
      <c r="B35" s="20" t="s">
        <v>1058</v>
      </c>
      <c r="C35" s="225">
        <f t="shared" si="0"/>
        <v>1</v>
      </c>
      <c r="D35" s="20" t="s">
        <v>1059</v>
      </c>
      <c r="E35" s="20" t="s">
        <v>30</v>
      </c>
      <c r="F35" s="226">
        <f>COUNTIFS(D$3:D35,D35,A$3:A35,A35)</f>
        <v>1</v>
      </c>
      <c r="G35" s="20" t="s">
        <v>1060</v>
      </c>
      <c r="H35" s="20" t="s">
        <v>150</v>
      </c>
      <c r="I35" s="20">
        <v>1</v>
      </c>
      <c r="J35" s="20" t="s">
        <v>860</v>
      </c>
      <c r="K35" s="20">
        <v>35</v>
      </c>
      <c r="L35" s="20" t="s">
        <v>35</v>
      </c>
      <c r="M35" s="20" t="s">
        <v>35</v>
      </c>
      <c r="N35" s="20" t="s">
        <v>35</v>
      </c>
      <c r="O35" s="20" t="s">
        <v>35</v>
      </c>
      <c r="P35" s="20" t="s">
        <v>46</v>
      </c>
      <c r="Q35" s="20" t="s">
        <v>47</v>
      </c>
      <c r="R35" s="20" t="s">
        <v>1061</v>
      </c>
      <c r="S35" s="20"/>
      <c r="T35" s="20" t="s">
        <v>38</v>
      </c>
      <c r="U35" s="103">
        <v>1</v>
      </c>
      <c r="V35" s="20"/>
      <c r="W35" s="20"/>
      <c r="X35" s="20" t="s">
        <v>1062</v>
      </c>
      <c r="Y35" s="146" t="s">
        <v>1019</v>
      </c>
    </row>
    <row r="36" ht="48" spans="1:25">
      <c r="A36" s="223">
        <f t="shared" si="1"/>
        <v>86</v>
      </c>
      <c r="B36" s="20" t="s">
        <v>1063</v>
      </c>
      <c r="C36" s="225">
        <f t="shared" si="0"/>
        <v>1</v>
      </c>
      <c r="D36" s="20" t="s">
        <v>1064</v>
      </c>
      <c r="E36" s="20" t="s">
        <v>30</v>
      </c>
      <c r="F36" s="226">
        <f>COUNTIFS(D$3:D36,D36,A$3:A36,A36)</f>
        <v>1</v>
      </c>
      <c r="G36" s="146" t="s">
        <v>786</v>
      </c>
      <c r="H36" s="20" t="s">
        <v>32</v>
      </c>
      <c r="I36" s="20">
        <v>1</v>
      </c>
      <c r="J36" s="20" t="s">
        <v>860</v>
      </c>
      <c r="K36" s="20">
        <v>35</v>
      </c>
      <c r="L36" s="20" t="s">
        <v>35</v>
      </c>
      <c r="M36" s="20" t="s">
        <v>35</v>
      </c>
      <c r="N36" s="20" t="s">
        <v>35</v>
      </c>
      <c r="O36" s="20" t="s">
        <v>35</v>
      </c>
      <c r="P36" s="20" t="s">
        <v>46</v>
      </c>
      <c r="Q36" s="20" t="s">
        <v>47</v>
      </c>
      <c r="R36" s="20" t="s">
        <v>97</v>
      </c>
      <c r="S36" s="20"/>
      <c r="T36" s="20" t="s">
        <v>38</v>
      </c>
      <c r="U36" s="103">
        <v>1</v>
      </c>
      <c r="V36" s="20"/>
      <c r="W36" s="20"/>
      <c r="X36" s="20" t="s">
        <v>971</v>
      </c>
      <c r="Y36" s="146" t="s">
        <v>1019</v>
      </c>
    </row>
    <row r="37" ht="48" spans="1:25">
      <c r="A37" s="223">
        <f t="shared" si="1"/>
        <v>87</v>
      </c>
      <c r="B37" s="20" t="s">
        <v>1065</v>
      </c>
      <c r="C37" s="225">
        <f t="shared" si="0"/>
        <v>1</v>
      </c>
      <c r="D37" s="20" t="s">
        <v>1066</v>
      </c>
      <c r="E37" s="20" t="s">
        <v>30</v>
      </c>
      <c r="F37" s="226">
        <f>COUNTIFS(D$3:D37,D37,A$3:A37,A37)</f>
        <v>1</v>
      </c>
      <c r="G37" s="146" t="s">
        <v>1067</v>
      </c>
      <c r="H37" s="20" t="s">
        <v>150</v>
      </c>
      <c r="I37" s="20">
        <v>1</v>
      </c>
      <c r="J37" s="146" t="s">
        <v>948</v>
      </c>
      <c r="K37" s="20">
        <v>35</v>
      </c>
      <c r="L37" s="20" t="s">
        <v>35</v>
      </c>
      <c r="M37" s="20" t="s">
        <v>35</v>
      </c>
      <c r="N37" s="20" t="s">
        <v>35</v>
      </c>
      <c r="O37" s="20" t="s">
        <v>35</v>
      </c>
      <c r="P37" s="20" t="s">
        <v>949</v>
      </c>
      <c r="Q37" s="20" t="s">
        <v>35</v>
      </c>
      <c r="R37" s="20" t="s">
        <v>35</v>
      </c>
      <c r="S37" s="20"/>
      <c r="T37" s="20" t="s">
        <v>38</v>
      </c>
      <c r="U37" s="103">
        <v>1</v>
      </c>
      <c r="V37" s="20"/>
      <c r="W37" s="20"/>
      <c r="X37" s="146"/>
      <c r="Y37" s="146" t="s">
        <v>1019</v>
      </c>
    </row>
    <row r="38" ht="48" spans="1:25">
      <c r="A38" s="223">
        <f t="shared" si="1"/>
        <v>87</v>
      </c>
      <c r="B38" s="20" t="s">
        <v>1065</v>
      </c>
      <c r="C38" s="225">
        <f t="shared" si="0"/>
        <v>1</v>
      </c>
      <c r="D38" s="20" t="s">
        <v>1066</v>
      </c>
      <c r="E38" s="20" t="s">
        <v>30</v>
      </c>
      <c r="F38" s="226">
        <f>COUNTIFS(D$3:D38,D38,A$3:A38,A38)</f>
        <v>2</v>
      </c>
      <c r="G38" s="20" t="s">
        <v>1068</v>
      </c>
      <c r="H38" s="20" t="s">
        <v>150</v>
      </c>
      <c r="I38" s="20">
        <v>1</v>
      </c>
      <c r="J38" s="20" t="s">
        <v>860</v>
      </c>
      <c r="K38" s="20">
        <v>35</v>
      </c>
      <c r="L38" s="20" t="s">
        <v>35</v>
      </c>
      <c r="M38" s="20" t="s">
        <v>35</v>
      </c>
      <c r="N38" s="20" t="s">
        <v>35</v>
      </c>
      <c r="O38" s="20" t="s">
        <v>35</v>
      </c>
      <c r="P38" s="20" t="s">
        <v>46</v>
      </c>
      <c r="Q38" s="20" t="s">
        <v>47</v>
      </c>
      <c r="R38" s="20" t="s">
        <v>103</v>
      </c>
      <c r="S38" s="20" t="s">
        <v>199</v>
      </c>
      <c r="T38" s="20" t="s">
        <v>38</v>
      </c>
      <c r="U38" s="103">
        <v>1</v>
      </c>
      <c r="V38" s="20"/>
      <c r="W38" s="20"/>
      <c r="X38" s="20" t="s">
        <v>971</v>
      </c>
      <c r="Y38" s="146" t="s">
        <v>1019</v>
      </c>
    </row>
    <row r="39" ht="48" spans="1:25">
      <c r="A39" s="223">
        <f t="shared" si="1"/>
        <v>88</v>
      </c>
      <c r="B39" s="20" t="s">
        <v>1069</v>
      </c>
      <c r="C39" s="225">
        <f t="shared" si="0"/>
        <v>1</v>
      </c>
      <c r="D39" s="20" t="s">
        <v>1070</v>
      </c>
      <c r="E39" s="20" t="s">
        <v>30</v>
      </c>
      <c r="F39" s="226">
        <f>COUNTIFS(D$3:D39,D39,A$3:A39,A39)</f>
        <v>1</v>
      </c>
      <c r="G39" s="20" t="s">
        <v>1071</v>
      </c>
      <c r="H39" s="20" t="s">
        <v>32</v>
      </c>
      <c r="I39" s="20">
        <v>1</v>
      </c>
      <c r="J39" s="20" t="s">
        <v>860</v>
      </c>
      <c r="K39" s="20">
        <v>35</v>
      </c>
      <c r="L39" s="20" t="s">
        <v>35</v>
      </c>
      <c r="M39" s="20" t="s">
        <v>35</v>
      </c>
      <c r="N39" s="20" t="s">
        <v>35</v>
      </c>
      <c r="O39" s="20" t="s">
        <v>35</v>
      </c>
      <c r="P39" s="20" t="s">
        <v>46</v>
      </c>
      <c r="Q39" s="20" t="s">
        <v>47</v>
      </c>
      <c r="R39" s="20" t="s">
        <v>103</v>
      </c>
      <c r="S39" s="4"/>
      <c r="T39" s="20" t="s">
        <v>38</v>
      </c>
      <c r="U39" s="103">
        <v>1</v>
      </c>
      <c r="V39" s="4"/>
      <c r="W39" s="4"/>
      <c r="X39" s="20" t="s">
        <v>971</v>
      </c>
      <c r="Y39" s="146" t="s">
        <v>1019</v>
      </c>
    </row>
    <row r="40" ht="48" spans="1:25">
      <c r="A40" s="223">
        <f t="shared" si="1"/>
        <v>88</v>
      </c>
      <c r="B40" s="20" t="s">
        <v>1069</v>
      </c>
      <c r="C40" s="225">
        <f t="shared" si="0"/>
        <v>1</v>
      </c>
      <c r="D40" s="20" t="s">
        <v>1070</v>
      </c>
      <c r="E40" s="20" t="s">
        <v>30</v>
      </c>
      <c r="F40" s="226">
        <f>COUNTIFS(D$3:D40,D40,A$3:A40,A40)</f>
        <v>2</v>
      </c>
      <c r="G40" s="20" t="s">
        <v>1072</v>
      </c>
      <c r="H40" s="20" t="s">
        <v>32</v>
      </c>
      <c r="I40" s="20">
        <v>1</v>
      </c>
      <c r="J40" s="236" t="s">
        <v>860</v>
      </c>
      <c r="K40" s="20">
        <v>35</v>
      </c>
      <c r="L40" s="20" t="s">
        <v>35</v>
      </c>
      <c r="M40" s="20" t="s">
        <v>35</v>
      </c>
      <c r="N40" s="20" t="s">
        <v>35</v>
      </c>
      <c r="O40" s="20" t="s">
        <v>35</v>
      </c>
      <c r="P40" s="20" t="s">
        <v>46</v>
      </c>
      <c r="Q40" s="20" t="s">
        <v>47</v>
      </c>
      <c r="R40" s="20" t="s">
        <v>1073</v>
      </c>
      <c r="S40" s="20" t="s">
        <v>1074</v>
      </c>
      <c r="T40" s="20" t="s">
        <v>76</v>
      </c>
      <c r="U40" s="103">
        <v>1</v>
      </c>
      <c r="V40" s="4"/>
      <c r="W40" s="4"/>
      <c r="X40" s="20" t="s">
        <v>971</v>
      </c>
      <c r="Y40" s="146" t="s">
        <v>1019</v>
      </c>
    </row>
    <row r="41" ht="120" spans="1:25">
      <c r="A41" s="223">
        <f t="shared" si="1"/>
        <v>88</v>
      </c>
      <c r="B41" s="20" t="s">
        <v>1069</v>
      </c>
      <c r="C41" s="225">
        <f t="shared" si="0"/>
        <v>2</v>
      </c>
      <c r="D41" s="20" t="s">
        <v>1075</v>
      </c>
      <c r="E41" s="20" t="s">
        <v>30</v>
      </c>
      <c r="F41" s="226">
        <f>COUNTIFS(D$3:D41,D41,A$3:A41,A41)</f>
        <v>1</v>
      </c>
      <c r="G41" s="20" t="s">
        <v>957</v>
      </c>
      <c r="H41" s="20" t="s">
        <v>32</v>
      </c>
      <c r="I41" s="20">
        <v>1</v>
      </c>
      <c r="J41" s="236" t="s">
        <v>860</v>
      </c>
      <c r="K41" s="20">
        <v>35</v>
      </c>
      <c r="L41" s="20" t="s">
        <v>35</v>
      </c>
      <c r="M41" s="20" t="s">
        <v>35</v>
      </c>
      <c r="N41" s="237" t="s">
        <v>35</v>
      </c>
      <c r="O41" s="20" t="s">
        <v>35</v>
      </c>
      <c r="P41" s="20" t="s">
        <v>46</v>
      </c>
      <c r="Q41" s="20" t="s">
        <v>47</v>
      </c>
      <c r="R41" s="20" t="s">
        <v>1076</v>
      </c>
      <c r="S41" s="20" t="s">
        <v>1074</v>
      </c>
      <c r="T41" s="20" t="s">
        <v>76</v>
      </c>
      <c r="U41" s="103">
        <v>1</v>
      </c>
      <c r="V41" s="20"/>
      <c r="W41" s="20"/>
      <c r="X41" s="20" t="s">
        <v>971</v>
      </c>
      <c r="Y41" s="146" t="s">
        <v>1019</v>
      </c>
    </row>
    <row r="42" ht="84" spans="1:25">
      <c r="A42" s="223">
        <f t="shared" si="1"/>
        <v>88</v>
      </c>
      <c r="B42" s="20" t="s">
        <v>1069</v>
      </c>
      <c r="C42" s="225">
        <f t="shared" si="0"/>
        <v>3</v>
      </c>
      <c r="D42" s="20" t="s">
        <v>1077</v>
      </c>
      <c r="E42" s="20" t="s">
        <v>164</v>
      </c>
      <c r="F42" s="226">
        <f>COUNTIFS(D$3:D42,D42,A$3:A42,A42)</f>
        <v>1</v>
      </c>
      <c r="G42" s="20" t="s">
        <v>599</v>
      </c>
      <c r="H42" s="20" t="s">
        <v>32</v>
      </c>
      <c r="I42" s="20">
        <v>1</v>
      </c>
      <c r="J42" s="20" t="s">
        <v>860</v>
      </c>
      <c r="K42" s="20">
        <v>35</v>
      </c>
      <c r="L42" s="20" t="s">
        <v>35</v>
      </c>
      <c r="M42" s="20" t="s">
        <v>35</v>
      </c>
      <c r="N42" s="20" t="s">
        <v>35</v>
      </c>
      <c r="O42" s="20" t="s">
        <v>35</v>
      </c>
      <c r="P42" s="20" t="s">
        <v>46</v>
      </c>
      <c r="Q42" s="20" t="s">
        <v>47</v>
      </c>
      <c r="R42" s="20" t="s">
        <v>1078</v>
      </c>
      <c r="S42" s="20"/>
      <c r="T42" s="103" t="s">
        <v>76</v>
      </c>
      <c r="U42" s="103">
        <v>1</v>
      </c>
      <c r="V42" s="20"/>
      <c r="W42" s="20"/>
      <c r="X42" s="20" t="s">
        <v>971</v>
      </c>
      <c r="Y42" s="146" t="s">
        <v>1019</v>
      </c>
    </row>
    <row r="43" ht="60" spans="1:25">
      <c r="A43" s="223">
        <f t="shared" si="1"/>
        <v>88</v>
      </c>
      <c r="B43" s="20" t="s">
        <v>1069</v>
      </c>
      <c r="C43" s="225">
        <f t="shared" si="0"/>
        <v>3</v>
      </c>
      <c r="D43" s="20" t="s">
        <v>1077</v>
      </c>
      <c r="E43" s="20" t="s">
        <v>164</v>
      </c>
      <c r="F43" s="226">
        <f>COUNTIFS(D$3:D43,D43,A$3:A43,A43)</f>
        <v>2</v>
      </c>
      <c r="G43" s="20" t="s">
        <v>1079</v>
      </c>
      <c r="H43" s="20" t="s">
        <v>32</v>
      </c>
      <c r="I43" s="20">
        <v>2</v>
      </c>
      <c r="J43" s="20" t="s">
        <v>860</v>
      </c>
      <c r="K43" s="20">
        <v>35</v>
      </c>
      <c r="L43" s="20" t="s">
        <v>35</v>
      </c>
      <c r="M43" s="20" t="s">
        <v>35</v>
      </c>
      <c r="N43" s="20" t="s">
        <v>35</v>
      </c>
      <c r="O43" s="20" t="s">
        <v>35</v>
      </c>
      <c r="P43" s="20" t="s">
        <v>46</v>
      </c>
      <c r="Q43" s="20" t="s">
        <v>47</v>
      </c>
      <c r="R43" s="20" t="s">
        <v>1080</v>
      </c>
      <c r="S43" s="20" t="s">
        <v>531</v>
      </c>
      <c r="T43" s="103" t="s">
        <v>76</v>
      </c>
      <c r="U43" s="103">
        <v>1</v>
      </c>
      <c r="V43" s="20"/>
      <c r="W43" s="20"/>
      <c r="X43" s="20" t="s">
        <v>971</v>
      </c>
      <c r="Y43" s="146" t="s">
        <v>1019</v>
      </c>
    </row>
    <row r="44" ht="48" spans="1:25">
      <c r="A44" s="223">
        <f t="shared" si="1"/>
        <v>88</v>
      </c>
      <c r="B44" s="20" t="s">
        <v>1069</v>
      </c>
      <c r="C44" s="225">
        <f t="shared" si="0"/>
        <v>3</v>
      </c>
      <c r="D44" s="20" t="s">
        <v>1077</v>
      </c>
      <c r="E44" s="20" t="s">
        <v>164</v>
      </c>
      <c r="F44" s="226">
        <f>COUNTIFS(D$3:D44,D44,A$3:A44,A44)</f>
        <v>3</v>
      </c>
      <c r="G44" s="20" t="s">
        <v>1081</v>
      </c>
      <c r="H44" s="20" t="s">
        <v>32</v>
      </c>
      <c r="I44" s="20">
        <v>2</v>
      </c>
      <c r="J44" s="20" t="s">
        <v>860</v>
      </c>
      <c r="K44" s="20">
        <v>35</v>
      </c>
      <c r="L44" s="20" t="s">
        <v>35</v>
      </c>
      <c r="M44" s="20" t="s">
        <v>35</v>
      </c>
      <c r="N44" s="20" t="s">
        <v>35</v>
      </c>
      <c r="O44" s="20" t="s">
        <v>35</v>
      </c>
      <c r="P44" s="20" t="s">
        <v>46</v>
      </c>
      <c r="Q44" s="20" t="s">
        <v>47</v>
      </c>
      <c r="R44" s="20" t="s">
        <v>1082</v>
      </c>
      <c r="S44" s="20"/>
      <c r="T44" s="103" t="s">
        <v>76</v>
      </c>
      <c r="U44" s="103">
        <v>1</v>
      </c>
      <c r="V44" s="20"/>
      <c r="W44" s="20"/>
      <c r="X44" s="20" t="s">
        <v>971</v>
      </c>
      <c r="Y44" s="146" t="s">
        <v>1019</v>
      </c>
    </row>
    <row r="45" ht="84" spans="1:25">
      <c r="A45" s="223">
        <f t="shared" si="1"/>
        <v>88</v>
      </c>
      <c r="B45" s="20" t="s">
        <v>1069</v>
      </c>
      <c r="C45" s="225">
        <f t="shared" si="0"/>
        <v>3</v>
      </c>
      <c r="D45" s="20" t="s">
        <v>1077</v>
      </c>
      <c r="E45" s="20" t="s">
        <v>164</v>
      </c>
      <c r="F45" s="226">
        <f>COUNTIFS(D$3:D45,D45,A$3:A45,A45)</f>
        <v>4</v>
      </c>
      <c r="G45" s="20" t="s">
        <v>548</v>
      </c>
      <c r="H45" s="20" t="s">
        <v>32</v>
      </c>
      <c r="I45" s="20">
        <v>1</v>
      </c>
      <c r="J45" s="20" t="s">
        <v>860</v>
      </c>
      <c r="K45" s="20">
        <v>35</v>
      </c>
      <c r="L45" s="20" t="s">
        <v>35</v>
      </c>
      <c r="M45" s="20" t="s">
        <v>35</v>
      </c>
      <c r="N45" s="20" t="s">
        <v>35</v>
      </c>
      <c r="O45" s="20" t="s">
        <v>35</v>
      </c>
      <c r="P45" s="20" t="s">
        <v>46</v>
      </c>
      <c r="Q45" s="20" t="s">
        <v>47</v>
      </c>
      <c r="R45" s="20" t="s">
        <v>1083</v>
      </c>
      <c r="S45" s="20" t="s">
        <v>531</v>
      </c>
      <c r="T45" s="20" t="s">
        <v>76</v>
      </c>
      <c r="U45" s="103">
        <v>1</v>
      </c>
      <c r="V45" s="20"/>
      <c r="W45" s="20"/>
      <c r="X45" s="20" t="s">
        <v>971</v>
      </c>
      <c r="Y45" s="146" t="s">
        <v>1019</v>
      </c>
    </row>
    <row r="46" ht="84" spans="1:25">
      <c r="A46" s="223">
        <f t="shared" si="1"/>
        <v>88</v>
      </c>
      <c r="B46" s="20" t="s">
        <v>1069</v>
      </c>
      <c r="C46" s="225">
        <f t="shared" si="0"/>
        <v>3</v>
      </c>
      <c r="D46" s="20" t="s">
        <v>1077</v>
      </c>
      <c r="E46" s="20" t="s">
        <v>164</v>
      </c>
      <c r="F46" s="226">
        <f>COUNTIFS(D$3:D46,D46,A$3:A46,A46)</f>
        <v>5</v>
      </c>
      <c r="G46" s="20" t="s">
        <v>185</v>
      </c>
      <c r="H46" s="20" t="s">
        <v>32</v>
      </c>
      <c r="I46" s="20">
        <v>2</v>
      </c>
      <c r="J46" s="20" t="s">
        <v>860</v>
      </c>
      <c r="K46" s="20">
        <v>35</v>
      </c>
      <c r="L46" s="20" t="s">
        <v>35</v>
      </c>
      <c r="M46" s="20" t="s">
        <v>35</v>
      </c>
      <c r="N46" s="20" t="s">
        <v>35</v>
      </c>
      <c r="O46" s="20" t="s">
        <v>35</v>
      </c>
      <c r="P46" s="20" t="s">
        <v>46</v>
      </c>
      <c r="Q46" s="20" t="s">
        <v>47</v>
      </c>
      <c r="R46" s="20" t="s">
        <v>1084</v>
      </c>
      <c r="S46" s="20" t="s">
        <v>531</v>
      </c>
      <c r="T46" s="20" t="s">
        <v>76</v>
      </c>
      <c r="U46" s="103">
        <v>1</v>
      </c>
      <c r="V46" s="20"/>
      <c r="W46" s="20"/>
      <c r="X46" s="20" t="s">
        <v>971</v>
      </c>
      <c r="Y46" s="146" t="s">
        <v>1019</v>
      </c>
    </row>
    <row r="47" ht="48" spans="1:25">
      <c r="A47" s="223">
        <f t="shared" si="1"/>
        <v>88</v>
      </c>
      <c r="B47" s="20" t="s">
        <v>1069</v>
      </c>
      <c r="C47" s="225">
        <f t="shared" si="0"/>
        <v>3</v>
      </c>
      <c r="D47" s="20" t="s">
        <v>1077</v>
      </c>
      <c r="E47" s="20" t="s">
        <v>164</v>
      </c>
      <c r="F47" s="226">
        <f>COUNTIFS(D$3:D47,D47,A$3:A47,A47)</f>
        <v>6</v>
      </c>
      <c r="G47" s="20" t="s">
        <v>1085</v>
      </c>
      <c r="H47" s="20" t="s">
        <v>32</v>
      </c>
      <c r="I47" s="20">
        <v>2</v>
      </c>
      <c r="J47" s="20" t="s">
        <v>860</v>
      </c>
      <c r="K47" s="20">
        <v>35</v>
      </c>
      <c r="L47" s="20" t="s">
        <v>35</v>
      </c>
      <c r="M47" s="20" t="s">
        <v>35</v>
      </c>
      <c r="N47" s="20" t="s">
        <v>35</v>
      </c>
      <c r="O47" s="20" t="s">
        <v>35</v>
      </c>
      <c r="P47" s="20" t="s">
        <v>36</v>
      </c>
      <c r="Q47" s="20" t="s">
        <v>37</v>
      </c>
      <c r="R47" s="20" t="s">
        <v>137</v>
      </c>
      <c r="S47" s="20" t="s">
        <v>1086</v>
      </c>
      <c r="T47" s="103" t="s">
        <v>139</v>
      </c>
      <c r="U47" s="103">
        <v>1</v>
      </c>
      <c r="V47" s="20"/>
      <c r="W47" s="20"/>
      <c r="X47" s="20" t="s">
        <v>971</v>
      </c>
      <c r="Y47" s="146" t="s">
        <v>1019</v>
      </c>
    </row>
    <row r="48" ht="48" spans="1:25">
      <c r="A48" s="223">
        <f t="shared" si="1"/>
        <v>88</v>
      </c>
      <c r="B48" s="20" t="s">
        <v>1069</v>
      </c>
      <c r="C48" s="225">
        <f t="shared" si="0"/>
        <v>3</v>
      </c>
      <c r="D48" s="20" t="s">
        <v>1077</v>
      </c>
      <c r="E48" s="20" t="s">
        <v>164</v>
      </c>
      <c r="F48" s="226">
        <f>COUNTIFS(D$3:D48,D48,A$3:A48,A48)</f>
        <v>7</v>
      </c>
      <c r="G48" s="20" t="s">
        <v>1087</v>
      </c>
      <c r="H48" s="20" t="s">
        <v>32</v>
      </c>
      <c r="I48" s="20">
        <v>1</v>
      </c>
      <c r="J48" s="20" t="s">
        <v>860</v>
      </c>
      <c r="K48" s="20">
        <v>35</v>
      </c>
      <c r="L48" s="20" t="s">
        <v>35</v>
      </c>
      <c r="M48" s="20" t="s">
        <v>35</v>
      </c>
      <c r="N48" s="20" t="s">
        <v>35</v>
      </c>
      <c r="O48" s="20" t="s">
        <v>35</v>
      </c>
      <c r="P48" s="20" t="s">
        <v>36</v>
      </c>
      <c r="Q48" s="20" t="s">
        <v>37</v>
      </c>
      <c r="R48" s="20" t="s">
        <v>1088</v>
      </c>
      <c r="S48" s="245"/>
      <c r="T48" s="103" t="s">
        <v>76</v>
      </c>
      <c r="U48" s="103">
        <v>1</v>
      </c>
      <c r="V48" s="246"/>
      <c r="W48" s="247"/>
      <c r="X48" s="20" t="s">
        <v>971</v>
      </c>
      <c r="Y48" s="146" t="s">
        <v>1019</v>
      </c>
    </row>
    <row r="49" ht="84" spans="1:25">
      <c r="A49" s="223">
        <f t="shared" si="1"/>
        <v>88</v>
      </c>
      <c r="B49" s="20" t="s">
        <v>1069</v>
      </c>
      <c r="C49" s="225">
        <f t="shared" si="0"/>
        <v>4</v>
      </c>
      <c r="D49" s="20" t="s">
        <v>1089</v>
      </c>
      <c r="E49" s="20" t="s">
        <v>164</v>
      </c>
      <c r="F49" s="226">
        <f>COUNTIFS(D$3:D49,D49,A$3:A49,A49)</f>
        <v>1</v>
      </c>
      <c r="G49" s="20" t="s">
        <v>185</v>
      </c>
      <c r="H49" s="20" t="s">
        <v>32</v>
      </c>
      <c r="I49" s="20">
        <v>1</v>
      </c>
      <c r="J49" s="20" t="s">
        <v>860</v>
      </c>
      <c r="K49" s="20">
        <v>35</v>
      </c>
      <c r="L49" s="20" t="s">
        <v>35</v>
      </c>
      <c r="M49" s="20" t="s">
        <v>35</v>
      </c>
      <c r="N49" s="20" t="s">
        <v>35</v>
      </c>
      <c r="O49" s="20" t="s">
        <v>35</v>
      </c>
      <c r="P49" s="20" t="s">
        <v>46</v>
      </c>
      <c r="Q49" s="20" t="s">
        <v>47</v>
      </c>
      <c r="R49" s="20" t="s">
        <v>1090</v>
      </c>
      <c r="S49" s="20" t="s">
        <v>1074</v>
      </c>
      <c r="T49" s="103" t="s">
        <v>76</v>
      </c>
      <c r="U49" s="103">
        <v>1</v>
      </c>
      <c r="V49" s="20"/>
      <c r="W49" s="20"/>
      <c r="X49" s="20" t="s">
        <v>971</v>
      </c>
      <c r="Y49" s="146" t="s">
        <v>1019</v>
      </c>
    </row>
    <row r="50" ht="108" spans="1:25">
      <c r="A50" s="223">
        <f t="shared" si="1"/>
        <v>88</v>
      </c>
      <c r="B50" s="20" t="s">
        <v>1069</v>
      </c>
      <c r="C50" s="225">
        <f t="shared" si="0"/>
        <v>4</v>
      </c>
      <c r="D50" s="20" t="s">
        <v>1089</v>
      </c>
      <c r="E50" s="20" t="s">
        <v>164</v>
      </c>
      <c r="F50" s="226">
        <f>COUNTIFS(D$3:D50,D50,A$3:A50,A50)</f>
        <v>2</v>
      </c>
      <c r="G50" s="20" t="s">
        <v>1091</v>
      </c>
      <c r="H50" s="20" t="s">
        <v>32</v>
      </c>
      <c r="I50" s="156">
        <v>1</v>
      </c>
      <c r="J50" s="20" t="s">
        <v>860</v>
      </c>
      <c r="K50" s="20">
        <v>35</v>
      </c>
      <c r="L50" s="20" t="s">
        <v>35</v>
      </c>
      <c r="M50" s="20" t="s">
        <v>35</v>
      </c>
      <c r="N50" s="20" t="s">
        <v>35</v>
      </c>
      <c r="O50" s="20" t="s">
        <v>35</v>
      </c>
      <c r="P50" s="20" t="s">
        <v>36</v>
      </c>
      <c r="Q50" s="20" t="s">
        <v>37</v>
      </c>
      <c r="R50" s="20" t="s">
        <v>1092</v>
      </c>
      <c r="S50" s="20"/>
      <c r="T50" s="103" t="s">
        <v>76</v>
      </c>
      <c r="U50" s="103">
        <v>1</v>
      </c>
      <c r="V50" s="20"/>
      <c r="W50" s="20"/>
      <c r="X50" s="20" t="s">
        <v>971</v>
      </c>
      <c r="Y50" s="146" t="s">
        <v>1019</v>
      </c>
    </row>
    <row r="51" ht="108" spans="1:25">
      <c r="A51" s="223">
        <f t="shared" si="1"/>
        <v>88</v>
      </c>
      <c r="B51" s="20" t="s">
        <v>1069</v>
      </c>
      <c r="C51" s="225">
        <f t="shared" si="0"/>
        <v>4</v>
      </c>
      <c r="D51" s="20" t="s">
        <v>1089</v>
      </c>
      <c r="E51" s="20" t="s">
        <v>164</v>
      </c>
      <c r="F51" s="226">
        <f>COUNTIFS(D$3:D51,D51,A$3:A51,A51)</f>
        <v>3</v>
      </c>
      <c r="G51" s="20" t="s">
        <v>1093</v>
      </c>
      <c r="H51" s="20" t="s">
        <v>32</v>
      </c>
      <c r="I51" s="156">
        <v>1</v>
      </c>
      <c r="J51" s="20" t="s">
        <v>860</v>
      </c>
      <c r="K51" s="20">
        <v>35</v>
      </c>
      <c r="L51" s="20" t="s">
        <v>35</v>
      </c>
      <c r="M51" s="20" t="s">
        <v>35</v>
      </c>
      <c r="N51" s="20" t="s">
        <v>35</v>
      </c>
      <c r="O51" s="20" t="s">
        <v>35</v>
      </c>
      <c r="P51" s="20" t="s">
        <v>36</v>
      </c>
      <c r="Q51" s="20" t="s">
        <v>37</v>
      </c>
      <c r="R51" s="20" t="s">
        <v>1094</v>
      </c>
      <c r="S51" s="20"/>
      <c r="T51" s="103" t="s">
        <v>76</v>
      </c>
      <c r="U51" s="103">
        <v>1</v>
      </c>
      <c r="V51" s="20"/>
      <c r="W51" s="20"/>
      <c r="X51" s="20" t="s">
        <v>971</v>
      </c>
      <c r="Y51" s="146" t="s">
        <v>1019</v>
      </c>
    </row>
    <row r="52" ht="72" spans="1:25">
      <c r="A52" s="223">
        <f t="shared" si="1"/>
        <v>88</v>
      </c>
      <c r="B52" s="20" t="s">
        <v>1069</v>
      </c>
      <c r="C52" s="225">
        <f t="shared" si="0"/>
        <v>5</v>
      </c>
      <c r="D52" s="20" t="s">
        <v>1095</v>
      </c>
      <c r="E52" s="20" t="s">
        <v>164</v>
      </c>
      <c r="F52" s="226">
        <f>COUNTIFS(D$3:D52,D52,A$3:A52,A52)</f>
        <v>1</v>
      </c>
      <c r="G52" s="20" t="s">
        <v>513</v>
      </c>
      <c r="H52" s="20" t="s">
        <v>32</v>
      </c>
      <c r="I52" s="20">
        <v>1</v>
      </c>
      <c r="J52" s="20" t="s">
        <v>860</v>
      </c>
      <c r="K52" s="20">
        <v>35</v>
      </c>
      <c r="L52" s="20" t="s">
        <v>35</v>
      </c>
      <c r="M52" s="20" t="s">
        <v>35</v>
      </c>
      <c r="N52" s="20" t="s">
        <v>35</v>
      </c>
      <c r="O52" s="20" t="s">
        <v>35</v>
      </c>
      <c r="P52" s="20" t="s">
        <v>46</v>
      </c>
      <c r="Q52" s="20" t="s">
        <v>47</v>
      </c>
      <c r="R52" s="20" t="s">
        <v>1096</v>
      </c>
      <c r="S52" s="20" t="s">
        <v>1074</v>
      </c>
      <c r="T52" s="103" t="s">
        <v>76</v>
      </c>
      <c r="U52" s="103">
        <v>1</v>
      </c>
      <c r="V52" s="248"/>
      <c r="W52" s="248"/>
      <c r="X52" s="20" t="s">
        <v>971</v>
      </c>
      <c r="Y52" s="146" t="s">
        <v>1019</v>
      </c>
    </row>
    <row r="53" ht="60" spans="1:25">
      <c r="A53" s="223">
        <f t="shared" si="1"/>
        <v>88</v>
      </c>
      <c r="B53" s="20" t="s">
        <v>1069</v>
      </c>
      <c r="C53" s="225">
        <f t="shared" si="0"/>
        <v>5</v>
      </c>
      <c r="D53" s="20" t="s">
        <v>1095</v>
      </c>
      <c r="E53" s="20" t="s">
        <v>164</v>
      </c>
      <c r="F53" s="226">
        <f>COUNTIFS(D$3:D53,D53,A$3:A53,A53)</f>
        <v>2</v>
      </c>
      <c r="G53" s="20" t="s">
        <v>1097</v>
      </c>
      <c r="H53" s="20" t="s">
        <v>32</v>
      </c>
      <c r="I53" s="20">
        <v>1</v>
      </c>
      <c r="J53" s="20" t="s">
        <v>860</v>
      </c>
      <c r="K53" s="20">
        <v>35</v>
      </c>
      <c r="L53" s="20" t="s">
        <v>35</v>
      </c>
      <c r="M53" s="20" t="s">
        <v>35</v>
      </c>
      <c r="N53" s="20" t="s">
        <v>35</v>
      </c>
      <c r="O53" s="20" t="s">
        <v>35</v>
      </c>
      <c r="P53" s="20" t="s">
        <v>46</v>
      </c>
      <c r="Q53" s="20" t="s">
        <v>47</v>
      </c>
      <c r="R53" s="20" t="s">
        <v>1098</v>
      </c>
      <c r="S53" s="20" t="s">
        <v>1074</v>
      </c>
      <c r="T53" s="103" t="s">
        <v>76</v>
      </c>
      <c r="U53" s="103">
        <v>1</v>
      </c>
      <c r="V53" s="248"/>
      <c r="W53" s="248"/>
      <c r="X53" s="20" t="s">
        <v>971</v>
      </c>
      <c r="Y53" s="146" t="s">
        <v>1019</v>
      </c>
    </row>
    <row r="54" ht="48" spans="1:25">
      <c r="A54" s="223">
        <f t="shared" si="1"/>
        <v>88</v>
      </c>
      <c r="B54" s="20" t="s">
        <v>1069</v>
      </c>
      <c r="C54" s="225">
        <f t="shared" si="0"/>
        <v>6</v>
      </c>
      <c r="D54" s="20" t="s">
        <v>1099</v>
      </c>
      <c r="E54" s="20" t="s">
        <v>164</v>
      </c>
      <c r="F54" s="226">
        <f>COUNTIFS(D$3:D54,D54,A$3:A54,A54)</f>
        <v>1</v>
      </c>
      <c r="G54" s="20" t="s">
        <v>91</v>
      </c>
      <c r="H54" s="20" t="s">
        <v>32</v>
      </c>
      <c r="I54" s="20">
        <v>1</v>
      </c>
      <c r="J54" s="20" t="s">
        <v>860</v>
      </c>
      <c r="K54" s="20">
        <v>35</v>
      </c>
      <c r="L54" s="20" t="s">
        <v>35</v>
      </c>
      <c r="M54" s="20" t="s">
        <v>35</v>
      </c>
      <c r="N54" s="20" t="s">
        <v>35</v>
      </c>
      <c r="O54" s="20" t="s">
        <v>35</v>
      </c>
      <c r="P54" s="20" t="s">
        <v>46</v>
      </c>
      <c r="Q54" s="20" t="s">
        <v>35</v>
      </c>
      <c r="R54" s="20" t="s">
        <v>1100</v>
      </c>
      <c r="S54" s="20"/>
      <c r="T54" s="20" t="s">
        <v>76</v>
      </c>
      <c r="U54" s="103">
        <v>1</v>
      </c>
      <c r="V54" s="156"/>
      <c r="W54" s="156"/>
      <c r="X54" s="20" t="s">
        <v>971</v>
      </c>
      <c r="Y54" s="146" t="s">
        <v>1019</v>
      </c>
    </row>
    <row r="55" ht="96" spans="1:25">
      <c r="A55" s="223">
        <f t="shared" si="1"/>
        <v>88</v>
      </c>
      <c r="B55" s="20" t="s">
        <v>1069</v>
      </c>
      <c r="C55" s="225">
        <f t="shared" si="0"/>
        <v>7</v>
      </c>
      <c r="D55" s="20" t="s">
        <v>1101</v>
      </c>
      <c r="E55" s="20" t="s">
        <v>164</v>
      </c>
      <c r="F55" s="226">
        <f>COUNTIFS(D$3:D55,D55,A$3:A55,A55)</f>
        <v>1</v>
      </c>
      <c r="G55" s="20" t="s">
        <v>1102</v>
      </c>
      <c r="H55" s="20" t="s">
        <v>32</v>
      </c>
      <c r="I55" s="20">
        <v>1</v>
      </c>
      <c r="J55" s="20" t="s">
        <v>860</v>
      </c>
      <c r="K55" s="20">
        <v>35</v>
      </c>
      <c r="L55" s="20" t="s">
        <v>35</v>
      </c>
      <c r="M55" s="20" t="s">
        <v>35</v>
      </c>
      <c r="N55" s="20" t="s">
        <v>35</v>
      </c>
      <c r="O55" s="20" t="s">
        <v>35</v>
      </c>
      <c r="P55" s="20" t="s">
        <v>46</v>
      </c>
      <c r="Q55" s="20" t="s">
        <v>35</v>
      </c>
      <c r="R55" s="20" t="s">
        <v>1103</v>
      </c>
      <c r="S55" s="20" t="s">
        <v>1104</v>
      </c>
      <c r="T55" s="20" t="s">
        <v>76</v>
      </c>
      <c r="U55" s="103">
        <v>1</v>
      </c>
      <c r="V55" s="3"/>
      <c r="W55" s="3"/>
      <c r="X55" s="20" t="s">
        <v>971</v>
      </c>
      <c r="Y55" s="146" t="s">
        <v>1019</v>
      </c>
    </row>
    <row r="56" ht="84" spans="1:25">
      <c r="A56" s="223">
        <f t="shared" si="1"/>
        <v>88</v>
      </c>
      <c r="B56" s="143" t="s">
        <v>1069</v>
      </c>
      <c r="C56" s="225">
        <f t="shared" si="0"/>
        <v>8</v>
      </c>
      <c r="D56" s="143" t="s">
        <v>1105</v>
      </c>
      <c r="E56" s="20" t="s">
        <v>164</v>
      </c>
      <c r="F56" s="226">
        <f>COUNTIFS(D$3:D56,D56,A$3:A56,A56)</f>
        <v>1</v>
      </c>
      <c r="G56" s="143" t="s">
        <v>91</v>
      </c>
      <c r="H56" s="143" t="s">
        <v>32</v>
      </c>
      <c r="I56" s="20">
        <v>2</v>
      </c>
      <c r="J56" s="143" t="s">
        <v>860</v>
      </c>
      <c r="K56" s="143">
        <v>35</v>
      </c>
      <c r="L56" s="143" t="s">
        <v>35</v>
      </c>
      <c r="M56" s="143" t="s">
        <v>35</v>
      </c>
      <c r="N56" s="143" t="s">
        <v>35</v>
      </c>
      <c r="O56" s="143" t="s">
        <v>35</v>
      </c>
      <c r="P56" s="143" t="s">
        <v>46</v>
      </c>
      <c r="Q56" s="143" t="s">
        <v>35</v>
      </c>
      <c r="R56" s="143" t="s">
        <v>1106</v>
      </c>
      <c r="S56" s="143" t="s">
        <v>1107</v>
      </c>
      <c r="T56" s="143" t="s">
        <v>76</v>
      </c>
      <c r="U56" s="103">
        <v>1</v>
      </c>
      <c r="V56" s="143"/>
      <c r="W56" s="143"/>
      <c r="X56" s="20" t="s">
        <v>971</v>
      </c>
      <c r="Y56" s="146" t="s">
        <v>1019</v>
      </c>
    </row>
    <row r="57" ht="192" spans="1:25">
      <c r="A57" s="223">
        <f t="shared" si="1"/>
        <v>88</v>
      </c>
      <c r="B57" s="143" t="s">
        <v>1069</v>
      </c>
      <c r="C57" s="225">
        <f t="shared" si="0"/>
        <v>8</v>
      </c>
      <c r="D57" s="143" t="s">
        <v>1105</v>
      </c>
      <c r="E57" s="20" t="s">
        <v>164</v>
      </c>
      <c r="F57" s="226">
        <f>COUNTIFS(D$3:D57,D57,A$3:A57,A57)</f>
        <v>2</v>
      </c>
      <c r="G57" s="143" t="s">
        <v>513</v>
      </c>
      <c r="H57" s="143" t="s">
        <v>32</v>
      </c>
      <c r="I57" s="143">
        <v>1</v>
      </c>
      <c r="J57" s="143" t="s">
        <v>860</v>
      </c>
      <c r="K57" s="143">
        <v>35</v>
      </c>
      <c r="L57" s="143" t="s">
        <v>35</v>
      </c>
      <c r="M57" s="143" t="s">
        <v>35</v>
      </c>
      <c r="N57" s="143" t="s">
        <v>35</v>
      </c>
      <c r="O57" s="143" t="s">
        <v>35</v>
      </c>
      <c r="P57" s="143" t="s">
        <v>46</v>
      </c>
      <c r="Q57" s="143" t="s">
        <v>35</v>
      </c>
      <c r="R57" s="143" t="s">
        <v>1108</v>
      </c>
      <c r="S57" s="143" t="s">
        <v>1104</v>
      </c>
      <c r="T57" s="143" t="s">
        <v>76</v>
      </c>
      <c r="U57" s="103">
        <v>1</v>
      </c>
      <c r="V57" s="143"/>
      <c r="W57" s="143"/>
      <c r="X57" s="20" t="s">
        <v>971</v>
      </c>
      <c r="Y57" s="146" t="s">
        <v>1019</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E6 E10 E24 E31 E15:E16 E19:E22">
      <formula1>"财政核拨,财政核补,经费自给"</formula1>
    </dataValidation>
    <dataValidation type="list" allowBlank="1" showInputMessage="1" showErrorMessage="1" sqref="J6 J54 J10:J14 J16:J31 J34:J36 J38:J39 J41:J51">
      <formula1>"专门岗位,非专门岗位"</formula1>
    </dataValidation>
    <dataValidation type="list" allowBlank="1" showInputMessage="1" showErrorMessage="1" sqref="P6 P10 P24 P54 P15:P16 P19:P22">
      <formula1>"中专及以上,大专及以上,本科及以上,研究生"</formula1>
    </dataValidation>
    <dataValidation type="list" allowBlank="1" showInputMessage="1" showErrorMessage="1" sqref="Q6 Q10 Q15:R15 Q16 Q24 Q39 Q54 Q19:Q22">
      <formula1>"不限,学士及以上,硕士及以上,博士"</formula1>
    </dataValidation>
    <dataValidation type="list" allowBlank="1" showInputMessage="1" showErrorMessage="1" sqref="T6 T10 T31 T54 T15:T16 T19:T22 T24:T26">
      <formula1>"综合基础知识,医学基础知识,护理基础知识,免笔试"</formula1>
    </dataValidation>
    <dataValidation type="list" allowBlank="1" showInputMessage="1" showErrorMessage="1" sqref="L10:M10 L24 L39 L41 L54 L19:L22 L15:M16">
      <formula1>"男,女,不限"</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1"/>
  <sheetViews>
    <sheetView workbookViewId="0">
      <selection activeCell="F5" sqref="F5"/>
    </sheetView>
  </sheetViews>
  <sheetFormatPr defaultColWidth="9" defaultRowHeight="13.5"/>
  <sheetData>
    <row r="1" ht="22.5" spans="1:25">
      <c r="A1" s="137" t="s">
        <v>1109</v>
      </c>
      <c r="B1" s="137"/>
      <c r="C1" s="137"/>
      <c r="D1" s="137"/>
      <c r="E1" s="137"/>
      <c r="F1" s="137"/>
      <c r="G1" s="137"/>
      <c r="H1" s="137"/>
      <c r="I1" s="137"/>
      <c r="J1" s="137"/>
      <c r="K1" s="137"/>
      <c r="L1" s="137"/>
      <c r="M1" s="137"/>
      <c r="N1" s="137"/>
      <c r="O1" s="137"/>
      <c r="P1" s="137"/>
      <c r="Q1" s="137"/>
      <c r="R1" s="137"/>
      <c r="S1" s="137"/>
      <c r="T1" s="137"/>
      <c r="U1" s="137"/>
      <c r="V1" s="137"/>
      <c r="W1" s="137"/>
      <c r="X1" s="137"/>
      <c r="Y1" s="137"/>
    </row>
    <row r="2" ht="14.25" spans="1:25">
      <c r="A2" s="138" t="s">
        <v>1110</v>
      </c>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25">
      <c r="A3" s="3" t="s">
        <v>1</v>
      </c>
      <c r="B3" s="4" t="s">
        <v>2</v>
      </c>
      <c r="C3" s="3" t="s">
        <v>3</v>
      </c>
      <c r="D3" s="4" t="s">
        <v>4</v>
      </c>
      <c r="E3" s="4" t="s">
        <v>5</v>
      </c>
      <c r="F3" s="3" t="s">
        <v>6</v>
      </c>
      <c r="G3" s="4" t="s">
        <v>7</v>
      </c>
      <c r="H3" s="4" t="s">
        <v>8</v>
      </c>
      <c r="I3" s="4" t="s">
        <v>9</v>
      </c>
      <c r="J3" s="4" t="s">
        <v>1111</v>
      </c>
      <c r="K3" s="4" t="s">
        <v>726</v>
      </c>
      <c r="L3" s="4"/>
      <c r="M3" s="4"/>
      <c r="N3" s="4"/>
      <c r="O3" s="4"/>
      <c r="P3" s="4"/>
      <c r="Q3" s="4"/>
      <c r="R3" s="4"/>
      <c r="S3" s="4"/>
      <c r="T3" s="4" t="s">
        <v>12</v>
      </c>
      <c r="U3" s="4" t="s">
        <v>727</v>
      </c>
      <c r="V3" s="4"/>
      <c r="W3" s="4"/>
      <c r="X3" s="4" t="s">
        <v>14</v>
      </c>
      <c r="Y3" s="10" t="s">
        <v>15</v>
      </c>
    </row>
    <row r="4" ht="24" spans="1:25">
      <c r="A4" s="11"/>
      <c r="B4" s="5"/>
      <c r="C4" s="11"/>
      <c r="D4" s="4"/>
      <c r="E4" s="5"/>
      <c r="F4" s="11"/>
      <c r="G4" s="4"/>
      <c r="H4" s="4"/>
      <c r="I4" s="4"/>
      <c r="J4" s="4"/>
      <c r="K4" s="4" t="s">
        <v>16</v>
      </c>
      <c r="L4" s="4" t="s">
        <v>17</v>
      </c>
      <c r="M4" s="4" t="s">
        <v>18</v>
      </c>
      <c r="N4" s="4" t="s">
        <v>19</v>
      </c>
      <c r="O4" s="4" t="s">
        <v>20</v>
      </c>
      <c r="P4" s="4" t="s">
        <v>21</v>
      </c>
      <c r="Q4" s="4" t="s">
        <v>22</v>
      </c>
      <c r="R4" s="4" t="s">
        <v>23</v>
      </c>
      <c r="S4" s="4" t="s">
        <v>24</v>
      </c>
      <c r="T4" s="4"/>
      <c r="U4" s="4" t="s">
        <v>25</v>
      </c>
      <c r="V4" s="4" t="s">
        <v>26</v>
      </c>
      <c r="W4" s="4" t="s">
        <v>27</v>
      </c>
      <c r="X4" s="4"/>
      <c r="Y4" s="10"/>
    </row>
    <row r="5" ht="36" spans="1:25">
      <c r="A5" s="223">
        <v>89</v>
      </c>
      <c r="B5" s="224" t="s">
        <v>1112</v>
      </c>
      <c r="C5" s="225">
        <f t="shared" ref="C5:C68" si="0">IF(A5=A4,(IF(D5=D4,C4,C4+1)),1)</f>
        <v>1</v>
      </c>
      <c r="D5" s="224" t="s">
        <v>1113</v>
      </c>
      <c r="E5" s="224" t="s">
        <v>30</v>
      </c>
      <c r="F5" s="226">
        <f>COUNTIFS(D$3:D5,D5,A$3:A5,A5)</f>
        <v>1</v>
      </c>
      <c r="G5" s="224" t="s">
        <v>96</v>
      </c>
      <c r="H5" s="224" t="s">
        <v>32</v>
      </c>
      <c r="I5" s="227">
        <v>1</v>
      </c>
      <c r="J5" s="20" t="s">
        <v>860</v>
      </c>
      <c r="K5" s="228">
        <v>35</v>
      </c>
      <c r="L5" s="224" t="s">
        <v>35</v>
      </c>
      <c r="M5" s="224" t="s">
        <v>35</v>
      </c>
      <c r="N5" s="224" t="s">
        <v>35</v>
      </c>
      <c r="O5" s="224" t="s">
        <v>35</v>
      </c>
      <c r="P5" s="224" t="s">
        <v>46</v>
      </c>
      <c r="Q5" s="224" t="s">
        <v>47</v>
      </c>
      <c r="R5" s="224" t="s">
        <v>97</v>
      </c>
      <c r="S5" s="224"/>
      <c r="T5" s="224" t="s">
        <v>1114</v>
      </c>
      <c r="U5" s="232">
        <v>1</v>
      </c>
      <c r="V5" s="228"/>
      <c r="W5" s="228"/>
      <c r="X5" s="224" t="s">
        <v>260</v>
      </c>
      <c r="Y5" s="224" t="s">
        <v>1115</v>
      </c>
    </row>
    <row r="6" ht="36" spans="1:25">
      <c r="A6" s="223">
        <f t="shared" ref="A6:A69" si="1">IF(B6=B5,A5,A5+1)</f>
        <v>90</v>
      </c>
      <c r="B6" s="224" t="s">
        <v>1116</v>
      </c>
      <c r="C6" s="225">
        <f t="shared" si="0"/>
        <v>1</v>
      </c>
      <c r="D6" s="224" t="s">
        <v>1117</v>
      </c>
      <c r="E6" s="224" t="s">
        <v>30</v>
      </c>
      <c r="F6" s="226">
        <f>COUNTIFS(D$3:D6,D6,A$3:A6,A6)</f>
        <v>1</v>
      </c>
      <c r="G6" s="224" t="s">
        <v>348</v>
      </c>
      <c r="H6" s="224" t="s">
        <v>32</v>
      </c>
      <c r="I6" s="227">
        <v>1</v>
      </c>
      <c r="J6" s="20" t="s">
        <v>860</v>
      </c>
      <c r="K6" s="228">
        <v>35</v>
      </c>
      <c r="L6" s="224" t="s">
        <v>35</v>
      </c>
      <c r="M6" s="224" t="s">
        <v>35</v>
      </c>
      <c r="N6" s="224" t="s">
        <v>35</v>
      </c>
      <c r="O6" s="224" t="s">
        <v>35</v>
      </c>
      <c r="P6" s="224" t="s">
        <v>46</v>
      </c>
      <c r="Q6" s="224" t="s">
        <v>47</v>
      </c>
      <c r="R6" s="224" t="s">
        <v>349</v>
      </c>
      <c r="S6" s="224"/>
      <c r="T6" s="224" t="s">
        <v>1114</v>
      </c>
      <c r="U6" s="232">
        <v>1</v>
      </c>
      <c r="V6" s="228"/>
      <c r="W6" s="228"/>
      <c r="X6" s="224" t="s">
        <v>260</v>
      </c>
      <c r="Y6" s="224" t="s">
        <v>1115</v>
      </c>
    </row>
    <row r="7" ht="36" spans="1:25">
      <c r="A7" s="223">
        <f t="shared" si="1"/>
        <v>91</v>
      </c>
      <c r="B7" s="224" t="s">
        <v>1118</v>
      </c>
      <c r="C7" s="225">
        <f t="shared" si="0"/>
        <v>1</v>
      </c>
      <c r="D7" s="224" t="s">
        <v>1119</v>
      </c>
      <c r="E7" s="224" t="s">
        <v>30</v>
      </c>
      <c r="F7" s="226">
        <f>COUNTIFS(D$3:D7,D7,A$3:A7,A7)</f>
        <v>1</v>
      </c>
      <c r="G7" s="224" t="s">
        <v>1120</v>
      </c>
      <c r="H7" s="224" t="s">
        <v>150</v>
      </c>
      <c r="I7" s="227">
        <v>1</v>
      </c>
      <c r="J7" s="20" t="s">
        <v>860</v>
      </c>
      <c r="K7" s="228">
        <v>35</v>
      </c>
      <c r="L7" s="224" t="s">
        <v>34</v>
      </c>
      <c r="M7" s="224" t="s">
        <v>35</v>
      </c>
      <c r="N7" s="224" t="s">
        <v>35</v>
      </c>
      <c r="O7" s="224" t="s">
        <v>35</v>
      </c>
      <c r="P7" s="224" t="s">
        <v>46</v>
      </c>
      <c r="Q7" s="224" t="s">
        <v>47</v>
      </c>
      <c r="R7" s="224" t="s">
        <v>100</v>
      </c>
      <c r="S7" s="224"/>
      <c r="T7" s="224" t="s">
        <v>1114</v>
      </c>
      <c r="U7" s="232">
        <v>1</v>
      </c>
      <c r="V7" s="228"/>
      <c r="W7" s="228"/>
      <c r="X7" s="224" t="s">
        <v>260</v>
      </c>
      <c r="Y7" s="224" t="s">
        <v>1115</v>
      </c>
    </row>
    <row r="8" ht="36" spans="1:25">
      <c r="A8" s="223">
        <f t="shared" si="1"/>
        <v>91</v>
      </c>
      <c r="B8" s="224" t="s">
        <v>1118</v>
      </c>
      <c r="C8" s="225">
        <f t="shared" si="0"/>
        <v>1</v>
      </c>
      <c r="D8" s="224" t="s">
        <v>1119</v>
      </c>
      <c r="E8" s="224" t="s">
        <v>30</v>
      </c>
      <c r="F8" s="226">
        <f>COUNTIFS(D$3:D8,D8,A$3:A8,A8)</f>
        <v>2</v>
      </c>
      <c r="G8" s="224" t="s">
        <v>1121</v>
      </c>
      <c r="H8" s="224" t="s">
        <v>150</v>
      </c>
      <c r="I8" s="227">
        <v>1</v>
      </c>
      <c r="J8" s="20" t="s">
        <v>860</v>
      </c>
      <c r="K8" s="228">
        <v>35</v>
      </c>
      <c r="L8" s="224" t="s">
        <v>41</v>
      </c>
      <c r="M8" s="224" t="s">
        <v>35</v>
      </c>
      <c r="N8" s="224" t="s">
        <v>35</v>
      </c>
      <c r="O8" s="224" t="s">
        <v>35</v>
      </c>
      <c r="P8" s="224" t="s">
        <v>46</v>
      </c>
      <c r="Q8" s="224" t="s">
        <v>47</v>
      </c>
      <c r="R8" s="224" t="s">
        <v>100</v>
      </c>
      <c r="S8" s="224"/>
      <c r="T8" s="224" t="s">
        <v>1114</v>
      </c>
      <c r="U8" s="232">
        <v>1</v>
      </c>
      <c r="V8" s="228"/>
      <c r="W8" s="228"/>
      <c r="X8" s="224" t="s">
        <v>260</v>
      </c>
      <c r="Y8" s="224" t="s">
        <v>1115</v>
      </c>
    </row>
    <row r="9" ht="36" spans="1:25">
      <c r="A9" s="223">
        <f t="shared" si="1"/>
        <v>92</v>
      </c>
      <c r="B9" s="224" t="s">
        <v>1122</v>
      </c>
      <c r="C9" s="225">
        <f t="shared" si="0"/>
        <v>1</v>
      </c>
      <c r="D9" s="224" t="s">
        <v>1123</v>
      </c>
      <c r="E9" s="224" t="s">
        <v>30</v>
      </c>
      <c r="F9" s="226">
        <f>COUNTIFS(D$3:D9,D9,A$3:A9,A9)</f>
        <v>1</v>
      </c>
      <c r="G9" s="224" t="s">
        <v>1124</v>
      </c>
      <c r="H9" s="224" t="s">
        <v>32</v>
      </c>
      <c r="I9" s="227">
        <v>1</v>
      </c>
      <c r="J9" s="20" t="s">
        <v>948</v>
      </c>
      <c r="K9" s="228">
        <v>35</v>
      </c>
      <c r="L9" s="224" t="s">
        <v>35</v>
      </c>
      <c r="M9" s="224" t="s">
        <v>35</v>
      </c>
      <c r="N9" s="224" t="s">
        <v>35</v>
      </c>
      <c r="O9" s="224" t="s">
        <v>35</v>
      </c>
      <c r="P9" s="224" t="s">
        <v>949</v>
      </c>
      <c r="Q9" s="224" t="s">
        <v>35</v>
      </c>
      <c r="R9" s="224" t="s">
        <v>35</v>
      </c>
      <c r="S9" s="224"/>
      <c r="T9" s="224" t="s">
        <v>1114</v>
      </c>
      <c r="U9" s="232">
        <v>1</v>
      </c>
      <c r="V9" s="228"/>
      <c r="W9" s="228"/>
      <c r="X9" s="224" t="s">
        <v>260</v>
      </c>
      <c r="Y9" s="224" t="s">
        <v>1115</v>
      </c>
    </row>
    <row r="10" ht="72" spans="1:25">
      <c r="A10" s="223">
        <f t="shared" si="1"/>
        <v>92</v>
      </c>
      <c r="B10" s="224" t="s">
        <v>1122</v>
      </c>
      <c r="C10" s="225">
        <f t="shared" si="0"/>
        <v>2</v>
      </c>
      <c r="D10" s="224" t="s">
        <v>1125</v>
      </c>
      <c r="E10" s="224" t="s">
        <v>30</v>
      </c>
      <c r="F10" s="226">
        <f>COUNTIFS(D$3:D10,D10,A$3:A10,A10)</f>
        <v>1</v>
      </c>
      <c r="G10" s="224" t="s">
        <v>1126</v>
      </c>
      <c r="H10" s="224" t="s">
        <v>32</v>
      </c>
      <c r="I10" s="227">
        <v>1</v>
      </c>
      <c r="J10" s="20" t="s">
        <v>860</v>
      </c>
      <c r="K10" s="228">
        <v>35</v>
      </c>
      <c r="L10" s="224" t="s">
        <v>35</v>
      </c>
      <c r="M10" s="224" t="s">
        <v>35</v>
      </c>
      <c r="N10" s="224" t="s">
        <v>35</v>
      </c>
      <c r="O10" s="224" t="s">
        <v>35</v>
      </c>
      <c r="P10" s="224" t="s">
        <v>46</v>
      </c>
      <c r="Q10" s="224" t="s">
        <v>47</v>
      </c>
      <c r="R10" s="224" t="s">
        <v>103</v>
      </c>
      <c r="S10" s="224" t="s">
        <v>199</v>
      </c>
      <c r="T10" s="224" t="s">
        <v>1114</v>
      </c>
      <c r="U10" s="232">
        <v>1</v>
      </c>
      <c r="V10" s="228"/>
      <c r="W10" s="228"/>
      <c r="X10" s="224" t="s">
        <v>1127</v>
      </c>
      <c r="Y10" s="224" t="s">
        <v>1115</v>
      </c>
    </row>
    <row r="11" ht="36" spans="1:25">
      <c r="A11" s="223">
        <f t="shared" si="1"/>
        <v>93</v>
      </c>
      <c r="B11" s="224" t="s">
        <v>1128</v>
      </c>
      <c r="C11" s="225">
        <f t="shared" si="0"/>
        <v>1</v>
      </c>
      <c r="D11" s="224" t="s">
        <v>1129</v>
      </c>
      <c r="E11" s="224" t="s">
        <v>30</v>
      </c>
      <c r="F11" s="226">
        <f>COUNTIFS(D$3:D11,D11,A$3:A11,A11)</f>
        <v>1</v>
      </c>
      <c r="G11" s="224" t="s">
        <v>1130</v>
      </c>
      <c r="H11" s="224" t="s">
        <v>150</v>
      </c>
      <c r="I11" s="227">
        <v>1</v>
      </c>
      <c r="J11" s="20" t="s">
        <v>860</v>
      </c>
      <c r="K11" s="228">
        <v>35</v>
      </c>
      <c r="L11" s="224" t="s">
        <v>35</v>
      </c>
      <c r="M11" s="224" t="s">
        <v>35</v>
      </c>
      <c r="N11" s="224" t="s">
        <v>35</v>
      </c>
      <c r="O11" s="224" t="s">
        <v>35</v>
      </c>
      <c r="P11" s="224" t="s">
        <v>46</v>
      </c>
      <c r="Q11" s="224" t="s">
        <v>47</v>
      </c>
      <c r="R11" s="224" t="s">
        <v>103</v>
      </c>
      <c r="S11" s="224" t="s">
        <v>199</v>
      </c>
      <c r="T11" s="224" t="s">
        <v>1114</v>
      </c>
      <c r="U11" s="232">
        <v>1</v>
      </c>
      <c r="V11" s="228"/>
      <c r="W11" s="228"/>
      <c r="X11" s="224" t="s">
        <v>260</v>
      </c>
      <c r="Y11" s="224" t="s">
        <v>1115</v>
      </c>
    </row>
    <row r="12" ht="72" spans="1:25">
      <c r="A12" s="223">
        <f t="shared" si="1"/>
        <v>93</v>
      </c>
      <c r="B12" s="224" t="s">
        <v>1128</v>
      </c>
      <c r="C12" s="225">
        <f t="shared" si="0"/>
        <v>2</v>
      </c>
      <c r="D12" s="224" t="s">
        <v>1131</v>
      </c>
      <c r="E12" s="224" t="s">
        <v>30</v>
      </c>
      <c r="F12" s="226">
        <f>COUNTIFS(D$3:D12,D12,A$3:A12,A12)</f>
        <v>1</v>
      </c>
      <c r="G12" s="224" t="s">
        <v>1132</v>
      </c>
      <c r="H12" s="224" t="s">
        <v>150</v>
      </c>
      <c r="I12" s="227">
        <v>1</v>
      </c>
      <c r="J12" s="20" t="s">
        <v>860</v>
      </c>
      <c r="K12" s="228">
        <v>35</v>
      </c>
      <c r="L12" s="224" t="s">
        <v>35</v>
      </c>
      <c r="M12" s="224" t="s">
        <v>35</v>
      </c>
      <c r="N12" s="224" t="s">
        <v>35</v>
      </c>
      <c r="O12" s="224" t="s">
        <v>35</v>
      </c>
      <c r="P12" s="224" t="s">
        <v>46</v>
      </c>
      <c r="Q12" s="224" t="s">
        <v>47</v>
      </c>
      <c r="R12" s="224" t="s">
        <v>100</v>
      </c>
      <c r="S12" s="224"/>
      <c r="T12" s="224" t="s">
        <v>1114</v>
      </c>
      <c r="U12" s="232">
        <v>1</v>
      </c>
      <c r="V12" s="228"/>
      <c r="W12" s="228"/>
      <c r="X12" s="224" t="s">
        <v>1127</v>
      </c>
      <c r="Y12" s="224" t="s">
        <v>1115</v>
      </c>
    </row>
    <row r="13" ht="36" spans="1:25">
      <c r="A13" s="223">
        <f t="shared" si="1"/>
        <v>94</v>
      </c>
      <c r="B13" s="224" t="s">
        <v>1133</v>
      </c>
      <c r="C13" s="225">
        <f t="shared" si="0"/>
        <v>1</v>
      </c>
      <c r="D13" s="224" t="s">
        <v>1134</v>
      </c>
      <c r="E13" s="224" t="s">
        <v>30</v>
      </c>
      <c r="F13" s="226">
        <f>COUNTIFS(D$3:D13,D13,A$3:A13,A13)</f>
        <v>1</v>
      </c>
      <c r="G13" s="224" t="s">
        <v>1135</v>
      </c>
      <c r="H13" s="224" t="s">
        <v>150</v>
      </c>
      <c r="I13" s="227">
        <v>1</v>
      </c>
      <c r="J13" s="20" t="s">
        <v>860</v>
      </c>
      <c r="K13" s="228">
        <v>35</v>
      </c>
      <c r="L13" s="224" t="s">
        <v>35</v>
      </c>
      <c r="M13" s="224" t="s">
        <v>35</v>
      </c>
      <c r="N13" s="224" t="s">
        <v>35</v>
      </c>
      <c r="O13" s="224" t="s">
        <v>35</v>
      </c>
      <c r="P13" s="224" t="s">
        <v>46</v>
      </c>
      <c r="Q13" s="224" t="s">
        <v>47</v>
      </c>
      <c r="R13" s="224" t="s">
        <v>1136</v>
      </c>
      <c r="S13" s="224"/>
      <c r="T13" s="224" t="s">
        <v>1114</v>
      </c>
      <c r="U13" s="232">
        <v>1</v>
      </c>
      <c r="V13" s="228"/>
      <c r="W13" s="228"/>
      <c r="X13" s="224" t="s">
        <v>260</v>
      </c>
      <c r="Y13" s="224" t="s">
        <v>1115</v>
      </c>
    </row>
    <row r="14" ht="36" spans="1:25">
      <c r="A14" s="223">
        <f t="shared" si="1"/>
        <v>95</v>
      </c>
      <c r="B14" s="224" t="s">
        <v>1137</v>
      </c>
      <c r="C14" s="225">
        <f t="shared" si="0"/>
        <v>1</v>
      </c>
      <c r="D14" s="224" t="s">
        <v>1138</v>
      </c>
      <c r="E14" s="224" t="s">
        <v>30</v>
      </c>
      <c r="F14" s="226">
        <f>COUNTIFS(D$3:D14,D14,A$3:A14,A14)</f>
        <v>1</v>
      </c>
      <c r="G14" s="224" t="s">
        <v>1139</v>
      </c>
      <c r="H14" s="224" t="s">
        <v>32</v>
      </c>
      <c r="I14" s="227">
        <v>1</v>
      </c>
      <c r="J14" s="20" t="s">
        <v>860</v>
      </c>
      <c r="K14" s="228">
        <v>35</v>
      </c>
      <c r="L14" s="224" t="s">
        <v>35</v>
      </c>
      <c r="M14" s="224" t="s">
        <v>35</v>
      </c>
      <c r="N14" s="224" t="s">
        <v>35</v>
      </c>
      <c r="O14" s="224" t="s">
        <v>35</v>
      </c>
      <c r="P14" s="224" t="s">
        <v>46</v>
      </c>
      <c r="Q14" s="224" t="s">
        <v>47</v>
      </c>
      <c r="R14" s="224" t="s">
        <v>100</v>
      </c>
      <c r="S14" s="224"/>
      <c r="T14" s="224" t="s">
        <v>1114</v>
      </c>
      <c r="U14" s="232">
        <v>1</v>
      </c>
      <c r="V14" s="228"/>
      <c r="W14" s="228"/>
      <c r="X14" s="224" t="s">
        <v>260</v>
      </c>
      <c r="Y14" s="224" t="s">
        <v>1115</v>
      </c>
    </row>
    <row r="15" ht="36" spans="1:25">
      <c r="A15" s="223">
        <f t="shared" si="1"/>
        <v>95</v>
      </c>
      <c r="B15" s="224" t="s">
        <v>1137</v>
      </c>
      <c r="C15" s="225">
        <f t="shared" si="0"/>
        <v>1</v>
      </c>
      <c r="D15" s="224" t="s">
        <v>1138</v>
      </c>
      <c r="E15" s="224" t="s">
        <v>30</v>
      </c>
      <c r="F15" s="226">
        <f>COUNTIFS(D$3:D15,D15,A$3:A15,A15)</f>
        <v>2</v>
      </c>
      <c r="G15" s="224" t="s">
        <v>96</v>
      </c>
      <c r="H15" s="224" t="s">
        <v>32</v>
      </c>
      <c r="I15" s="227">
        <v>1</v>
      </c>
      <c r="J15" s="20" t="s">
        <v>860</v>
      </c>
      <c r="K15" s="228">
        <v>35</v>
      </c>
      <c r="L15" s="224" t="s">
        <v>35</v>
      </c>
      <c r="M15" s="224" t="s">
        <v>35</v>
      </c>
      <c r="N15" s="224" t="s">
        <v>35</v>
      </c>
      <c r="O15" s="224" t="s">
        <v>35</v>
      </c>
      <c r="P15" s="224" t="s">
        <v>46</v>
      </c>
      <c r="Q15" s="224" t="s">
        <v>47</v>
      </c>
      <c r="R15" s="224" t="s">
        <v>97</v>
      </c>
      <c r="S15" s="224"/>
      <c r="T15" s="224" t="s">
        <v>1114</v>
      </c>
      <c r="U15" s="232">
        <v>1</v>
      </c>
      <c r="V15" s="228"/>
      <c r="W15" s="228"/>
      <c r="X15" s="224" t="s">
        <v>260</v>
      </c>
      <c r="Y15" s="224" t="s">
        <v>1115</v>
      </c>
    </row>
    <row r="16" ht="72" spans="1:25">
      <c r="A16" s="223">
        <f t="shared" si="1"/>
        <v>95</v>
      </c>
      <c r="B16" s="224" t="s">
        <v>1137</v>
      </c>
      <c r="C16" s="225">
        <f t="shared" si="0"/>
        <v>2</v>
      </c>
      <c r="D16" s="224" t="s">
        <v>1140</v>
      </c>
      <c r="E16" s="224" t="s">
        <v>30</v>
      </c>
      <c r="F16" s="226">
        <f>COUNTIFS(D$3:D16,D16,A$3:A16,A16)</f>
        <v>1</v>
      </c>
      <c r="G16" s="224" t="s">
        <v>1141</v>
      </c>
      <c r="H16" s="224" t="s">
        <v>32</v>
      </c>
      <c r="I16" s="227">
        <v>1</v>
      </c>
      <c r="J16" s="20" t="s">
        <v>860</v>
      </c>
      <c r="K16" s="228">
        <v>35</v>
      </c>
      <c r="L16" s="224" t="s">
        <v>35</v>
      </c>
      <c r="M16" s="224" t="s">
        <v>35</v>
      </c>
      <c r="N16" s="224" t="s">
        <v>35</v>
      </c>
      <c r="O16" s="224" t="s">
        <v>35</v>
      </c>
      <c r="P16" s="224" t="s">
        <v>46</v>
      </c>
      <c r="Q16" s="224" t="s">
        <v>47</v>
      </c>
      <c r="R16" s="224" t="s">
        <v>265</v>
      </c>
      <c r="S16" s="224"/>
      <c r="T16" s="224" t="s">
        <v>1114</v>
      </c>
      <c r="U16" s="232">
        <v>1</v>
      </c>
      <c r="V16" s="228"/>
      <c r="W16" s="228"/>
      <c r="X16" s="224" t="s">
        <v>1127</v>
      </c>
      <c r="Y16" s="224" t="s">
        <v>1115</v>
      </c>
    </row>
    <row r="17" ht="72" spans="1:25">
      <c r="A17" s="223">
        <f t="shared" si="1"/>
        <v>96</v>
      </c>
      <c r="B17" s="224" t="s">
        <v>1142</v>
      </c>
      <c r="C17" s="225">
        <f t="shared" si="0"/>
        <v>1</v>
      </c>
      <c r="D17" s="224" t="s">
        <v>1143</v>
      </c>
      <c r="E17" s="224" t="s">
        <v>30</v>
      </c>
      <c r="F17" s="226">
        <f>COUNTIFS(D$3:D17,D17,A$3:A17,A17)</f>
        <v>1</v>
      </c>
      <c r="G17" s="224" t="s">
        <v>1144</v>
      </c>
      <c r="H17" s="224" t="s">
        <v>150</v>
      </c>
      <c r="I17" s="227">
        <v>1</v>
      </c>
      <c r="J17" s="20" t="s">
        <v>860</v>
      </c>
      <c r="K17" s="228">
        <v>35</v>
      </c>
      <c r="L17" s="224" t="s">
        <v>35</v>
      </c>
      <c r="M17" s="224" t="s">
        <v>35</v>
      </c>
      <c r="N17" s="224" t="s">
        <v>35</v>
      </c>
      <c r="O17" s="224" t="s">
        <v>35</v>
      </c>
      <c r="P17" s="224" t="s">
        <v>46</v>
      </c>
      <c r="Q17" s="224" t="s">
        <v>47</v>
      </c>
      <c r="R17" s="224" t="s">
        <v>103</v>
      </c>
      <c r="S17" s="224" t="s">
        <v>199</v>
      </c>
      <c r="T17" s="224" t="s">
        <v>1114</v>
      </c>
      <c r="U17" s="232">
        <v>1</v>
      </c>
      <c r="V17" s="228"/>
      <c r="W17" s="228"/>
      <c r="X17" s="224" t="s">
        <v>1127</v>
      </c>
      <c r="Y17" s="224" t="s">
        <v>1115</v>
      </c>
    </row>
    <row r="18" ht="36" spans="1:25">
      <c r="A18" s="223">
        <f t="shared" si="1"/>
        <v>97</v>
      </c>
      <c r="B18" s="224" t="s">
        <v>1145</v>
      </c>
      <c r="C18" s="225">
        <f t="shared" si="0"/>
        <v>1</v>
      </c>
      <c r="D18" s="224" t="s">
        <v>1146</v>
      </c>
      <c r="E18" s="224" t="s">
        <v>30</v>
      </c>
      <c r="F18" s="226">
        <f>COUNTIFS(D$3:D18,D18,A$3:A18,A18)</f>
        <v>1</v>
      </c>
      <c r="G18" s="224" t="s">
        <v>1147</v>
      </c>
      <c r="H18" s="224" t="s">
        <v>32</v>
      </c>
      <c r="I18" s="227">
        <v>1</v>
      </c>
      <c r="J18" s="20" t="s">
        <v>860</v>
      </c>
      <c r="K18" s="228">
        <v>35</v>
      </c>
      <c r="L18" s="224" t="s">
        <v>35</v>
      </c>
      <c r="M18" s="224" t="s">
        <v>35</v>
      </c>
      <c r="N18" s="224" t="s">
        <v>35</v>
      </c>
      <c r="O18" s="224" t="s">
        <v>35</v>
      </c>
      <c r="P18" s="224" t="s">
        <v>36</v>
      </c>
      <c r="Q18" s="224" t="s">
        <v>37</v>
      </c>
      <c r="R18" s="224" t="s">
        <v>1148</v>
      </c>
      <c r="S18" s="224"/>
      <c r="T18" s="224" t="s">
        <v>1114</v>
      </c>
      <c r="U18" s="232">
        <v>1</v>
      </c>
      <c r="V18" s="228"/>
      <c r="W18" s="228"/>
      <c r="X18" s="224" t="s">
        <v>260</v>
      </c>
      <c r="Y18" s="224" t="s">
        <v>1149</v>
      </c>
    </row>
    <row r="19" ht="36" spans="1:25">
      <c r="A19" s="223">
        <f t="shared" si="1"/>
        <v>97</v>
      </c>
      <c r="B19" s="224" t="s">
        <v>1145</v>
      </c>
      <c r="C19" s="225">
        <f t="shared" si="0"/>
        <v>2</v>
      </c>
      <c r="D19" s="224" t="s">
        <v>1150</v>
      </c>
      <c r="E19" s="224" t="s">
        <v>30</v>
      </c>
      <c r="F19" s="226">
        <f>COUNTIFS(D$3:D19,D19,A$3:A19,A19)</f>
        <v>1</v>
      </c>
      <c r="G19" s="224" t="s">
        <v>1151</v>
      </c>
      <c r="H19" s="224" t="s">
        <v>32</v>
      </c>
      <c r="I19" s="227">
        <v>1</v>
      </c>
      <c r="J19" s="20" t="s">
        <v>860</v>
      </c>
      <c r="K19" s="228">
        <v>35</v>
      </c>
      <c r="L19" s="224" t="s">
        <v>35</v>
      </c>
      <c r="M19" s="224" t="s">
        <v>35</v>
      </c>
      <c r="N19" s="224" t="s">
        <v>35</v>
      </c>
      <c r="O19" s="224" t="s">
        <v>35</v>
      </c>
      <c r="P19" s="224" t="s">
        <v>46</v>
      </c>
      <c r="Q19" s="224" t="s">
        <v>47</v>
      </c>
      <c r="R19" s="224" t="s">
        <v>1152</v>
      </c>
      <c r="S19" s="224"/>
      <c r="T19" s="224" t="s">
        <v>1114</v>
      </c>
      <c r="U19" s="232">
        <v>1</v>
      </c>
      <c r="V19" s="228"/>
      <c r="W19" s="228"/>
      <c r="X19" s="224" t="s">
        <v>260</v>
      </c>
      <c r="Y19" s="224" t="s">
        <v>1149</v>
      </c>
    </row>
    <row r="20" ht="36" spans="1:25">
      <c r="A20" s="223">
        <f t="shared" si="1"/>
        <v>98</v>
      </c>
      <c r="B20" s="224" t="s">
        <v>1153</v>
      </c>
      <c r="C20" s="225">
        <f t="shared" si="0"/>
        <v>1</v>
      </c>
      <c r="D20" s="224" t="s">
        <v>1154</v>
      </c>
      <c r="E20" s="224" t="s">
        <v>30</v>
      </c>
      <c r="F20" s="226">
        <f>COUNTIFS(D$3:D20,D20,A$3:A20,A20)</f>
        <v>1</v>
      </c>
      <c r="G20" s="224" t="s">
        <v>96</v>
      </c>
      <c r="H20" s="224" t="s">
        <v>32</v>
      </c>
      <c r="I20" s="227">
        <v>1</v>
      </c>
      <c r="J20" s="20" t="s">
        <v>860</v>
      </c>
      <c r="K20" s="228">
        <v>35</v>
      </c>
      <c r="L20" s="224" t="s">
        <v>35</v>
      </c>
      <c r="M20" s="224" t="s">
        <v>35</v>
      </c>
      <c r="N20" s="224" t="s">
        <v>35</v>
      </c>
      <c r="O20" s="224" t="s">
        <v>35</v>
      </c>
      <c r="P20" s="224" t="s">
        <v>46</v>
      </c>
      <c r="Q20" s="224" t="s">
        <v>47</v>
      </c>
      <c r="R20" s="224" t="s">
        <v>97</v>
      </c>
      <c r="S20" s="224"/>
      <c r="T20" s="224" t="s">
        <v>1114</v>
      </c>
      <c r="U20" s="232">
        <v>1</v>
      </c>
      <c r="V20" s="228"/>
      <c r="W20" s="228"/>
      <c r="X20" s="224" t="s">
        <v>260</v>
      </c>
      <c r="Y20" s="224" t="s">
        <v>1149</v>
      </c>
    </row>
    <row r="21" ht="36" spans="1:25">
      <c r="A21" s="223">
        <f t="shared" si="1"/>
        <v>98</v>
      </c>
      <c r="B21" s="224" t="s">
        <v>1153</v>
      </c>
      <c r="C21" s="225">
        <f t="shared" si="0"/>
        <v>1</v>
      </c>
      <c r="D21" s="224" t="s">
        <v>1154</v>
      </c>
      <c r="E21" s="224" t="s">
        <v>30</v>
      </c>
      <c r="F21" s="226">
        <f>COUNTIFS(D$3:D21,D21,A$3:A21,A21)</f>
        <v>2</v>
      </c>
      <c r="G21" s="224" t="s">
        <v>1155</v>
      </c>
      <c r="H21" s="224" t="s">
        <v>32</v>
      </c>
      <c r="I21" s="227">
        <v>1</v>
      </c>
      <c r="J21" s="20" t="s">
        <v>860</v>
      </c>
      <c r="K21" s="228">
        <v>35</v>
      </c>
      <c r="L21" s="224" t="s">
        <v>35</v>
      </c>
      <c r="M21" s="224" t="s">
        <v>35</v>
      </c>
      <c r="N21" s="224" t="s">
        <v>35</v>
      </c>
      <c r="O21" s="224" t="s">
        <v>35</v>
      </c>
      <c r="P21" s="224" t="s">
        <v>46</v>
      </c>
      <c r="Q21" s="224" t="s">
        <v>47</v>
      </c>
      <c r="R21" s="224" t="s">
        <v>1156</v>
      </c>
      <c r="S21" s="224"/>
      <c r="T21" s="224" t="s">
        <v>1114</v>
      </c>
      <c r="U21" s="232">
        <v>1</v>
      </c>
      <c r="V21" s="228"/>
      <c r="W21" s="228"/>
      <c r="X21" s="224" t="s">
        <v>260</v>
      </c>
      <c r="Y21" s="224" t="s">
        <v>1149</v>
      </c>
    </row>
    <row r="22" ht="36" spans="1:25">
      <c r="A22" s="223">
        <f t="shared" si="1"/>
        <v>98</v>
      </c>
      <c r="B22" s="224" t="s">
        <v>1153</v>
      </c>
      <c r="C22" s="225">
        <f t="shared" si="0"/>
        <v>2</v>
      </c>
      <c r="D22" s="224" t="s">
        <v>1157</v>
      </c>
      <c r="E22" s="224" t="s">
        <v>30</v>
      </c>
      <c r="F22" s="226">
        <f>COUNTIFS(D$3:D22,D22,A$3:A22,A22)</f>
        <v>1</v>
      </c>
      <c r="G22" s="224" t="s">
        <v>96</v>
      </c>
      <c r="H22" s="224" t="s">
        <v>32</v>
      </c>
      <c r="I22" s="227">
        <v>1</v>
      </c>
      <c r="J22" s="20" t="s">
        <v>860</v>
      </c>
      <c r="K22" s="228">
        <v>35</v>
      </c>
      <c r="L22" s="224" t="s">
        <v>35</v>
      </c>
      <c r="M22" s="224" t="s">
        <v>35</v>
      </c>
      <c r="N22" s="224" t="s">
        <v>35</v>
      </c>
      <c r="O22" s="224" t="s">
        <v>35</v>
      </c>
      <c r="P22" s="224" t="s">
        <v>46</v>
      </c>
      <c r="Q22" s="224" t="s">
        <v>47</v>
      </c>
      <c r="R22" s="224" t="s">
        <v>97</v>
      </c>
      <c r="S22" s="224"/>
      <c r="T22" s="224" t="s">
        <v>1114</v>
      </c>
      <c r="U22" s="232">
        <v>1</v>
      </c>
      <c r="V22" s="228"/>
      <c r="W22" s="228"/>
      <c r="X22" s="224" t="s">
        <v>260</v>
      </c>
      <c r="Y22" s="224" t="s">
        <v>1149</v>
      </c>
    </row>
    <row r="23" ht="36" spans="1:25">
      <c r="A23" s="223">
        <f t="shared" si="1"/>
        <v>98</v>
      </c>
      <c r="B23" s="224" t="s">
        <v>1153</v>
      </c>
      <c r="C23" s="225">
        <f t="shared" si="0"/>
        <v>3</v>
      </c>
      <c r="D23" s="224" t="s">
        <v>1158</v>
      </c>
      <c r="E23" s="224" t="s">
        <v>30</v>
      </c>
      <c r="F23" s="226">
        <f>COUNTIFS(D$3:D23,D23,A$3:A23,A23)</f>
        <v>1</v>
      </c>
      <c r="G23" s="224" t="s">
        <v>96</v>
      </c>
      <c r="H23" s="224" t="s">
        <v>32</v>
      </c>
      <c r="I23" s="227">
        <v>1</v>
      </c>
      <c r="J23" s="20" t="s">
        <v>860</v>
      </c>
      <c r="K23" s="228">
        <v>35</v>
      </c>
      <c r="L23" s="224" t="s">
        <v>35</v>
      </c>
      <c r="M23" s="224" t="s">
        <v>35</v>
      </c>
      <c r="N23" s="224" t="s">
        <v>35</v>
      </c>
      <c r="O23" s="224" t="s">
        <v>35</v>
      </c>
      <c r="P23" s="224" t="s">
        <v>46</v>
      </c>
      <c r="Q23" s="224" t="s">
        <v>47</v>
      </c>
      <c r="R23" s="224" t="s">
        <v>97</v>
      </c>
      <c r="S23" s="224"/>
      <c r="T23" s="224" t="s">
        <v>1114</v>
      </c>
      <c r="U23" s="232">
        <v>1</v>
      </c>
      <c r="V23" s="228"/>
      <c r="W23" s="228"/>
      <c r="X23" s="224" t="s">
        <v>260</v>
      </c>
      <c r="Y23" s="224" t="s">
        <v>1149</v>
      </c>
    </row>
    <row r="24" ht="36" spans="1:25">
      <c r="A24" s="223">
        <f t="shared" si="1"/>
        <v>99</v>
      </c>
      <c r="B24" s="224" t="s">
        <v>1159</v>
      </c>
      <c r="C24" s="225">
        <f t="shared" si="0"/>
        <v>1</v>
      </c>
      <c r="D24" s="224" t="s">
        <v>1160</v>
      </c>
      <c r="E24" s="224" t="s">
        <v>30</v>
      </c>
      <c r="F24" s="226">
        <f>COUNTIFS(D$3:D24,D24,A$3:A24,A24)</f>
        <v>1</v>
      </c>
      <c r="G24" s="224" t="s">
        <v>1161</v>
      </c>
      <c r="H24" s="224" t="s">
        <v>32</v>
      </c>
      <c r="I24" s="227">
        <v>1</v>
      </c>
      <c r="J24" s="20" t="s">
        <v>860</v>
      </c>
      <c r="K24" s="228">
        <v>35</v>
      </c>
      <c r="L24" s="224" t="s">
        <v>34</v>
      </c>
      <c r="M24" s="224" t="s">
        <v>35</v>
      </c>
      <c r="N24" s="224" t="s">
        <v>35</v>
      </c>
      <c r="O24" s="224" t="s">
        <v>35</v>
      </c>
      <c r="P24" s="224" t="s">
        <v>36</v>
      </c>
      <c r="Q24" s="224" t="s">
        <v>37</v>
      </c>
      <c r="R24" s="224" t="s">
        <v>35</v>
      </c>
      <c r="S24" s="224"/>
      <c r="T24" s="224" t="s">
        <v>1114</v>
      </c>
      <c r="U24" s="232">
        <v>1</v>
      </c>
      <c r="V24" s="228"/>
      <c r="W24" s="228"/>
      <c r="X24" s="224" t="s">
        <v>260</v>
      </c>
      <c r="Y24" s="224" t="s">
        <v>1149</v>
      </c>
    </row>
    <row r="25" ht="36" spans="1:25">
      <c r="A25" s="223">
        <f t="shared" si="1"/>
        <v>99</v>
      </c>
      <c r="B25" s="224" t="s">
        <v>1159</v>
      </c>
      <c r="C25" s="225">
        <f t="shared" si="0"/>
        <v>1</v>
      </c>
      <c r="D25" s="224" t="s">
        <v>1160</v>
      </c>
      <c r="E25" s="224" t="s">
        <v>30</v>
      </c>
      <c r="F25" s="226">
        <f>COUNTIFS(D$3:D25,D25,A$3:A25,A25)</f>
        <v>2</v>
      </c>
      <c r="G25" s="224" t="s">
        <v>1162</v>
      </c>
      <c r="H25" s="224" t="s">
        <v>32</v>
      </c>
      <c r="I25" s="227">
        <v>1</v>
      </c>
      <c r="J25" s="20" t="s">
        <v>860</v>
      </c>
      <c r="K25" s="228">
        <v>35</v>
      </c>
      <c r="L25" s="224" t="s">
        <v>41</v>
      </c>
      <c r="M25" s="224" t="s">
        <v>35</v>
      </c>
      <c r="N25" s="224" t="s">
        <v>35</v>
      </c>
      <c r="O25" s="224" t="s">
        <v>35</v>
      </c>
      <c r="P25" s="224" t="s">
        <v>36</v>
      </c>
      <c r="Q25" s="224" t="s">
        <v>37</v>
      </c>
      <c r="R25" s="224" t="s">
        <v>35</v>
      </c>
      <c r="S25" s="224"/>
      <c r="T25" s="224" t="s">
        <v>1114</v>
      </c>
      <c r="U25" s="232">
        <v>1</v>
      </c>
      <c r="V25" s="228"/>
      <c r="W25" s="228"/>
      <c r="X25" s="224" t="s">
        <v>260</v>
      </c>
      <c r="Y25" s="224" t="s">
        <v>1149</v>
      </c>
    </row>
    <row r="26" ht="36" spans="1:25">
      <c r="A26" s="223">
        <f t="shared" si="1"/>
        <v>100</v>
      </c>
      <c r="B26" s="224" t="s">
        <v>1163</v>
      </c>
      <c r="C26" s="225">
        <f t="shared" si="0"/>
        <v>1</v>
      </c>
      <c r="D26" s="224" t="s">
        <v>1164</v>
      </c>
      <c r="E26" s="224" t="s">
        <v>30</v>
      </c>
      <c r="F26" s="226">
        <f>COUNTIFS(D$3:D26,D26,A$3:A26,A26)</f>
        <v>1</v>
      </c>
      <c r="G26" s="224" t="s">
        <v>1126</v>
      </c>
      <c r="H26" s="224" t="s">
        <v>32</v>
      </c>
      <c r="I26" s="227">
        <v>1</v>
      </c>
      <c r="J26" s="20" t="s">
        <v>860</v>
      </c>
      <c r="K26" s="228">
        <v>35</v>
      </c>
      <c r="L26" s="224" t="s">
        <v>35</v>
      </c>
      <c r="M26" s="224" t="s">
        <v>35</v>
      </c>
      <c r="N26" s="224" t="s">
        <v>35</v>
      </c>
      <c r="O26" s="224" t="s">
        <v>35</v>
      </c>
      <c r="P26" s="224" t="s">
        <v>46</v>
      </c>
      <c r="Q26" s="224" t="s">
        <v>47</v>
      </c>
      <c r="R26" s="224" t="s">
        <v>103</v>
      </c>
      <c r="S26" s="224" t="s">
        <v>199</v>
      </c>
      <c r="T26" s="224" t="s">
        <v>1114</v>
      </c>
      <c r="U26" s="232">
        <v>1</v>
      </c>
      <c r="V26" s="228"/>
      <c r="W26" s="228"/>
      <c r="X26" s="224" t="s">
        <v>260</v>
      </c>
      <c r="Y26" s="224" t="s">
        <v>1149</v>
      </c>
    </row>
    <row r="27" ht="36" spans="1:25">
      <c r="A27" s="223">
        <f t="shared" si="1"/>
        <v>100</v>
      </c>
      <c r="B27" s="224" t="s">
        <v>1163</v>
      </c>
      <c r="C27" s="225">
        <f t="shared" si="0"/>
        <v>2</v>
      </c>
      <c r="D27" s="224" t="s">
        <v>1165</v>
      </c>
      <c r="E27" s="224" t="s">
        <v>30</v>
      </c>
      <c r="F27" s="226">
        <f>COUNTIFS(D$3:D27,D27,A$3:A27,A27)</f>
        <v>1</v>
      </c>
      <c r="G27" s="224" t="s">
        <v>1166</v>
      </c>
      <c r="H27" s="224" t="s">
        <v>150</v>
      </c>
      <c r="I27" s="227">
        <v>1</v>
      </c>
      <c r="J27" s="20" t="s">
        <v>948</v>
      </c>
      <c r="K27" s="228">
        <v>35</v>
      </c>
      <c r="L27" s="224" t="s">
        <v>35</v>
      </c>
      <c r="M27" s="224" t="s">
        <v>35</v>
      </c>
      <c r="N27" s="224" t="s">
        <v>35</v>
      </c>
      <c r="O27" s="224" t="s">
        <v>35</v>
      </c>
      <c r="P27" s="224" t="s">
        <v>949</v>
      </c>
      <c r="Q27" s="224" t="s">
        <v>35</v>
      </c>
      <c r="R27" s="224" t="s">
        <v>35</v>
      </c>
      <c r="S27" s="224"/>
      <c r="T27" s="224" t="s">
        <v>1114</v>
      </c>
      <c r="U27" s="232">
        <v>1</v>
      </c>
      <c r="V27" s="228"/>
      <c r="W27" s="228"/>
      <c r="X27" s="224" t="s">
        <v>1167</v>
      </c>
      <c r="Y27" s="224" t="s">
        <v>1149</v>
      </c>
    </row>
    <row r="28" ht="36" spans="1:25">
      <c r="A28" s="223">
        <f t="shared" si="1"/>
        <v>100</v>
      </c>
      <c r="B28" s="224" t="s">
        <v>1163</v>
      </c>
      <c r="C28" s="225">
        <f t="shared" si="0"/>
        <v>2</v>
      </c>
      <c r="D28" s="224" t="s">
        <v>1165</v>
      </c>
      <c r="E28" s="224" t="s">
        <v>30</v>
      </c>
      <c r="F28" s="226">
        <f>COUNTIFS(D$3:D28,D28,A$3:A28,A28)</f>
        <v>2</v>
      </c>
      <c r="G28" s="224" t="s">
        <v>1168</v>
      </c>
      <c r="H28" s="224" t="s">
        <v>32</v>
      </c>
      <c r="I28" s="227">
        <v>1</v>
      </c>
      <c r="J28" s="20" t="s">
        <v>860</v>
      </c>
      <c r="K28" s="228">
        <v>35</v>
      </c>
      <c r="L28" s="224" t="s">
        <v>35</v>
      </c>
      <c r="M28" s="224" t="s">
        <v>35</v>
      </c>
      <c r="N28" s="224" t="s">
        <v>35</v>
      </c>
      <c r="O28" s="224" t="s">
        <v>35</v>
      </c>
      <c r="P28" s="224" t="s">
        <v>46</v>
      </c>
      <c r="Q28" s="224" t="s">
        <v>47</v>
      </c>
      <c r="R28" s="224" t="s">
        <v>1169</v>
      </c>
      <c r="S28" s="224"/>
      <c r="T28" s="224" t="s">
        <v>1114</v>
      </c>
      <c r="U28" s="232">
        <v>1</v>
      </c>
      <c r="V28" s="228"/>
      <c r="W28" s="228"/>
      <c r="X28" s="224" t="s">
        <v>260</v>
      </c>
      <c r="Y28" s="224" t="s">
        <v>1149</v>
      </c>
    </row>
    <row r="29" ht="36" spans="1:25">
      <c r="A29" s="223">
        <f t="shared" si="1"/>
        <v>101</v>
      </c>
      <c r="B29" s="224" t="s">
        <v>1170</v>
      </c>
      <c r="C29" s="225">
        <f t="shared" si="0"/>
        <v>1</v>
      </c>
      <c r="D29" s="224" t="s">
        <v>1171</v>
      </c>
      <c r="E29" s="224" t="s">
        <v>30</v>
      </c>
      <c r="F29" s="226">
        <f>COUNTIFS(D$3:D29,D29,A$3:A29,A29)</f>
        <v>1</v>
      </c>
      <c r="G29" s="224" t="s">
        <v>1147</v>
      </c>
      <c r="H29" s="224" t="s">
        <v>32</v>
      </c>
      <c r="I29" s="227">
        <v>1</v>
      </c>
      <c r="J29" s="20" t="s">
        <v>860</v>
      </c>
      <c r="K29" s="228">
        <v>35</v>
      </c>
      <c r="L29" s="224" t="s">
        <v>35</v>
      </c>
      <c r="M29" s="224" t="s">
        <v>35</v>
      </c>
      <c r="N29" s="224" t="s">
        <v>35</v>
      </c>
      <c r="O29" s="224" t="s">
        <v>35</v>
      </c>
      <c r="P29" s="224" t="s">
        <v>46</v>
      </c>
      <c r="Q29" s="224" t="s">
        <v>47</v>
      </c>
      <c r="R29" s="224" t="s">
        <v>103</v>
      </c>
      <c r="S29" s="224"/>
      <c r="T29" s="224" t="s">
        <v>1114</v>
      </c>
      <c r="U29" s="232">
        <v>1</v>
      </c>
      <c r="V29" s="228"/>
      <c r="W29" s="228"/>
      <c r="X29" s="224" t="s">
        <v>260</v>
      </c>
      <c r="Y29" s="224" t="s">
        <v>1149</v>
      </c>
    </row>
    <row r="30" ht="36" spans="1:25">
      <c r="A30" s="223">
        <f t="shared" si="1"/>
        <v>102</v>
      </c>
      <c r="B30" s="224" t="s">
        <v>1172</v>
      </c>
      <c r="C30" s="225">
        <f t="shared" si="0"/>
        <v>1</v>
      </c>
      <c r="D30" s="224" t="s">
        <v>1173</v>
      </c>
      <c r="E30" s="224" t="s">
        <v>30</v>
      </c>
      <c r="F30" s="226">
        <f>COUNTIFS(D$3:D30,D30,A$3:A30,A30)</f>
        <v>1</v>
      </c>
      <c r="G30" s="224" t="s">
        <v>1174</v>
      </c>
      <c r="H30" s="224" t="s">
        <v>32</v>
      </c>
      <c r="I30" s="227">
        <v>1</v>
      </c>
      <c r="J30" s="20" t="s">
        <v>860</v>
      </c>
      <c r="K30" s="228">
        <v>35</v>
      </c>
      <c r="L30" s="224" t="s">
        <v>34</v>
      </c>
      <c r="M30" s="224" t="s">
        <v>35</v>
      </c>
      <c r="N30" s="224" t="s">
        <v>35</v>
      </c>
      <c r="O30" s="224" t="s">
        <v>35</v>
      </c>
      <c r="P30" s="224" t="s">
        <v>46</v>
      </c>
      <c r="Q30" s="224" t="s">
        <v>47</v>
      </c>
      <c r="R30" s="224" t="s">
        <v>1175</v>
      </c>
      <c r="S30" s="224"/>
      <c r="T30" s="224" t="s">
        <v>1114</v>
      </c>
      <c r="U30" s="232">
        <v>1</v>
      </c>
      <c r="V30" s="228"/>
      <c r="W30" s="228"/>
      <c r="X30" s="224" t="s">
        <v>260</v>
      </c>
      <c r="Y30" s="224" t="s">
        <v>1149</v>
      </c>
    </row>
    <row r="31" ht="36" spans="1:25">
      <c r="A31" s="223">
        <f t="shared" si="1"/>
        <v>102</v>
      </c>
      <c r="B31" s="224" t="s">
        <v>1172</v>
      </c>
      <c r="C31" s="225">
        <f t="shared" si="0"/>
        <v>1</v>
      </c>
      <c r="D31" s="224" t="s">
        <v>1173</v>
      </c>
      <c r="E31" s="224" t="s">
        <v>30</v>
      </c>
      <c r="F31" s="226">
        <f>COUNTIFS(D$3:D31,D31,A$3:A31,A31)</f>
        <v>2</v>
      </c>
      <c r="G31" s="224" t="s">
        <v>1176</v>
      </c>
      <c r="H31" s="224" t="s">
        <v>32</v>
      </c>
      <c r="I31" s="227">
        <v>1</v>
      </c>
      <c r="J31" s="20" t="s">
        <v>860</v>
      </c>
      <c r="K31" s="228">
        <v>35</v>
      </c>
      <c r="L31" s="224" t="s">
        <v>41</v>
      </c>
      <c r="M31" s="224" t="s">
        <v>35</v>
      </c>
      <c r="N31" s="224" t="s">
        <v>35</v>
      </c>
      <c r="O31" s="224" t="s">
        <v>35</v>
      </c>
      <c r="P31" s="224" t="s">
        <v>46</v>
      </c>
      <c r="Q31" s="224" t="s">
        <v>47</v>
      </c>
      <c r="R31" s="224" t="s">
        <v>1175</v>
      </c>
      <c r="S31" s="224"/>
      <c r="T31" s="224" t="s">
        <v>1114</v>
      </c>
      <c r="U31" s="232">
        <v>1</v>
      </c>
      <c r="V31" s="228"/>
      <c r="W31" s="228"/>
      <c r="X31" s="224" t="s">
        <v>260</v>
      </c>
      <c r="Y31" s="224" t="s">
        <v>1149</v>
      </c>
    </row>
    <row r="32" ht="36" spans="1:25">
      <c r="A32" s="223">
        <f t="shared" si="1"/>
        <v>102</v>
      </c>
      <c r="B32" s="224" t="s">
        <v>1172</v>
      </c>
      <c r="C32" s="225">
        <f t="shared" si="0"/>
        <v>2</v>
      </c>
      <c r="D32" s="224" t="s">
        <v>1177</v>
      </c>
      <c r="E32" s="224" t="s">
        <v>30</v>
      </c>
      <c r="F32" s="226">
        <f>COUNTIFS(D$3:D32,D32,A$3:A32,A32)</f>
        <v>1</v>
      </c>
      <c r="G32" s="224" t="s">
        <v>1178</v>
      </c>
      <c r="H32" s="224" t="s">
        <v>32</v>
      </c>
      <c r="I32" s="227">
        <v>1</v>
      </c>
      <c r="J32" s="20" t="s">
        <v>860</v>
      </c>
      <c r="K32" s="228">
        <v>35</v>
      </c>
      <c r="L32" s="224" t="s">
        <v>34</v>
      </c>
      <c r="M32" s="224" t="s">
        <v>35</v>
      </c>
      <c r="N32" s="224" t="s">
        <v>35</v>
      </c>
      <c r="O32" s="224" t="s">
        <v>35</v>
      </c>
      <c r="P32" s="224" t="s">
        <v>46</v>
      </c>
      <c r="Q32" s="224" t="s">
        <v>47</v>
      </c>
      <c r="R32" s="224" t="s">
        <v>97</v>
      </c>
      <c r="S32" s="224"/>
      <c r="T32" s="224" t="s">
        <v>1114</v>
      </c>
      <c r="U32" s="232">
        <v>1</v>
      </c>
      <c r="V32" s="228"/>
      <c r="W32" s="228"/>
      <c r="X32" s="224" t="s">
        <v>260</v>
      </c>
      <c r="Y32" s="224" t="s">
        <v>1149</v>
      </c>
    </row>
    <row r="33" ht="36" spans="1:25">
      <c r="A33" s="223">
        <f t="shared" si="1"/>
        <v>102</v>
      </c>
      <c r="B33" s="224" t="s">
        <v>1172</v>
      </c>
      <c r="C33" s="225">
        <f t="shared" si="0"/>
        <v>2</v>
      </c>
      <c r="D33" s="224" t="s">
        <v>1177</v>
      </c>
      <c r="E33" s="224" t="s">
        <v>30</v>
      </c>
      <c r="F33" s="226">
        <f>COUNTIFS(D$3:D33,D33,A$3:A33,A33)</f>
        <v>2</v>
      </c>
      <c r="G33" s="224" t="s">
        <v>1179</v>
      </c>
      <c r="H33" s="224" t="s">
        <v>32</v>
      </c>
      <c r="I33" s="227">
        <v>1</v>
      </c>
      <c r="J33" s="20" t="s">
        <v>860</v>
      </c>
      <c r="K33" s="228">
        <v>35</v>
      </c>
      <c r="L33" s="224" t="s">
        <v>41</v>
      </c>
      <c r="M33" s="224" t="s">
        <v>35</v>
      </c>
      <c r="N33" s="224" t="s">
        <v>35</v>
      </c>
      <c r="O33" s="224" t="s">
        <v>35</v>
      </c>
      <c r="P33" s="224" t="s">
        <v>46</v>
      </c>
      <c r="Q33" s="224" t="s">
        <v>47</v>
      </c>
      <c r="R33" s="224" t="s">
        <v>97</v>
      </c>
      <c r="S33" s="224"/>
      <c r="T33" s="224" t="s">
        <v>1114</v>
      </c>
      <c r="U33" s="232">
        <v>1</v>
      </c>
      <c r="V33" s="228"/>
      <c r="W33" s="228"/>
      <c r="X33" s="224" t="s">
        <v>260</v>
      </c>
      <c r="Y33" s="224" t="s">
        <v>1149</v>
      </c>
    </row>
    <row r="34" ht="36" spans="1:25">
      <c r="A34" s="223">
        <f t="shared" si="1"/>
        <v>103</v>
      </c>
      <c r="B34" s="224" t="s">
        <v>1180</v>
      </c>
      <c r="C34" s="225">
        <f t="shared" si="0"/>
        <v>1</v>
      </c>
      <c r="D34" s="224" t="s">
        <v>1181</v>
      </c>
      <c r="E34" s="224" t="s">
        <v>30</v>
      </c>
      <c r="F34" s="226">
        <f>COUNTIFS(D$3:D34,D34,A$3:A34,A34)</f>
        <v>1</v>
      </c>
      <c r="G34" s="224" t="s">
        <v>1182</v>
      </c>
      <c r="H34" s="224" t="s">
        <v>150</v>
      </c>
      <c r="I34" s="227">
        <v>1</v>
      </c>
      <c r="J34" s="20" t="s">
        <v>860</v>
      </c>
      <c r="K34" s="228">
        <v>35</v>
      </c>
      <c r="L34" s="224" t="s">
        <v>34</v>
      </c>
      <c r="M34" s="224" t="s">
        <v>35</v>
      </c>
      <c r="N34" s="224" t="s">
        <v>35</v>
      </c>
      <c r="O34" s="224" t="s">
        <v>35</v>
      </c>
      <c r="P34" s="224" t="s">
        <v>36</v>
      </c>
      <c r="Q34" s="224" t="s">
        <v>37</v>
      </c>
      <c r="R34" s="224" t="s">
        <v>35</v>
      </c>
      <c r="S34" s="224"/>
      <c r="T34" s="224" t="s">
        <v>1114</v>
      </c>
      <c r="U34" s="232">
        <v>1</v>
      </c>
      <c r="V34" s="228"/>
      <c r="W34" s="228"/>
      <c r="X34" s="224" t="s">
        <v>260</v>
      </c>
      <c r="Y34" s="224" t="s">
        <v>1149</v>
      </c>
    </row>
    <row r="35" ht="36" spans="1:25">
      <c r="A35" s="223">
        <f t="shared" si="1"/>
        <v>103</v>
      </c>
      <c r="B35" s="224" t="s">
        <v>1180</v>
      </c>
      <c r="C35" s="225">
        <f t="shared" si="0"/>
        <v>1</v>
      </c>
      <c r="D35" s="224" t="s">
        <v>1181</v>
      </c>
      <c r="E35" s="224" t="s">
        <v>30</v>
      </c>
      <c r="F35" s="226">
        <f>COUNTIFS(D$3:D35,D35,A$3:A35,A35)</f>
        <v>2</v>
      </c>
      <c r="G35" s="224" t="s">
        <v>1183</v>
      </c>
      <c r="H35" s="224" t="s">
        <v>150</v>
      </c>
      <c r="I35" s="227">
        <v>1</v>
      </c>
      <c r="J35" s="20" t="s">
        <v>860</v>
      </c>
      <c r="K35" s="228">
        <v>35</v>
      </c>
      <c r="L35" s="224" t="s">
        <v>41</v>
      </c>
      <c r="M35" s="224" t="s">
        <v>35</v>
      </c>
      <c r="N35" s="224" t="s">
        <v>35</v>
      </c>
      <c r="O35" s="224" t="s">
        <v>35</v>
      </c>
      <c r="P35" s="224" t="s">
        <v>36</v>
      </c>
      <c r="Q35" s="224" t="s">
        <v>37</v>
      </c>
      <c r="R35" s="224" t="s">
        <v>35</v>
      </c>
      <c r="S35" s="224"/>
      <c r="T35" s="224" t="s">
        <v>1114</v>
      </c>
      <c r="U35" s="232">
        <v>1</v>
      </c>
      <c r="V35" s="228"/>
      <c r="W35" s="228"/>
      <c r="X35" s="224" t="s">
        <v>260</v>
      </c>
      <c r="Y35" s="224" t="s">
        <v>1149</v>
      </c>
    </row>
    <row r="36" ht="36" spans="1:25">
      <c r="A36" s="223">
        <f t="shared" si="1"/>
        <v>103</v>
      </c>
      <c r="B36" s="224" t="s">
        <v>1180</v>
      </c>
      <c r="C36" s="225">
        <f t="shared" si="0"/>
        <v>2</v>
      </c>
      <c r="D36" s="224" t="s">
        <v>1184</v>
      </c>
      <c r="E36" s="224" t="s">
        <v>30</v>
      </c>
      <c r="F36" s="226">
        <f>COUNTIFS(D$3:D36,D36,A$3:A36,A36)</f>
        <v>1</v>
      </c>
      <c r="G36" s="224" t="s">
        <v>1185</v>
      </c>
      <c r="H36" s="224" t="s">
        <v>150</v>
      </c>
      <c r="I36" s="227">
        <v>1</v>
      </c>
      <c r="J36" s="20" t="s">
        <v>860</v>
      </c>
      <c r="K36" s="228">
        <v>35</v>
      </c>
      <c r="L36" s="224" t="s">
        <v>34</v>
      </c>
      <c r="M36" s="224" t="s">
        <v>35</v>
      </c>
      <c r="N36" s="224" t="s">
        <v>35</v>
      </c>
      <c r="O36" s="224" t="s">
        <v>35</v>
      </c>
      <c r="P36" s="224" t="s">
        <v>46</v>
      </c>
      <c r="Q36" s="224" t="s">
        <v>47</v>
      </c>
      <c r="R36" s="224" t="s">
        <v>103</v>
      </c>
      <c r="S36" s="224" t="s">
        <v>199</v>
      </c>
      <c r="T36" s="224" t="s">
        <v>1114</v>
      </c>
      <c r="U36" s="232">
        <v>1</v>
      </c>
      <c r="V36" s="228"/>
      <c r="W36" s="228"/>
      <c r="X36" s="224" t="s">
        <v>260</v>
      </c>
      <c r="Y36" s="224" t="s">
        <v>1149</v>
      </c>
    </row>
    <row r="37" ht="36" spans="1:25">
      <c r="A37" s="223">
        <f t="shared" si="1"/>
        <v>103</v>
      </c>
      <c r="B37" s="224" t="s">
        <v>1180</v>
      </c>
      <c r="C37" s="225">
        <f t="shared" si="0"/>
        <v>2</v>
      </c>
      <c r="D37" s="224" t="s">
        <v>1184</v>
      </c>
      <c r="E37" s="224" t="s">
        <v>30</v>
      </c>
      <c r="F37" s="226">
        <f>COUNTIFS(D$3:D37,D37,A$3:A37,A37)</f>
        <v>2</v>
      </c>
      <c r="G37" s="224" t="s">
        <v>1186</v>
      </c>
      <c r="H37" s="224" t="s">
        <v>150</v>
      </c>
      <c r="I37" s="227">
        <v>1</v>
      </c>
      <c r="J37" s="20" t="s">
        <v>860</v>
      </c>
      <c r="K37" s="228">
        <v>35</v>
      </c>
      <c r="L37" s="224" t="s">
        <v>41</v>
      </c>
      <c r="M37" s="224" t="s">
        <v>35</v>
      </c>
      <c r="N37" s="224" t="s">
        <v>35</v>
      </c>
      <c r="O37" s="224" t="s">
        <v>35</v>
      </c>
      <c r="P37" s="224" t="s">
        <v>46</v>
      </c>
      <c r="Q37" s="224" t="s">
        <v>47</v>
      </c>
      <c r="R37" s="224" t="s">
        <v>103</v>
      </c>
      <c r="S37" s="224" t="s">
        <v>199</v>
      </c>
      <c r="T37" s="224" t="s">
        <v>1114</v>
      </c>
      <c r="U37" s="232">
        <v>1</v>
      </c>
      <c r="V37" s="228"/>
      <c r="W37" s="228"/>
      <c r="X37" s="224" t="s">
        <v>260</v>
      </c>
      <c r="Y37" s="224" t="s">
        <v>1149</v>
      </c>
    </row>
    <row r="38" ht="36" spans="1:25">
      <c r="A38" s="223">
        <f t="shared" si="1"/>
        <v>103</v>
      </c>
      <c r="B38" s="224" t="s">
        <v>1180</v>
      </c>
      <c r="C38" s="225">
        <f t="shared" si="0"/>
        <v>3</v>
      </c>
      <c r="D38" s="224" t="s">
        <v>1187</v>
      </c>
      <c r="E38" s="224" t="s">
        <v>30</v>
      </c>
      <c r="F38" s="226">
        <f>COUNTIFS(D$3:D38,D38,A$3:A38,A38)</f>
        <v>1</v>
      </c>
      <c r="G38" s="224" t="s">
        <v>1188</v>
      </c>
      <c r="H38" s="224" t="s">
        <v>150</v>
      </c>
      <c r="I38" s="227">
        <v>1</v>
      </c>
      <c r="J38" s="20" t="s">
        <v>860</v>
      </c>
      <c r="K38" s="228">
        <v>35</v>
      </c>
      <c r="L38" s="224" t="s">
        <v>35</v>
      </c>
      <c r="M38" s="224" t="s">
        <v>35</v>
      </c>
      <c r="N38" s="224" t="s">
        <v>35</v>
      </c>
      <c r="O38" s="224" t="s">
        <v>35</v>
      </c>
      <c r="P38" s="224" t="s">
        <v>46</v>
      </c>
      <c r="Q38" s="224" t="s">
        <v>47</v>
      </c>
      <c r="R38" s="224" t="s">
        <v>103</v>
      </c>
      <c r="S38" s="224" t="s">
        <v>199</v>
      </c>
      <c r="T38" s="224" t="s">
        <v>1114</v>
      </c>
      <c r="U38" s="232">
        <v>1</v>
      </c>
      <c r="V38" s="228"/>
      <c r="W38" s="228"/>
      <c r="X38" s="224" t="s">
        <v>260</v>
      </c>
      <c r="Y38" s="224" t="s">
        <v>1149</v>
      </c>
    </row>
    <row r="39" ht="36" spans="1:25">
      <c r="A39" s="223">
        <f t="shared" si="1"/>
        <v>104</v>
      </c>
      <c r="B39" s="224" t="s">
        <v>1189</v>
      </c>
      <c r="C39" s="225">
        <f t="shared" si="0"/>
        <v>1</v>
      </c>
      <c r="D39" s="224" t="s">
        <v>1190</v>
      </c>
      <c r="E39" s="224" t="s">
        <v>30</v>
      </c>
      <c r="F39" s="226">
        <f>COUNTIFS(D$3:D39,D39,A$3:A39,A39)</f>
        <v>1</v>
      </c>
      <c r="G39" s="224" t="s">
        <v>1191</v>
      </c>
      <c r="H39" s="224" t="s">
        <v>32</v>
      </c>
      <c r="I39" s="227">
        <v>1</v>
      </c>
      <c r="J39" s="20" t="s">
        <v>860</v>
      </c>
      <c r="K39" s="228">
        <v>35</v>
      </c>
      <c r="L39" s="224" t="s">
        <v>35</v>
      </c>
      <c r="M39" s="224" t="s">
        <v>35</v>
      </c>
      <c r="N39" s="224" t="s">
        <v>35</v>
      </c>
      <c r="O39" s="224" t="s">
        <v>35</v>
      </c>
      <c r="P39" s="224" t="s">
        <v>46</v>
      </c>
      <c r="Q39" s="224" t="s">
        <v>47</v>
      </c>
      <c r="R39" s="224" t="s">
        <v>1192</v>
      </c>
      <c r="S39" s="224"/>
      <c r="T39" s="224" t="s">
        <v>1114</v>
      </c>
      <c r="U39" s="232">
        <v>1</v>
      </c>
      <c r="V39" s="228"/>
      <c r="W39" s="228"/>
      <c r="X39" s="224" t="s">
        <v>260</v>
      </c>
      <c r="Y39" s="224" t="s">
        <v>1149</v>
      </c>
    </row>
    <row r="40" ht="36" spans="1:25">
      <c r="A40" s="223">
        <f t="shared" si="1"/>
        <v>105</v>
      </c>
      <c r="B40" s="224" t="s">
        <v>1193</v>
      </c>
      <c r="C40" s="225">
        <f t="shared" si="0"/>
        <v>1</v>
      </c>
      <c r="D40" s="224" t="s">
        <v>1194</v>
      </c>
      <c r="E40" s="224" t="s">
        <v>30</v>
      </c>
      <c r="F40" s="226">
        <f>COUNTIFS(D$3:D40,D40,A$3:A40,A40)</f>
        <v>1</v>
      </c>
      <c r="G40" s="224" t="s">
        <v>1195</v>
      </c>
      <c r="H40" s="224" t="s">
        <v>32</v>
      </c>
      <c r="I40" s="227">
        <v>1</v>
      </c>
      <c r="J40" s="20" t="s">
        <v>860</v>
      </c>
      <c r="K40" s="228">
        <v>35</v>
      </c>
      <c r="L40" s="224" t="s">
        <v>35</v>
      </c>
      <c r="M40" s="224" t="s">
        <v>35</v>
      </c>
      <c r="N40" s="224" t="s">
        <v>35</v>
      </c>
      <c r="O40" s="224" t="s">
        <v>35</v>
      </c>
      <c r="P40" s="224" t="s">
        <v>46</v>
      </c>
      <c r="Q40" s="224" t="s">
        <v>47</v>
      </c>
      <c r="R40" s="224" t="s">
        <v>226</v>
      </c>
      <c r="S40" s="224"/>
      <c r="T40" s="224" t="s">
        <v>1114</v>
      </c>
      <c r="U40" s="232">
        <v>1</v>
      </c>
      <c r="V40" s="228"/>
      <c r="W40" s="228"/>
      <c r="X40" s="224" t="s">
        <v>260</v>
      </c>
      <c r="Y40" s="224" t="s">
        <v>1149</v>
      </c>
    </row>
    <row r="41" ht="36" spans="1:25">
      <c r="A41" s="223">
        <f t="shared" si="1"/>
        <v>105</v>
      </c>
      <c r="B41" s="224" t="s">
        <v>1193</v>
      </c>
      <c r="C41" s="225">
        <f t="shared" si="0"/>
        <v>2</v>
      </c>
      <c r="D41" s="224" t="s">
        <v>1196</v>
      </c>
      <c r="E41" s="224" t="s">
        <v>30</v>
      </c>
      <c r="F41" s="226">
        <f>COUNTIFS(D$3:D41,D41,A$3:A41,A41)</f>
        <v>1</v>
      </c>
      <c r="G41" s="224" t="s">
        <v>1197</v>
      </c>
      <c r="H41" s="224" t="s">
        <v>32</v>
      </c>
      <c r="I41" s="227">
        <v>1</v>
      </c>
      <c r="J41" s="20" t="s">
        <v>860</v>
      </c>
      <c r="K41" s="228">
        <v>35</v>
      </c>
      <c r="L41" s="224" t="s">
        <v>35</v>
      </c>
      <c r="M41" s="224" t="s">
        <v>35</v>
      </c>
      <c r="N41" s="224" t="s">
        <v>35</v>
      </c>
      <c r="O41" s="224" t="s">
        <v>35</v>
      </c>
      <c r="P41" s="224" t="s">
        <v>46</v>
      </c>
      <c r="Q41" s="224" t="s">
        <v>47</v>
      </c>
      <c r="R41" s="224" t="s">
        <v>100</v>
      </c>
      <c r="S41" s="224"/>
      <c r="T41" s="224" t="s">
        <v>1114</v>
      </c>
      <c r="U41" s="232">
        <v>1</v>
      </c>
      <c r="V41" s="228"/>
      <c r="W41" s="228"/>
      <c r="X41" s="224" t="s">
        <v>260</v>
      </c>
      <c r="Y41" s="224" t="s">
        <v>1149</v>
      </c>
    </row>
    <row r="42" ht="36" spans="1:25">
      <c r="A42" s="223">
        <f t="shared" si="1"/>
        <v>106</v>
      </c>
      <c r="B42" s="224" t="s">
        <v>1198</v>
      </c>
      <c r="C42" s="225">
        <f t="shared" si="0"/>
        <v>1</v>
      </c>
      <c r="D42" s="224" t="s">
        <v>1199</v>
      </c>
      <c r="E42" s="224" t="s">
        <v>30</v>
      </c>
      <c r="F42" s="226">
        <f>COUNTIFS(D$3:D42,D42,A$3:A42,A42)</f>
        <v>1</v>
      </c>
      <c r="G42" s="224" t="s">
        <v>1200</v>
      </c>
      <c r="H42" s="224" t="s">
        <v>32</v>
      </c>
      <c r="I42" s="227">
        <v>1</v>
      </c>
      <c r="J42" s="20" t="s">
        <v>860</v>
      </c>
      <c r="K42" s="228">
        <v>35</v>
      </c>
      <c r="L42" s="224" t="s">
        <v>35</v>
      </c>
      <c r="M42" s="224" t="s">
        <v>35</v>
      </c>
      <c r="N42" s="224" t="s">
        <v>35</v>
      </c>
      <c r="O42" s="224" t="s">
        <v>35</v>
      </c>
      <c r="P42" s="224" t="s">
        <v>36</v>
      </c>
      <c r="Q42" s="224" t="s">
        <v>37</v>
      </c>
      <c r="R42" s="224" t="s">
        <v>142</v>
      </c>
      <c r="S42" s="224"/>
      <c r="T42" s="224" t="s">
        <v>1114</v>
      </c>
      <c r="U42" s="232">
        <v>1</v>
      </c>
      <c r="V42" s="228"/>
      <c r="W42" s="228"/>
      <c r="X42" s="224" t="s">
        <v>260</v>
      </c>
      <c r="Y42" s="224" t="s">
        <v>1149</v>
      </c>
    </row>
    <row r="43" ht="36" spans="1:25">
      <c r="A43" s="223">
        <f t="shared" si="1"/>
        <v>106</v>
      </c>
      <c r="B43" s="224" t="s">
        <v>1198</v>
      </c>
      <c r="C43" s="225">
        <f t="shared" si="0"/>
        <v>2</v>
      </c>
      <c r="D43" s="224" t="s">
        <v>1201</v>
      </c>
      <c r="E43" s="224" t="s">
        <v>30</v>
      </c>
      <c r="F43" s="226">
        <f>COUNTIFS(D$3:D43,D43,A$3:A43,A43)</f>
        <v>1</v>
      </c>
      <c r="G43" s="224" t="s">
        <v>1202</v>
      </c>
      <c r="H43" s="224" t="s">
        <v>32</v>
      </c>
      <c r="I43" s="227">
        <v>1</v>
      </c>
      <c r="J43" s="20" t="s">
        <v>860</v>
      </c>
      <c r="K43" s="228">
        <v>35</v>
      </c>
      <c r="L43" s="224" t="s">
        <v>35</v>
      </c>
      <c r="M43" s="224" t="s">
        <v>35</v>
      </c>
      <c r="N43" s="224" t="s">
        <v>35</v>
      </c>
      <c r="O43" s="224" t="s">
        <v>35</v>
      </c>
      <c r="P43" s="224" t="s">
        <v>46</v>
      </c>
      <c r="Q43" s="224" t="s">
        <v>47</v>
      </c>
      <c r="R43" s="224" t="s">
        <v>146</v>
      </c>
      <c r="S43" s="224"/>
      <c r="T43" s="224" t="s">
        <v>1114</v>
      </c>
      <c r="U43" s="232">
        <v>1</v>
      </c>
      <c r="V43" s="228"/>
      <c r="W43" s="228"/>
      <c r="X43" s="224" t="s">
        <v>260</v>
      </c>
      <c r="Y43" s="224" t="s">
        <v>1149</v>
      </c>
    </row>
    <row r="44" ht="36" spans="1:25">
      <c r="A44" s="223">
        <f t="shared" si="1"/>
        <v>107</v>
      </c>
      <c r="B44" s="224" t="s">
        <v>1203</v>
      </c>
      <c r="C44" s="225">
        <f t="shared" si="0"/>
        <v>1</v>
      </c>
      <c r="D44" s="224" t="s">
        <v>1204</v>
      </c>
      <c r="E44" s="224" t="s">
        <v>30</v>
      </c>
      <c r="F44" s="226">
        <f>COUNTIFS(D$3:D44,D44,A$3:A44,A44)</f>
        <v>1</v>
      </c>
      <c r="G44" s="224" t="s">
        <v>1205</v>
      </c>
      <c r="H44" s="224" t="s">
        <v>32</v>
      </c>
      <c r="I44" s="227">
        <v>1</v>
      </c>
      <c r="J44" s="20" t="s">
        <v>860</v>
      </c>
      <c r="K44" s="228">
        <v>35</v>
      </c>
      <c r="L44" s="224" t="s">
        <v>34</v>
      </c>
      <c r="M44" s="224" t="s">
        <v>35</v>
      </c>
      <c r="N44" s="224" t="s">
        <v>35</v>
      </c>
      <c r="O44" s="224" t="s">
        <v>35</v>
      </c>
      <c r="P44" s="224" t="s">
        <v>46</v>
      </c>
      <c r="Q44" s="224" t="s">
        <v>47</v>
      </c>
      <c r="R44" s="224" t="s">
        <v>1206</v>
      </c>
      <c r="S44" s="224"/>
      <c r="T44" s="224" t="s">
        <v>1114</v>
      </c>
      <c r="U44" s="232">
        <v>1</v>
      </c>
      <c r="V44" s="228"/>
      <c r="W44" s="228"/>
      <c r="X44" s="224" t="s">
        <v>260</v>
      </c>
      <c r="Y44" s="224" t="s">
        <v>1149</v>
      </c>
    </row>
    <row r="45" ht="36" spans="1:25">
      <c r="A45" s="223">
        <f t="shared" si="1"/>
        <v>107</v>
      </c>
      <c r="B45" s="224" t="s">
        <v>1203</v>
      </c>
      <c r="C45" s="225">
        <f t="shared" si="0"/>
        <v>1</v>
      </c>
      <c r="D45" s="224" t="s">
        <v>1204</v>
      </c>
      <c r="E45" s="224" t="s">
        <v>30</v>
      </c>
      <c r="F45" s="226">
        <f>COUNTIFS(D$3:D45,D45,A$3:A45,A45)</f>
        <v>2</v>
      </c>
      <c r="G45" s="224" t="s">
        <v>1207</v>
      </c>
      <c r="H45" s="224" t="s">
        <v>32</v>
      </c>
      <c r="I45" s="227">
        <v>1</v>
      </c>
      <c r="J45" s="20" t="s">
        <v>860</v>
      </c>
      <c r="K45" s="228">
        <v>35</v>
      </c>
      <c r="L45" s="224" t="s">
        <v>41</v>
      </c>
      <c r="M45" s="224" t="s">
        <v>35</v>
      </c>
      <c r="N45" s="224" t="s">
        <v>35</v>
      </c>
      <c r="O45" s="224" t="s">
        <v>35</v>
      </c>
      <c r="P45" s="224" t="s">
        <v>46</v>
      </c>
      <c r="Q45" s="224" t="s">
        <v>47</v>
      </c>
      <c r="R45" s="224" t="s">
        <v>1206</v>
      </c>
      <c r="S45" s="224"/>
      <c r="T45" s="224" t="s">
        <v>1114</v>
      </c>
      <c r="U45" s="232">
        <v>1</v>
      </c>
      <c r="V45" s="228"/>
      <c r="W45" s="228"/>
      <c r="X45" s="224" t="s">
        <v>260</v>
      </c>
      <c r="Y45" s="224" t="s">
        <v>1149</v>
      </c>
    </row>
    <row r="46" ht="36" spans="1:25">
      <c r="A46" s="223">
        <f t="shared" si="1"/>
        <v>108</v>
      </c>
      <c r="B46" s="224" t="s">
        <v>1208</v>
      </c>
      <c r="C46" s="225">
        <f t="shared" si="0"/>
        <v>1</v>
      </c>
      <c r="D46" s="224" t="s">
        <v>1209</v>
      </c>
      <c r="E46" s="224" t="s">
        <v>30</v>
      </c>
      <c r="F46" s="226">
        <f>COUNTIFS(D$3:D46,D46,A$3:A46,A46)</f>
        <v>1</v>
      </c>
      <c r="G46" s="224" t="s">
        <v>1210</v>
      </c>
      <c r="H46" s="224" t="s">
        <v>32</v>
      </c>
      <c r="I46" s="227">
        <v>1</v>
      </c>
      <c r="J46" s="20" t="s">
        <v>860</v>
      </c>
      <c r="K46" s="228">
        <v>35</v>
      </c>
      <c r="L46" s="224" t="s">
        <v>34</v>
      </c>
      <c r="M46" s="224" t="s">
        <v>35</v>
      </c>
      <c r="N46" s="224" t="s">
        <v>35</v>
      </c>
      <c r="O46" s="224" t="s">
        <v>35</v>
      </c>
      <c r="P46" s="224" t="s">
        <v>46</v>
      </c>
      <c r="Q46" s="224" t="s">
        <v>47</v>
      </c>
      <c r="R46" s="224" t="s">
        <v>1211</v>
      </c>
      <c r="S46" s="224"/>
      <c r="T46" s="224" t="s">
        <v>1114</v>
      </c>
      <c r="U46" s="232">
        <v>1</v>
      </c>
      <c r="V46" s="228"/>
      <c r="W46" s="228"/>
      <c r="X46" s="224" t="s">
        <v>260</v>
      </c>
      <c r="Y46" s="224" t="s">
        <v>1149</v>
      </c>
    </row>
    <row r="47" ht="36" spans="1:25">
      <c r="A47" s="223">
        <f t="shared" si="1"/>
        <v>108</v>
      </c>
      <c r="B47" s="224" t="s">
        <v>1208</v>
      </c>
      <c r="C47" s="225">
        <f t="shared" si="0"/>
        <v>1</v>
      </c>
      <c r="D47" s="224" t="s">
        <v>1209</v>
      </c>
      <c r="E47" s="224" t="s">
        <v>30</v>
      </c>
      <c r="F47" s="226">
        <f>COUNTIFS(D$3:D47,D47,A$3:A47,A47)</f>
        <v>2</v>
      </c>
      <c r="G47" s="224" t="s">
        <v>1212</v>
      </c>
      <c r="H47" s="224" t="s">
        <v>32</v>
      </c>
      <c r="I47" s="227">
        <v>1</v>
      </c>
      <c r="J47" s="20" t="s">
        <v>860</v>
      </c>
      <c r="K47" s="228">
        <v>35</v>
      </c>
      <c r="L47" s="224" t="s">
        <v>41</v>
      </c>
      <c r="M47" s="224" t="s">
        <v>35</v>
      </c>
      <c r="N47" s="224" t="s">
        <v>35</v>
      </c>
      <c r="O47" s="224" t="s">
        <v>35</v>
      </c>
      <c r="P47" s="224" t="s">
        <v>46</v>
      </c>
      <c r="Q47" s="224" t="s">
        <v>47</v>
      </c>
      <c r="R47" s="224" t="s">
        <v>1211</v>
      </c>
      <c r="S47" s="224"/>
      <c r="T47" s="224" t="s">
        <v>1114</v>
      </c>
      <c r="U47" s="232">
        <v>1</v>
      </c>
      <c r="V47" s="228"/>
      <c r="W47" s="228"/>
      <c r="X47" s="224" t="s">
        <v>260</v>
      </c>
      <c r="Y47" s="224" t="s">
        <v>1149</v>
      </c>
    </row>
    <row r="48" ht="36" spans="1:25">
      <c r="A48" s="223">
        <f t="shared" si="1"/>
        <v>109</v>
      </c>
      <c r="B48" s="224" t="s">
        <v>1213</v>
      </c>
      <c r="C48" s="225">
        <f t="shared" si="0"/>
        <v>1</v>
      </c>
      <c r="D48" s="224" t="s">
        <v>1214</v>
      </c>
      <c r="E48" s="224" t="s">
        <v>30</v>
      </c>
      <c r="F48" s="226">
        <f>COUNTIFS(D$3:D48,D48,A$3:A48,A48)</f>
        <v>1</v>
      </c>
      <c r="G48" s="224" t="s">
        <v>1215</v>
      </c>
      <c r="H48" s="224" t="s">
        <v>32</v>
      </c>
      <c r="I48" s="227">
        <v>1</v>
      </c>
      <c r="J48" s="20" t="s">
        <v>860</v>
      </c>
      <c r="K48" s="228">
        <v>35</v>
      </c>
      <c r="L48" s="224" t="s">
        <v>35</v>
      </c>
      <c r="M48" s="224" t="s">
        <v>35</v>
      </c>
      <c r="N48" s="224" t="s">
        <v>35</v>
      </c>
      <c r="O48" s="224" t="s">
        <v>35</v>
      </c>
      <c r="P48" s="224" t="s">
        <v>46</v>
      </c>
      <c r="Q48" s="224" t="s">
        <v>47</v>
      </c>
      <c r="R48" s="224" t="s">
        <v>1216</v>
      </c>
      <c r="S48" s="224"/>
      <c r="T48" s="224" t="s">
        <v>1114</v>
      </c>
      <c r="U48" s="232">
        <v>1</v>
      </c>
      <c r="V48" s="228"/>
      <c r="W48" s="228"/>
      <c r="X48" s="224" t="s">
        <v>260</v>
      </c>
      <c r="Y48" s="224" t="s">
        <v>1149</v>
      </c>
    </row>
    <row r="49" ht="36" spans="1:25">
      <c r="A49" s="223">
        <f t="shared" si="1"/>
        <v>110</v>
      </c>
      <c r="B49" s="224" t="s">
        <v>1217</v>
      </c>
      <c r="C49" s="225">
        <f t="shared" si="0"/>
        <v>1</v>
      </c>
      <c r="D49" s="224" t="s">
        <v>1218</v>
      </c>
      <c r="E49" s="224" t="s">
        <v>30</v>
      </c>
      <c r="F49" s="226">
        <f>COUNTIFS(D$3:D49,D49,A$3:A49,A49)</f>
        <v>1</v>
      </c>
      <c r="G49" s="224" t="s">
        <v>1219</v>
      </c>
      <c r="H49" s="224" t="s">
        <v>32</v>
      </c>
      <c r="I49" s="229">
        <v>1</v>
      </c>
      <c r="J49" s="20" t="s">
        <v>860</v>
      </c>
      <c r="K49" s="228">
        <v>35</v>
      </c>
      <c r="L49" s="224" t="s">
        <v>34</v>
      </c>
      <c r="M49" s="224" t="s">
        <v>35</v>
      </c>
      <c r="N49" s="224" t="s">
        <v>35</v>
      </c>
      <c r="O49" s="224" t="s">
        <v>35</v>
      </c>
      <c r="P49" s="224" t="s">
        <v>46</v>
      </c>
      <c r="Q49" s="224" t="s">
        <v>47</v>
      </c>
      <c r="R49" s="224" t="s">
        <v>100</v>
      </c>
      <c r="S49" s="224"/>
      <c r="T49" s="224" t="s">
        <v>1114</v>
      </c>
      <c r="U49" s="232">
        <v>1</v>
      </c>
      <c r="V49" s="228"/>
      <c r="W49" s="228"/>
      <c r="X49" s="224" t="s">
        <v>260</v>
      </c>
      <c r="Y49" s="224" t="s">
        <v>1149</v>
      </c>
    </row>
    <row r="50" ht="36" spans="1:25">
      <c r="A50" s="223">
        <f t="shared" si="1"/>
        <v>110</v>
      </c>
      <c r="B50" s="224" t="s">
        <v>1217</v>
      </c>
      <c r="C50" s="225">
        <f t="shared" si="0"/>
        <v>1</v>
      </c>
      <c r="D50" s="224" t="s">
        <v>1218</v>
      </c>
      <c r="E50" s="224" t="s">
        <v>30</v>
      </c>
      <c r="F50" s="226">
        <f>COUNTIFS(D$3:D50,D50,A$3:A50,A50)</f>
        <v>2</v>
      </c>
      <c r="G50" s="224" t="s">
        <v>1220</v>
      </c>
      <c r="H50" s="224" t="s">
        <v>32</v>
      </c>
      <c r="I50" s="229">
        <v>1</v>
      </c>
      <c r="J50" s="20" t="s">
        <v>860</v>
      </c>
      <c r="K50" s="228">
        <v>35</v>
      </c>
      <c r="L50" s="224" t="s">
        <v>41</v>
      </c>
      <c r="M50" s="224" t="s">
        <v>35</v>
      </c>
      <c r="N50" s="224" t="s">
        <v>35</v>
      </c>
      <c r="O50" s="224" t="s">
        <v>35</v>
      </c>
      <c r="P50" s="224" t="s">
        <v>46</v>
      </c>
      <c r="Q50" s="224" t="s">
        <v>47</v>
      </c>
      <c r="R50" s="224" t="s">
        <v>100</v>
      </c>
      <c r="S50" s="224"/>
      <c r="T50" s="224" t="s">
        <v>1114</v>
      </c>
      <c r="U50" s="232">
        <v>1</v>
      </c>
      <c r="V50" s="228"/>
      <c r="W50" s="228"/>
      <c r="X50" s="224" t="s">
        <v>260</v>
      </c>
      <c r="Y50" s="224" t="s">
        <v>1149</v>
      </c>
    </row>
    <row r="51" ht="36" spans="1:25">
      <c r="A51" s="223">
        <f t="shared" si="1"/>
        <v>110</v>
      </c>
      <c r="B51" s="224" t="s">
        <v>1217</v>
      </c>
      <c r="C51" s="225">
        <f t="shared" si="0"/>
        <v>2</v>
      </c>
      <c r="D51" s="224" t="s">
        <v>1221</v>
      </c>
      <c r="E51" s="224" t="s">
        <v>30</v>
      </c>
      <c r="F51" s="226">
        <f>COUNTIFS(D$3:D51,D51,A$3:A51,A51)</f>
        <v>1</v>
      </c>
      <c r="G51" s="224" t="s">
        <v>1222</v>
      </c>
      <c r="H51" s="224" t="s">
        <v>32</v>
      </c>
      <c r="I51" s="229">
        <v>1</v>
      </c>
      <c r="J51" s="20" t="s">
        <v>860</v>
      </c>
      <c r="K51" s="228">
        <v>35</v>
      </c>
      <c r="L51" s="224" t="s">
        <v>35</v>
      </c>
      <c r="M51" s="224" t="s">
        <v>35</v>
      </c>
      <c r="N51" s="224" t="s">
        <v>35</v>
      </c>
      <c r="O51" s="224" t="s">
        <v>35</v>
      </c>
      <c r="P51" s="224" t="s">
        <v>46</v>
      </c>
      <c r="Q51" s="224" t="s">
        <v>47</v>
      </c>
      <c r="R51" s="224" t="s">
        <v>100</v>
      </c>
      <c r="S51" s="224"/>
      <c r="T51" s="224" t="s">
        <v>1114</v>
      </c>
      <c r="U51" s="232">
        <v>1</v>
      </c>
      <c r="V51" s="228"/>
      <c r="W51" s="228"/>
      <c r="X51" s="224" t="s">
        <v>260</v>
      </c>
      <c r="Y51" s="224" t="s">
        <v>1149</v>
      </c>
    </row>
    <row r="52" ht="36" spans="1:25">
      <c r="A52" s="223">
        <f t="shared" si="1"/>
        <v>111</v>
      </c>
      <c r="B52" s="224" t="s">
        <v>1223</v>
      </c>
      <c r="C52" s="225">
        <f t="shared" si="0"/>
        <v>1</v>
      </c>
      <c r="D52" s="224" t="s">
        <v>1224</v>
      </c>
      <c r="E52" s="224" t="s">
        <v>30</v>
      </c>
      <c r="F52" s="226">
        <f>COUNTIFS(D$3:D52,D52,A$3:A52,A52)</f>
        <v>1</v>
      </c>
      <c r="G52" s="224" t="s">
        <v>1225</v>
      </c>
      <c r="H52" s="224" t="s">
        <v>32</v>
      </c>
      <c r="I52" s="227">
        <v>1</v>
      </c>
      <c r="J52" s="20" t="s">
        <v>860</v>
      </c>
      <c r="K52" s="228">
        <v>35</v>
      </c>
      <c r="L52" s="224" t="s">
        <v>35</v>
      </c>
      <c r="M52" s="224" t="s">
        <v>35</v>
      </c>
      <c r="N52" s="224" t="s">
        <v>35</v>
      </c>
      <c r="O52" s="224" t="s">
        <v>35</v>
      </c>
      <c r="P52" s="224" t="s">
        <v>46</v>
      </c>
      <c r="Q52" s="224" t="s">
        <v>47</v>
      </c>
      <c r="R52" s="224" t="s">
        <v>1156</v>
      </c>
      <c r="S52" s="224"/>
      <c r="T52" s="224" t="s">
        <v>1114</v>
      </c>
      <c r="U52" s="232">
        <v>1</v>
      </c>
      <c r="V52" s="228"/>
      <c r="W52" s="228"/>
      <c r="X52" s="224" t="s">
        <v>260</v>
      </c>
      <c r="Y52" s="224" t="s">
        <v>1149</v>
      </c>
    </row>
    <row r="53" ht="36" spans="1:25">
      <c r="A53" s="223">
        <f t="shared" si="1"/>
        <v>112</v>
      </c>
      <c r="B53" s="224" t="s">
        <v>1226</v>
      </c>
      <c r="C53" s="225">
        <f t="shared" si="0"/>
        <v>1</v>
      </c>
      <c r="D53" s="224" t="s">
        <v>1227</v>
      </c>
      <c r="E53" s="224" t="s">
        <v>30</v>
      </c>
      <c r="F53" s="226">
        <f>COUNTIFS(D$3:D53,D53,A$3:A53,A53)</f>
        <v>1</v>
      </c>
      <c r="G53" s="224" t="s">
        <v>96</v>
      </c>
      <c r="H53" s="224" t="s">
        <v>32</v>
      </c>
      <c r="I53" s="227">
        <v>1</v>
      </c>
      <c r="J53" s="20" t="s">
        <v>860</v>
      </c>
      <c r="K53" s="228">
        <v>35</v>
      </c>
      <c r="L53" s="224" t="s">
        <v>35</v>
      </c>
      <c r="M53" s="224" t="s">
        <v>35</v>
      </c>
      <c r="N53" s="224" t="s">
        <v>35</v>
      </c>
      <c r="O53" s="224" t="s">
        <v>35</v>
      </c>
      <c r="P53" s="224" t="s">
        <v>46</v>
      </c>
      <c r="Q53" s="224" t="s">
        <v>47</v>
      </c>
      <c r="R53" s="224" t="s">
        <v>97</v>
      </c>
      <c r="S53" s="224"/>
      <c r="T53" s="224" t="s">
        <v>1114</v>
      </c>
      <c r="U53" s="232">
        <v>1</v>
      </c>
      <c r="V53" s="228"/>
      <c r="W53" s="228"/>
      <c r="X53" s="224" t="s">
        <v>260</v>
      </c>
      <c r="Y53" s="224" t="s">
        <v>1149</v>
      </c>
    </row>
    <row r="54" ht="36" spans="1:25">
      <c r="A54" s="223">
        <f t="shared" si="1"/>
        <v>112</v>
      </c>
      <c r="B54" s="224" t="s">
        <v>1226</v>
      </c>
      <c r="C54" s="225">
        <f t="shared" si="0"/>
        <v>2</v>
      </c>
      <c r="D54" s="224" t="s">
        <v>1228</v>
      </c>
      <c r="E54" s="224" t="s">
        <v>164</v>
      </c>
      <c r="F54" s="226">
        <f>COUNTIFS(D$3:D54,D54,A$3:A54,A54)</f>
        <v>1</v>
      </c>
      <c r="G54" s="224" t="s">
        <v>96</v>
      </c>
      <c r="H54" s="224" t="s">
        <v>32</v>
      </c>
      <c r="I54" s="229">
        <v>1</v>
      </c>
      <c r="J54" s="20" t="s">
        <v>860</v>
      </c>
      <c r="K54" s="20">
        <v>35</v>
      </c>
      <c r="L54" s="224" t="s">
        <v>35</v>
      </c>
      <c r="M54" s="224" t="s">
        <v>35</v>
      </c>
      <c r="N54" s="224" t="s">
        <v>35</v>
      </c>
      <c r="O54" s="224" t="s">
        <v>35</v>
      </c>
      <c r="P54" s="224" t="s">
        <v>46</v>
      </c>
      <c r="Q54" s="224" t="s">
        <v>47</v>
      </c>
      <c r="R54" s="224" t="s">
        <v>97</v>
      </c>
      <c r="S54" s="224"/>
      <c r="T54" s="224" t="s">
        <v>1114</v>
      </c>
      <c r="U54" s="232">
        <v>1</v>
      </c>
      <c r="V54" s="228"/>
      <c r="W54" s="228"/>
      <c r="X54" s="224" t="s">
        <v>260</v>
      </c>
      <c r="Y54" s="224" t="s">
        <v>1149</v>
      </c>
    </row>
    <row r="55" ht="36" spans="1:25">
      <c r="A55" s="223">
        <f t="shared" si="1"/>
        <v>112</v>
      </c>
      <c r="B55" s="224" t="s">
        <v>1226</v>
      </c>
      <c r="C55" s="225">
        <f t="shared" si="0"/>
        <v>2</v>
      </c>
      <c r="D55" s="224" t="s">
        <v>1228</v>
      </c>
      <c r="E55" s="224" t="s">
        <v>164</v>
      </c>
      <c r="F55" s="226">
        <f>COUNTIFS(D$3:D55,D55,A$3:A55,A55)</f>
        <v>2</v>
      </c>
      <c r="G55" s="224" t="s">
        <v>1229</v>
      </c>
      <c r="H55" s="224" t="s">
        <v>32</v>
      </c>
      <c r="I55" s="229">
        <v>1</v>
      </c>
      <c r="J55" s="20" t="s">
        <v>860</v>
      </c>
      <c r="K55" s="20">
        <v>35</v>
      </c>
      <c r="L55" s="224" t="s">
        <v>35</v>
      </c>
      <c r="M55" s="224" t="s">
        <v>35</v>
      </c>
      <c r="N55" s="224" t="s">
        <v>35</v>
      </c>
      <c r="O55" s="224" t="s">
        <v>35</v>
      </c>
      <c r="P55" s="224" t="s">
        <v>36</v>
      </c>
      <c r="Q55" s="224" t="s">
        <v>37</v>
      </c>
      <c r="R55" s="224" t="s">
        <v>301</v>
      </c>
      <c r="S55" s="224"/>
      <c r="T55" s="224" t="s">
        <v>1114</v>
      </c>
      <c r="U55" s="232">
        <v>1</v>
      </c>
      <c r="V55" s="228"/>
      <c r="W55" s="228"/>
      <c r="X55" s="224" t="s">
        <v>260</v>
      </c>
      <c r="Y55" s="224" t="s">
        <v>1149</v>
      </c>
    </row>
    <row r="56" ht="36" spans="1:25">
      <c r="A56" s="223">
        <f t="shared" si="1"/>
        <v>112</v>
      </c>
      <c r="B56" s="224" t="s">
        <v>1226</v>
      </c>
      <c r="C56" s="225">
        <f t="shared" si="0"/>
        <v>2</v>
      </c>
      <c r="D56" s="224" t="s">
        <v>1228</v>
      </c>
      <c r="E56" s="224" t="s">
        <v>164</v>
      </c>
      <c r="F56" s="226">
        <f>COUNTIFS(D$3:D56,D56,A$3:A56,A56)</f>
        <v>3</v>
      </c>
      <c r="G56" s="224" t="s">
        <v>1230</v>
      </c>
      <c r="H56" s="224" t="s">
        <v>32</v>
      </c>
      <c r="I56" s="229">
        <v>1</v>
      </c>
      <c r="J56" s="20" t="s">
        <v>860</v>
      </c>
      <c r="K56" s="20">
        <v>35</v>
      </c>
      <c r="L56" s="224" t="s">
        <v>34</v>
      </c>
      <c r="M56" s="224" t="s">
        <v>35</v>
      </c>
      <c r="N56" s="224" t="s">
        <v>35</v>
      </c>
      <c r="O56" s="224" t="s">
        <v>35</v>
      </c>
      <c r="P56" s="224" t="s">
        <v>36</v>
      </c>
      <c r="Q56" s="224" t="s">
        <v>37</v>
      </c>
      <c r="R56" s="224" t="s">
        <v>597</v>
      </c>
      <c r="S56" s="224"/>
      <c r="T56" s="224" t="s">
        <v>1114</v>
      </c>
      <c r="U56" s="232">
        <v>1</v>
      </c>
      <c r="V56" s="228"/>
      <c r="W56" s="228"/>
      <c r="X56" s="224" t="s">
        <v>260</v>
      </c>
      <c r="Y56" s="224" t="s">
        <v>1149</v>
      </c>
    </row>
    <row r="57" ht="36" spans="1:25">
      <c r="A57" s="223">
        <f t="shared" si="1"/>
        <v>112</v>
      </c>
      <c r="B57" s="224" t="s">
        <v>1226</v>
      </c>
      <c r="C57" s="225">
        <f t="shared" si="0"/>
        <v>2</v>
      </c>
      <c r="D57" s="224" t="s">
        <v>1228</v>
      </c>
      <c r="E57" s="224" t="s">
        <v>164</v>
      </c>
      <c r="F57" s="226">
        <f>COUNTIFS(D$3:D57,D57,A$3:A57,A57)</f>
        <v>4</v>
      </c>
      <c r="G57" s="224" t="s">
        <v>1231</v>
      </c>
      <c r="H57" s="224" t="s">
        <v>32</v>
      </c>
      <c r="I57" s="229">
        <v>1</v>
      </c>
      <c r="J57" s="20" t="s">
        <v>860</v>
      </c>
      <c r="K57" s="20">
        <v>35</v>
      </c>
      <c r="L57" s="224" t="s">
        <v>41</v>
      </c>
      <c r="M57" s="224" t="s">
        <v>35</v>
      </c>
      <c r="N57" s="224" t="s">
        <v>35</v>
      </c>
      <c r="O57" s="224" t="s">
        <v>35</v>
      </c>
      <c r="P57" s="224" t="s">
        <v>36</v>
      </c>
      <c r="Q57" s="224" t="s">
        <v>37</v>
      </c>
      <c r="R57" s="224" t="s">
        <v>597</v>
      </c>
      <c r="S57" s="224"/>
      <c r="T57" s="224" t="s">
        <v>1114</v>
      </c>
      <c r="U57" s="232">
        <v>1</v>
      </c>
      <c r="V57" s="228"/>
      <c r="W57" s="228"/>
      <c r="X57" s="224" t="s">
        <v>260</v>
      </c>
      <c r="Y57" s="224" t="s">
        <v>1149</v>
      </c>
    </row>
    <row r="58" ht="36" spans="1:25">
      <c r="A58" s="223">
        <f t="shared" si="1"/>
        <v>112</v>
      </c>
      <c r="B58" s="224" t="s">
        <v>1226</v>
      </c>
      <c r="C58" s="225">
        <f t="shared" si="0"/>
        <v>2</v>
      </c>
      <c r="D58" s="224" t="s">
        <v>1228</v>
      </c>
      <c r="E58" s="224" t="s">
        <v>164</v>
      </c>
      <c r="F58" s="226">
        <f>COUNTIFS(D$3:D58,D58,A$3:A58,A58)</f>
        <v>5</v>
      </c>
      <c r="G58" s="224" t="s">
        <v>1232</v>
      </c>
      <c r="H58" s="224" t="s">
        <v>32</v>
      </c>
      <c r="I58" s="229">
        <v>1</v>
      </c>
      <c r="J58" s="20" t="s">
        <v>860</v>
      </c>
      <c r="K58" s="20">
        <v>35</v>
      </c>
      <c r="L58" s="224" t="s">
        <v>35</v>
      </c>
      <c r="M58" s="224" t="s">
        <v>35</v>
      </c>
      <c r="N58" s="224" t="s">
        <v>35</v>
      </c>
      <c r="O58" s="224" t="s">
        <v>35</v>
      </c>
      <c r="P58" s="224" t="s">
        <v>36</v>
      </c>
      <c r="Q58" s="224" t="s">
        <v>37</v>
      </c>
      <c r="R58" s="224" t="s">
        <v>627</v>
      </c>
      <c r="S58" s="224"/>
      <c r="T58" s="224" t="s">
        <v>76</v>
      </c>
      <c r="U58" s="232">
        <v>1</v>
      </c>
      <c r="V58" s="228"/>
      <c r="W58" s="228"/>
      <c r="X58" s="224" t="s">
        <v>260</v>
      </c>
      <c r="Y58" s="224" t="s">
        <v>1149</v>
      </c>
    </row>
    <row r="59" ht="36" spans="1:25">
      <c r="A59" s="223">
        <f t="shared" si="1"/>
        <v>112</v>
      </c>
      <c r="B59" s="224" t="s">
        <v>1226</v>
      </c>
      <c r="C59" s="225">
        <f t="shared" si="0"/>
        <v>2</v>
      </c>
      <c r="D59" s="224" t="s">
        <v>1228</v>
      </c>
      <c r="E59" s="224" t="s">
        <v>164</v>
      </c>
      <c r="F59" s="226">
        <f>COUNTIFS(D$3:D59,D59,A$3:A59,A59)</f>
        <v>6</v>
      </c>
      <c r="G59" s="224" t="s">
        <v>1233</v>
      </c>
      <c r="H59" s="224" t="s">
        <v>32</v>
      </c>
      <c r="I59" s="230">
        <v>5</v>
      </c>
      <c r="J59" s="20" t="s">
        <v>860</v>
      </c>
      <c r="K59" s="20">
        <v>35</v>
      </c>
      <c r="L59" s="224" t="s">
        <v>35</v>
      </c>
      <c r="M59" s="224" t="s">
        <v>35</v>
      </c>
      <c r="N59" s="224" t="s">
        <v>35</v>
      </c>
      <c r="O59" s="224" t="s">
        <v>35</v>
      </c>
      <c r="P59" s="224" t="s">
        <v>46</v>
      </c>
      <c r="Q59" s="224" t="s">
        <v>47</v>
      </c>
      <c r="R59" s="224" t="s">
        <v>137</v>
      </c>
      <c r="S59" s="224" t="s">
        <v>640</v>
      </c>
      <c r="T59" s="224" t="s">
        <v>139</v>
      </c>
      <c r="U59" s="232">
        <v>1</v>
      </c>
      <c r="V59" s="228"/>
      <c r="W59" s="228"/>
      <c r="X59" s="224" t="s">
        <v>260</v>
      </c>
      <c r="Y59" s="224" t="s">
        <v>1149</v>
      </c>
    </row>
    <row r="60" ht="144" spans="1:25">
      <c r="A60" s="223">
        <f t="shared" si="1"/>
        <v>112</v>
      </c>
      <c r="B60" s="224" t="s">
        <v>1226</v>
      </c>
      <c r="C60" s="225">
        <f t="shared" si="0"/>
        <v>2</v>
      </c>
      <c r="D60" s="224" t="s">
        <v>1228</v>
      </c>
      <c r="E60" s="224" t="s">
        <v>164</v>
      </c>
      <c r="F60" s="226">
        <f>COUNTIFS(D$3:D60,D60,A$3:A60,A60)</f>
        <v>7</v>
      </c>
      <c r="G60" s="224" t="s">
        <v>1234</v>
      </c>
      <c r="H60" s="224" t="s">
        <v>32</v>
      </c>
      <c r="I60" s="231">
        <v>1</v>
      </c>
      <c r="J60" s="20" t="s">
        <v>860</v>
      </c>
      <c r="K60" s="20">
        <v>35</v>
      </c>
      <c r="L60" s="224" t="s">
        <v>35</v>
      </c>
      <c r="M60" s="224" t="s">
        <v>35</v>
      </c>
      <c r="N60" s="224" t="s">
        <v>35</v>
      </c>
      <c r="O60" s="224" t="s">
        <v>35</v>
      </c>
      <c r="P60" s="224" t="s">
        <v>36</v>
      </c>
      <c r="Q60" s="224" t="s">
        <v>37</v>
      </c>
      <c r="R60" s="224" t="s">
        <v>1235</v>
      </c>
      <c r="S60" s="224" t="s">
        <v>1236</v>
      </c>
      <c r="T60" s="224" t="s">
        <v>76</v>
      </c>
      <c r="U60" s="232">
        <v>1</v>
      </c>
      <c r="V60" s="228"/>
      <c r="W60" s="228"/>
      <c r="X60" s="224" t="s">
        <v>260</v>
      </c>
      <c r="Y60" s="224" t="s">
        <v>1149</v>
      </c>
    </row>
    <row r="61" ht="156" spans="1:25">
      <c r="A61" s="223">
        <f t="shared" si="1"/>
        <v>112</v>
      </c>
      <c r="B61" s="224" t="s">
        <v>1226</v>
      </c>
      <c r="C61" s="225">
        <f t="shared" si="0"/>
        <v>2</v>
      </c>
      <c r="D61" s="224" t="s">
        <v>1228</v>
      </c>
      <c r="E61" s="224" t="s">
        <v>164</v>
      </c>
      <c r="F61" s="226">
        <f>COUNTIFS(D$3:D61,D61,A$3:A61,A61)</f>
        <v>8</v>
      </c>
      <c r="G61" s="224" t="s">
        <v>1237</v>
      </c>
      <c r="H61" s="224" t="s">
        <v>32</v>
      </c>
      <c r="I61" s="231">
        <v>4</v>
      </c>
      <c r="J61" s="20" t="s">
        <v>860</v>
      </c>
      <c r="K61" s="20">
        <v>35</v>
      </c>
      <c r="L61" s="224" t="s">
        <v>35</v>
      </c>
      <c r="M61" s="224" t="s">
        <v>35</v>
      </c>
      <c r="N61" s="224" t="s">
        <v>35</v>
      </c>
      <c r="O61" s="224" t="s">
        <v>35</v>
      </c>
      <c r="P61" s="224" t="s">
        <v>36</v>
      </c>
      <c r="Q61" s="224" t="s">
        <v>37</v>
      </c>
      <c r="R61" s="224" t="s">
        <v>1238</v>
      </c>
      <c r="S61" s="224" t="s">
        <v>1236</v>
      </c>
      <c r="T61" s="224" t="s">
        <v>76</v>
      </c>
      <c r="U61" s="232">
        <v>1</v>
      </c>
      <c r="V61" s="228"/>
      <c r="W61" s="228"/>
      <c r="X61" s="224" t="s">
        <v>260</v>
      </c>
      <c r="Y61" s="224" t="s">
        <v>1149</v>
      </c>
    </row>
    <row r="62" ht="144" spans="1:25">
      <c r="A62" s="223">
        <f t="shared" si="1"/>
        <v>112</v>
      </c>
      <c r="B62" s="224" t="s">
        <v>1226</v>
      </c>
      <c r="C62" s="225">
        <f t="shared" si="0"/>
        <v>2</v>
      </c>
      <c r="D62" s="224" t="s">
        <v>1228</v>
      </c>
      <c r="E62" s="224" t="s">
        <v>164</v>
      </c>
      <c r="F62" s="226">
        <f>COUNTIFS(D$3:D62,D62,A$3:A62,A62)</f>
        <v>9</v>
      </c>
      <c r="G62" s="224" t="s">
        <v>1239</v>
      </c>
      <c r="H62" s="224" t="s">
        <v>32</v>
      </c>
      <c r="I62" s="231">
        <v>6</v>
      </c>
      <c r="J62" s="20" t="s">
        <v>860</v>
      </c>
      <c r="K62" s="20">
        <v>35</v>
      </c>
      <c r="L62" s="224" t="s">
        <v>35</v>
      </c>
      <c r="M62" s="224" t="s">
        <v>35</v>
      </c>
      <c r="N62" s="224" t="s">
        <v>35</v>
      </c>
      <c r="O62" s="224" t="s">
        <v>35</v>
      </c>
      <c r="P62" s="224" t="s">
        <v>36</v>
      </c>
      <c r="Q62" s="224" t="s">
        <v>37</v>
      </c>
      <c r="R62" s="224" t="s">
        <v>1240</v>
      </c>
      <c r="S62" s="224" t="s">
        <v>1236</v>
      </c>
      <c r="T62" s="224" t="s">
        <v>76</v>
      </c>
      <c r="U62" s="232">
        <v>1</v>
      </c>
      <c r="V62" s="228"/>
      <c r="W62" s="228"/>
      <c r="X62" s="224" t="s">
        <v>260</v>
      </c>
      <c r="Y62" s="224" t="s">
        <v>1149</v>
      </c>
    </row>
    <row r="63" ht="144" spans="1:25">
      <c r="A63" s="223">
        <f t="shared" si="1"/>
        <v>112</v>
      </c>
      <c r="B63" s="224" t="s">
        <v>1226</v>
      </c>
      <c r="C63" s="225">
        <f t="shared" si="0"/>
        <v>2</v>
      </c>
      <c r="D63" s="224" t="s">
        <v>1228</v>
      </c>
      <c r="E63" s="224" t="s">
        <v>164</v>
      </c>
      <c r="F63" s="226">
        <f>COUNTIFS(D$3:D63,D63,A$3:A63,A63)</f>
        <v>10</v>
      </c>
      <c r="G63" s="224" t="s">
        <v>1241</v>
      </c>
      <c r="H63" s="224" t="s">
        <v>32</v>
      </c>
      <c r="I63" s="231">
        <v>6</v>
      </c>
      <c r="J63" s="20" t="s">
        <v>860</v>
      </c>
      <c r="K63" s="20">
        <v>35</v>
      </c>
      <c r="L63" s="224" t="s">
        <v>35</v>
      </c>
      <c r="M63" s="224" t="s">
        <v>35</v>
      </c>
      <c r="N63" s="224" t="s">
        <v>35</v>
      </c>
      <c r="O63" s="224" t="s">
        <v>35</v>
      </c>
      <c r="P63" s="224" t="s">
        <v>36</v>
      </c>
      <c r="Q63" s="224" t="s">
        <v>37</v>
      </c>
      <c r="R63" s="224" t="s">
        <v>1242</v>
      </c>
      <c r="S63" s="224" t="s">
        <v>1236</v>
      </c>
      <c r="T63" s="224" t="s">
        <v>76</v>
      </c>
      <c r="U63" s="232">
        <v>1</v>
      </c>
      <c r="V63" s="228"/>
      <c r="W63" s="228"/>
      <c r="X63" s="224" t="s">
        <v>260</v>
      </c>
      <c r="Y63" s="224" t="s">
        <v>1149</v>
      </c>
    </row>
    <row r="64" ht="84" spans="1:25">
      <c r="A64" s="223">
        <f t="shared" si="1"/>
        <v>112</v>
      </c>
      <c r="B64" s="224" t="s">
        <v>1226</v>
      </c>
      <c r="C64" s="225">
        <f t="shared" si="0"/>
        <v>2</v>
      </c>
      <c r="D64" s="224" t="s">
        <v>1228</v>
      </c>
      <c r="E64" s="224" t="s">
        <v>164</v>
      </c>
      <c r="F64" s="226">
        <f>COUNTIFS(D$3:D64,D64,A$3:A64,A64)</f>
        <v>11</v>
      </c>
      <c r="G64" s="224" t="s">
        <v>1243</v>
      </c>
      <c r="H64" s="224" t="s">
        <v>32</v>
      </c>
      <c r="I64" s="231">
        <v>1</v>
      </c>
      <c r="J64" s="20" t="s">
        <v>860</v>
      </c>
      <c r="K64" s="20">
        <v>35</v>
      </c>
      <c r="L64" s="224" t="s">
        <v>34</v>
      </c>
      <c r="M64" s="224" t="s">
        <v>35</v>
      </c>
      <c r="N64" s="224" t="s">
        <v>35</v>
      </c>
      <c r="O64" s="224" t="s">
        <v>35</v>
      </c>
      <c r="P64" s="224" t="s">
        <v>46</v>
      </c>
      <c r="Q64" s="224" t="s">
        <v>47</v>
      </c>
      <c r="R64" s="224" t="s">
        <v>1244</v>
      </c>
      <c r="S64" s="224"/>
      <c r="T64" s="224" t="s">
        <v>76</v>
      </c>
      <c r="U64" s="232">
        <v>1</v>
      </c>
      <c r="V64" s="228"/>
      <c r="W64" s="228"/>
      <c r="X64" s="224" t="s">
        <v>260</v>
      </c>
      <c r="Y64" s="224" t="s">
        <v>1149</v>
      </c>
    </row>
    <row r="65" ht="84" spans="1:25">
      <c r="A65" s="223">
        <f t="shared" si="1"/>
        <v>112</v>
      </c>
      <c r="B65" s="224" t="s">
        <v>1226</v>
      </c>
      <c r="C65" s="225">
        <f t="shared" si="0"/>
        <v>2</v>
      </c>
      <c r="D65" s="224" t="s">
        <v>1228</v>
      </c>
      <c r="E65" s="224" t="s">
        <v>164</v>
      </c>
      <c r="F65" s="226">
        <f>COUNTIFS(D$3:D65,D65,A$3:A65,A65)</f>
        <v>12</v>
      </c>
      <c r="G65" s="224" t="s">
        <v>955</v>
      </c>
      <c r="H65" s="224" t="s">
        <v>32</v>
      </c>
      <c r="I65" s="231">
        <v>1</v>
      </c>
      <c r="J65" s="20" t="s">
        <v>860</v>
      </c>
      <c r="K65" s="20">
        <v>40</v>
      </c>
      <c r="L65" s="224" t="s">
        <v>35</v>
      </c>
      <c r="M65" s="224" t="s">
        <v>35</v>
      </c>
      <c r="N65" s="224" t="s">
        <v>35</v>
      </c>
      <c r="O65" s="224" t="s">
        <v>35</v>
      </c>
      <c r="P65" s="224" t="s">
        <v>46</v>
      </c>
      <c r="Q65" s="224" t="s">
        <v>47</v>
      </c>
      <c r="R65" s="224" t="s">
        <v>1245</v>
      </c>
      <c r="S65" s="224" t="s">
        <v>1246</v>
      </c>
      <c r="T65" s="224" t="s">
        <v>76</v>
      </c>
      <c r="U65" s="232">
        <v>1</v>
      </c>
      <c r="V65" s="228"/>
      <c r="W65" s="228"/>
      <c r="X65" s="224" t="s">
        <v>260</v>
      </c>
      <c r="Y65" s="224" t="s">
        <v>1149</v>
      </c>
    </row>
    <row r="66" ht="144" spans="1:25">
      <c r="A66" s="223">
        <f t="shared" si="1"/>
        <v>112</v>
      </c>
      <c r="B66" s="224" t="s">
        <v>1226</v>
      </c>
      <c r="C66" s="225">
        <f t="shared" si="0"/>
        <v>2</v>
      </c>
      <c r="D66" s="224" t="s">
        <v>1228</v>
      </c>
      <c r="E66" s="224" t="s">
        <v>164</v>
      </c>
      <c r="F66" s="226">
        <f>COUNTIFS(D$3:D66,D66,A$3:A66,A66)</f>
        <v>13</v>
      </c>
      <c r="G66" s="224" t="s">
        <v>1247</v>
      </c>
      <c r="H66" s="224" t="s">
        <v>32</v>
      </c>
      <c r="I66" s="231">
        <v>2</v>
      </c>
      <c r="J66" s="20" t="s">
        <v>860</v>
      </c>
      <c r="K66" s="20">
        <v>35</v>
      </c>
      <c r="L66" s="224" t="s">
        <v>35</v>
      </c>
      <c r="M66" s="224" t="s">
        <v>35</v>
      </c>
      <c r="N66" s="224" t="s">
        <v>35</v>
      </c>
      <c r="O66" s="224" t="s">
        <v>35</v>
      </c>
      <c r="P66" s="224" t="s">
        <v>36</v>
      </c>
      <c r="Q66" s="224" t="s">
        <v>37</v>
      </c>
      <c r="R66" s="224" t="s">
        <v>1248</v>
      </c>
      <c r="S66" s="224" t="s">
        <v>1236</v>
      </c>
      <c r="T66" s="224" t="s">
        <v>76</v>
      </c>
      <c r="U66" s="232">
        <v>1</v>
      </c>
      <c r="V66" s="228"/>
      <c r="W66" s="228"/>
      <c r="X66" s="224" t="s">
        <v>260</v>
      </c>
      <c r="Y66" s="224" t="s">
        <v>1149</v>
      </c>
    </row>
    <row r="67" ht="36" spans="1:25">
      <c r="A67" s="223">
        <f t="shared" si="1"/>
        <v>112</v>
      </c>
      <c r="B67" s="224" t="s">
        <v>1226</v>
      </c>
      <c r="C67" s="225">
        <f t="shared" si="0"/>
        <v>2</v>
      </c>
      <c r="D67" s="224" t="s">
        <v>1228</v>
      </c>
      <c r="E67" s="224" t="s">
        <v>164</v>
      </c>
      <c r="F67" s="226">
        <f>COUNTIFS(D$3:D67,D67,A$3:A67,A67)</f>
        <v>14</v>
      </c>
      <c r="G67" s="224" t="s">
        <v>1249</v>
      </c>
      <c r="H67" s="224" t="s">
        <v>32</v>
      </c>
      <c r="I67" s="231">
        <v>1</v>
      </c>
      <c r="J67" s="20" t="s">
        <v>860</v>
      </c>
      <c r="K67" s="20">
        <v>35</v>
      </c>
      <c r="L67" s="224" t="s">
        <v>35</v>
      </c>
      <c r="M67" s="224" t="s">
        <v>35</v>
      </c>
      <c r="N67" s="224" t="s">
        <v>35</v>
      </c>
      <c r="O67" s="224" t="s">
        <v>35</v>
      </c>
      <c r="P67" s="224" t="s">
        <v>46</v>
      </c>
      <c r="Q67" s="224" t="s">
        <v>47</v>
      </c>
      <c r="R67" s="224" t="s">
        <v>1250</v>
      </c>
      <c r="S67" s="224"/>
      <c r="T67" s="224" t="s">
        <v>76</v>
      </c>
      <c r="U67" s="232">
        <v>1</v>
      </c>
      <c r="V67" s="228"/>
      <c r="W67" s="228"/>
      <c r="X67" s="224" t="s">
        <v>260</v>
      </c>
      <c r="Y67" s="224" t="s">
        <v>1149</v>
      </c>
    </row>
    <row r="68" ht="144" spans="1:25">
      <c r="A68" s="223">
        <f t="shared" si="1"/>
        <v>112</v>
      </c>
      <c r="B68" s="224" t="s">
        <v>1226</v>
      </c>
      <c r="C68" s="225">
        <f t="shared" si="0"/>
        <v>2</v>
      </c>
      <c r="D68" s="224" t="s">
        <v>1228</v>
      </c>
      <c r="E68" s="224" t="s">
        <v>164</v>
      </c>
      <c r="F68" s="226">
        <f>COUNTIFS(D$3:D68,D68,A$3:A68,A68)</f>
        <v>15</v>
      </c>
      <c r="G68" s="224" t="s">
        <v>177</v>
      </c>
      <c r="H68" s="224" t="s">
        <v>32</v>
      </c>
      <c r="I68" s="231">
        <v>1</v>
      </c>
      <c r="J68" s="20" t="s">
        <v>860</v>
      </c>
      <c r="K68" s="20">
        <v>35</v>
      </c>
      <c r="L68" s="224" t="s">
        <v>35</v>
      </c>
      <c r="M68" s="224" t="s">
        <v>35</v>
      </c>
      <c r="N68" s="224" t="s">
        <v>35</v>
      </c>
      <c r="O68" s="224" t="s">
        <v>35</v>
      </c>
      <c r="P68" s="224" t="s">
        <v>36</v>
      </c>
      <c r="Q68" s="224" t="s">
        <v>37</v>
      </c>
      <c r="R68" s="224" t="s">
        <v>561</v>
      </c>
      <c r="S68" s="224" t="s">
        <v>1236</v>
      </c>
      <c r="T68" s="224" t="s">
        <v>76</v>
      </c>
      <c r="U68" s="232">
        <v>1</v>
      </c>
      <c r="V68" s="228"/>
      <c r="W68" s="228"/>
      <c r="X68" s="224" t="s">
        <v>260</v>
      </c>
      <c r="Y68" s="224" t="s">
        <v>1149</v>
      </c>
    </row>
    <row r="69" ht="36" spans="1:25">
      <c r="A69" s="223">
        <f t="shared" si="1"/>
        <v>112</v>
      </c>
      <c r="B69" s="224" t="s">
        <v>1226</v>
      </c>
      <c r="C69" s="225">
        <f t="shared" ref="C69:C111" si="2">IF(A69=A68,(IF(D69=D68,C68,C68+1)),1)</f>
        <v>2</v>
      </c>
      <c r="D69" s="224" t="s">
        <v>1228</v>
      </c>
      <c r="E69" s="224" t="s">
        <v>164</v>
      </c>
      <c r="F69" s="226">
        <f>COUNTIFS(D$3:D69,D69,A$3:A69,A69)</f>
        <v>16</v>
      </c>
      <c r="G69" s="224" t="s">
        <v>1251</v>
      </c>
      <c r="H69" s="224" t="s">
        <v>32</v>
      </c>
      <c r="I69" s="231">
        <v>1</v>
      </c>
      <c r="J69" s="20" t="s">
        <v>860</v>
      </c>
      <c r="K69" s="20">
        <v>35</v>
      </c>
      <c r="L69" s="224" t="s">
        <v>34</v>
      </c>
      <c r="M69" s="224" t="s">
        <v>35</v>
      </c>
      <c r="N69" s="224" t="s">
        <v>35</v>
      </c>
      <c r="O69" s="224" t="s">
        <v>35</v>
      </c>
      <c r="P69" s="224" t="s">
        <v>46</v>
      </c>
      <c r="Q69" s="224" t="s">
        <v>47</v>
      </c>
      <c r="R69" s="224" t="s">
        <v>1250</v>
      </c>
      <c r="S69" s="224"/>
      <c r="T69" s="224" t="s">
        <v>76</v>
      </c>
      <c r="U69" s="232">
        <v>1</v>
      </c>
      <c r="V69" s="228"/>
      <c r="W69" s="228"/>
      <c r="X69" s="224" t="s">
        <v>260</v>
      </c>
      <c r="Y69" s="224" t="s">
        <v>1149</v>
      </c>
    </row>
    <row r="70" ht="36" spans="1:25">
      <c r="A70" s="223">
        <f t="shared" ref="A70:A111" si="3">IF(B70=B69,A69,A69+1)</f>
        <v>112</v>
      </c>
      <c r="B70" s="224" t="s">
        <v>1226</v>
      </c>
      <c r="C70" s="225">
        <f t="shared" si="2"/>
        <v>2</v>
      </c>
      <c r="D70" s="224" t="s">
        <v>1228</v>
      </c>
      <c r="E70" s="224" t="s">
        <v>164</v>
      </c>
      <c r="F70" s="226">
        <f>COUNTIFS(D$3:D70,D70,A$3:A70,A70)</f>
        <v>17</v>
      </c>
      <c r="G70" s="224" t="s">
        <v>1252</v>
      </c>
      <c r="H70" s="224" t="s">
        <v>32</v>
      </c>
      <c r="I70" s="231">
        <v>1</v>
      </c>
      <c r="J70" s="20" t="s">
        <v>860</v>
      </c>
      <c r="K70" s="20">
        <v>35</v>
      </c>
      <c r="L70" s="224" t="s">
        <v>41</v>
      </c>
      <c r="M70" s="224" t="s">
        <v>35</v>
      </c>
      <c r="N70" s="224" t="s">
        <v>35</v>
      </c>
      <c r="O70" s="224" t="s">
        <v>35</v>
      </c>
      <c r="P70" s="224" t="s">
        <v>46</v>
      </c>
      <c r="Q70" s="224" t="s">
        <v>47</v>
      </c>
      <c r="R70" s="224" t="s">
        <v>1250</v>
      </c>
      <c r="S70" s="224"/>
      <c r="T70" s="224" t="s">
        <v>76</v>
      </c>
      <c r="U70" s="232">
        <v>1</v>
      </c>
      <c r="V70" s="228"/>
      <c r="W70" s="228"/>
      <c r="X70" s="224" t="s">
        <v>260</v>
      </c>
      <c r="Y70" s="224" t="s">
        <v>1149</v>
      </c>
    </row>
    <row r="71" ht="144" spans="1:25">
      <c r="A71" s="223">
        <f t="shared" si="3"/>
        <v>112</v>
      </c>
      <c r="B71" s="224" t="s">
        <v>1226</v>
      </c>
      <c r="C71" s="225">
        <f t="shared" si="2"/>
        <v>2</v>
      </c>
      <c r="D71" s="224" t="s">
        <v>1228</v>
      </c>
      <c r="E71" s="224" t="s">
        <v>164</v>
      </c>
      <c r="F71" s="226">
        <f>COUNTIFS(D$3:D71,D71,A$3:A71,A71)</f>
        <v>18</v>
      </c>
      <c r="G71" s="224" t="s">
        <v>1253</v>
      </c>
      <c r="H71" s="224" t="s">
        <v>32</v>
      </c>
      <c r="I71" s="231">
        <v>1</v>
      </c>
      <c r="J71" s="20" t="s">
        <v>860</v>
      </c>
      <c r="K71" s="20">
        <v>35</v>
      </c>
      <c r="L71" s="224" t="s">
        <v>34</v>
      </c>
      <c r="M71" s="224" t="s">
        <v>35</v>
      </c>
      <c r="N71" s="224" t="s">
        <v>35</v>
      </c>
      <c r="O71" s="224" t="s">
        <v>35</v>
      </c>
      <c r="P71" s="224" t="s">
        <v>36</v>
      </c>
      <c r="Q71" s="224" t="s">
        <v>37</v>
      </c>
      <c r="R71" s="224" t="s">
        <v>1254</v>
      </c>
      <c r="S71" s="224" t="s">
        <v>1236</v>
      </c>
      <c r="T71" s="224" t="s">
        <v>76</v>
      </c>
      <c r="U71" s="232">
        <v>1</v>
      </c>
      <c r="V71" s="228"/>
      <c r="W71" s="228"/>
      <c r="X71" s="224" t="s">
        <v>260</v>
      </c>
      <c r="Y71" s="224" t="s">
        <v>1149</v>
      </c>
    </row>
    <row r="72" ht="144" spans="1:25">
      <c r="A72" s="223">
        <f t="shared" si="3"/>
        <v>112</v>
      </c>
      <c r="B72" s="224" t="s">
        <v>1226</v>
      </c>
      <c r="C72" s="225">
        <f t="shared" si="2"/>
        <v>2</v>
      </c>
      <c r="D72" s="224" t="s">
        <v>1228</v>
      </c>
      <c r="E72" s="224" t="s">
        <v>164</v>
      </c>
      <c r="F72" s="226">
        <f>COUNTIFS(D$3:D72,D72,A$3:A72,A72)</f>
        <v>19</v>
      </c>
      <c r="G72" s="224" t="s">
        <v>1255</v>
      </c>
      <c r="H72" s="224" t="s">
        <v>32</v>
      </c>
      <c r="I72" s="231">
        <v>1</v>
      </c>
      <c r="J72" s="20" t="s">
        <v>860</v>
      </c>
      <c r="K72" s="20">
        <v>35</v>
      </c>
      <c r="L72" s="224" t="s">
        <v>41</v>
      </c>
      <c r="M72" s="224" t="s">
        <v>35</v>
      </c>
      <c r="N72" s="224" t="s">
        <v>35</v>
      </c>
      <c r="O72" s="224" t="s">
        <v>35</v>
      </c>
      <c r="P72" s="224" t="s">
        <v>36</v>
      </c>
      <c r="Q72" s="224" t="s">
        <v>37</v>
      </c>
      <c r="R72" s="224" t="s">
        <v>1254</v>
      </c>
      <c r="S72" s="224" t="s">
        <v>1236</v>
      </c>
      <c r="T72" s="224" t="s">
        <v>76</v>
      </c>
      <c r="U72" s="232">
        <v>1</v>
      </c>
      <c r="V72" s="228"/>
      <c r="W72" s="228"/>
      <c r="X72" s="224" t="s">
        <v>260</v>
      </c>
      <c r="Y72" s="224" t="s">
        <v>1149</v>
      </c>
    </row>
    <row r="73" ht="144" spans="1:25">
      <c r="A73" s="223">
        <f t="shared" si="3"/>
        <v>112</v>
      </c>
      <c r="B73" s="224" t="s">
        <v>1226</v>
      </c>
      <c r="C73" s="225">
        <f t="shared" si="2"/>
        <v>2</v>
      </c>
      <c r="D73" s="224" t="s">
        <v>1228</v>
      </c>
      <c r="E73" s="224" t="s">
        <v>164</v>
      </c>
      <c r="F73" s="226">
        <f>COUNTIFS(D$3:D73,D73,A$3:A73,A73)</f>
        <v>20</v>
      </c>
      <c r="G73" s="224" t="s">
        <v>1256</v>
      </c>
      <c r="H73" s="224" t="s">
        <v>32</v>
      </c>
      <c r="I73" s="231">
        <v>1</v>
      </c>
      <c r="J73" s="20" t="s">
        <v>860</v>
      </c>
      <c r="K73" s="20">
        <v>35</v>
      </c>
      <c r="L73" s="224" t="s">
        <v>35</v>
      </c>
      <c r="M73" s="224" t="s">
        <v>35</v>
      </c>
      <c r="N73" s="224" t="s">
        <v>35</v>
      </c>
      <c r="O73" s="224" t="s">
        <v>35</v>
      </c>
      <c r="P73" s="224" t="s">
        <v>36</v>
      </c>
      <c r="Q73" s="224" t="s">
        <v>37</v>
      </c>
      <c r="R73" s="224" t="s">
        <v>1257</v>
      </c>
      <c r="S73" s="224" t="s">
        <v>1236</v>
      </c>
      <c r="T73" s="224" t="s">
        <v>76</v>
      </c>
      <c r="U73" s="232">
        <v>1</v>
      </c>
      <c r="V73" s="228"/>
      <c r="W73" s="228"/>
      <c r="X73" s="224" t="s">
        <v>260</v>
      </c>
      <c r="Y73" s="224" t="s">
        <v>1149</v>
      </c>
    </row>
    <row r="74" ht="60" spans="1:25">
      <c r="A74" s="223">
        <f t="shared" si="3"/>
        <v>112</v>
      </c>
      <c r="B74" s="224" t="s">
        <v>1226</v>
      </c>
      <c r="C74" s="225">
        <f t="shared" si="2"/>
        <v>2</v>
      </c>
      <c r="D74" s="224" t="s">
        <v>1228</v>
      </c>
      <c r="E74" s="224" t="s">
        <v>164</v>
      </c>
      <c r="F74" s="226">
        <f>COUNTIFS(D$3:D74,D74,A$3:A74,A74)</f>
        <v>21</v>
      </c>
      <c r="G74" s="224" t="s">
        <v>1258</v>
      </c>
      <c r="H74" s="224" t="s">
        <v>32</v>
      </c>
      <c r="I74" s="231">
        <v>1</v>
      </c>
      <c r="J74" s="20" t="s">
        <v>860</v>
      </c>
      <c r="K74" s="20">
        <v>35</v>
      </c>
      <c r="L74" s="224" t="s">
        <v>35</v>
      </c>
      <c r="M74" s="224" t="s">
        <v>35</v>
      </c>
      <c r="N74" s="224" t="s">
        <v>35</v>
      </c>
      <c r="O74" s="224" t="s">
        <v>35</v>
      </c>
      <c r="P74" s="224" t="s">
        <v>46</v>
      </c>
      <c r="Q74" s="224" t="s">
        <v>47</v>
      </c>
      <c r="R74" s="224" t="s">
        <v>1257</v>
      </c>
      <c r="S74" s="224"/>
      <c r="T74" s="224" t="s">
        <v>76</v>
      </c>
      <c r="U74" s="232">
        <v>1</v>
      </c>
      <c r="V74" s="228"/>
      <c r="W74" s="228"/>
      <c r="X74" s="224" t="s">
        <v>260</v>
      </c>
      <c r="Y74" s="224" t="s">
        <v>1149</v>
      </c>
    </row>
    <row r="75" ht="60" spans="1:25">
      <c r="A75" s="223">
        <f t="shared" si="3"/>
        <v>112</v>
      </c>
      <c r="B75" s="224" t="s">
        <v>1226</v>
      </c>
      <c r="C75" s="225">
        <f t="shared" si="2"/>
        <v>2</v>
      </c>
      <c r="D75" s="224" t="s">
        <v>1228</v>
      </c>
      <c r="E75" s="224" t="s">
        <v>164</v>
      </c>
      <c r="F75" s="226">
        <f>COUNTIFS(D$3:D75,D75,A$3:A75,A75)</f>
        <v>22</v>
      </c>
      <c r="G75" s="224" t="s">
        <v>527</v>
      </c>
      <c r="H75" s="224" t="s">
        <v>32</v>
      </c>
      <c r="I75" s="231">
        <v>1</v>
      </c>
      <c r="J75" s="20" t="s">
        <v>860</v>
      </c>
      <c r="K75" s="20">
        <v>35</v>
      </c>
      <c r="L75" s="224" t="s">
        <v>34</v>
      </c>
      <c r="M75" s="224" t="s">
        <v>35</v>
      </c>
      <c r="N75" s="224" t="s">
        <v>35</v>
      </c>
      <c r="O75" s="224" t="s">
        <v>35</v>
      </c>
      <c r="P75" s="224" t="s">
        <v>46</v>
      </c>
      <c r="Q75" s="224" t="s">
        <v>47</v>
      </c>
      <c r="R75" s="224" t="s">
        <v>1257</v>
      </c>
      <c r="S75" s="224"/>
      <c r="T75" s="224" t="s">
        <v>76</v>
      </c>
      <c r="U75" s="232">
        <v>1</v>
      </c>
      <c r="V75" s="228"/>
      <c r="W75" s="228"/>
      <c r="X75" s="224" t="s">
        <v>260</v>
      </c>
      <c r="Y75" s="224" t="s">
        <v>1149</v>
      </c>
    </row>
    <row r="76" ht="60" spans="1:25">
      <c r="A76" s="223">
        <f t="shared" si="3"/>
        <v>112</v>
      </c>
      <c r="B76" s="224" t="s">
        <v>1226</v>
      </c>
      <c r="C76" s="225">
        <f t="shared" si="2"/>
        <v>2</v>
      </c>
      <c r="D76" s="224" t="s">
        <v>1228</v>
      </c>
      <c r="E76" s="224" t="s">
        <v>164</v>
      </c>
      <c r="F76" s="226">
        <f>COUNTIFS(D$3:D76,D76,A$3:A76,A76)</f>
        <v>23</v>
      </c>
      <c r="G76" s="224" t="s">
        <v>530</v>
      </c>
      <c r="H76" s="224" t="s">
        <v>32</v>
      </c>
      <c r="I76" s="231">
        <v>1</v>
      </c>
      <c r="J76" s="20" t="s">
        <v>860</v>
      </c>
      <c r="K76" s="20">
        <v>35</v>
      </c>
      <c r="L76" s="224" t="s">
        <v>41</v>
      </c>
      <c r="M76" s="224" t="s">
        <v>35</v>
      </c>
      <c r="N76" s="224" t="s">
        <v>35</v>
      </c>
      <c r="O76" s="224" t="s">
        <v>35</v>
      </c>
      <c r="P76" s="224" t="s">
        <v>46</v>
      </c>
      <c r="Q76" s="224" t="s">
        <v>47</v>
      </c>
      <c r="R76" s="224" t="s">
        <v>1257</v>
      </c>
      <c r="S76" s="224"/>
      <c r="T76" s="224" t="s">
        <v>76</v>
      </c>
      <c r="U76" s="232">
        <v>1</v>
      </c>
      <c r="V76" s="228"/>
      <c r="W76" s="228"/>
      <c r="X76" s="224" t="s">
        <v>260</v>
      </c>
      <c r="Y76" s="224" t="s">
        <v>1149</v>
      </c>
    </row>
    <row r="77" ht="36" spans="1:25">
      <c r="A77" s="223">
        <f t="shared" si="3"/>
        <v>112</v>
      </c>
      <c r="B77" s="224" t="s">
        <v>1226</v>
      </c>
      <c r="C77" s="225">
        <f t="shared" si="2"/>
        <v>3</v>
      </c>
      <c r="D77" s="224" t="s">
        <v>1259</v>
      </c>
      <c r="E77" s="224" t="s">
        <v>164</v>
      </c>
      <c r="F77" s="226">
        <f>COUNTIFS(D$3:D77,D77,A$3:A77,A77)</f>
        <v>1</v>
      </c>
      <c r="G77" s="224" t="s">
        <v>96</v>
      </c>
      <c r="H77" s="224" t="s">
        <v>32</v>
      </c>
      <c r="I77" s="229">
        <v>1</v>
      </c>
      <c r="J77" s="20" t="s">
        <v>860</v>
      </c>
      <c r="K77" s="20">
        <v>35</v>
      </c>
      <c r="L77" s="224" t="s">
        <v>35</v>
      </c>
      <c r="M77" s="224" t="s">
        <v>35</v>
      </c>
      <c r="N77" s="224" t="s">
        <v>35</v>
      </c>
      <c r="O77" s="224" t="s">
        <v>35</v>
      </c>
      <c r="P77" s="224" t="s">
        <v>46</v>
      </c>
      <c r="Q77" s="224" t="s">
        <v>47</v>
      </c>
      <c r="R77" s="224" t="s">
        <v>97</v>
      </c>
      <c r="S77" s="224"/>
      <c r="T77" s="224" t="s">
        <v>1114</v>
      </c>
      <c r="U77" s="232">
        <v>1</v>
      </c>
      <c r="V77" s="228"/>
      <c r="W77" s="228"/>
      <c r="X77" s="224" t="s">
        <v>260</v>
      </c>
      <c r="Y77" s="224" t="s">
        <v>1149</v>
      </c>
    </row>
    <row r="78" ht="36" spans="1:25">
      <c r="A78" s="223">
        <f t="shared" si="3"/>
        <v>112</v>
      </c>
      <c r="B78" s="224" t="s">
        <v>1226</v>
      </c>
      <c r="C78" s="225">
        <f t="shared" si="2"/>
        <v>3</v>
      </c>
      <c r="D78" s="224" t="s">
        <v>1259</v>
      </c>
      <c r="E78" s="224" t="s">
        <v>164</v>
      </c>
      <c r="F78" s="226">
        <f>COUNTIFS(D$3:D78,D78,A$3:A78,A78)</f>
        <v>2</v>
      </c>
      <c r="G78" s="224" t="s">
        <v>1260</v>
      </c>
      <c r="H78" s="224" t="s">
        <v>32</v>
      </c>
      <c r="I78" s="229">
        <v>1</v>
      </c>
      <c r="J78" s="20" t="s">
        <v>860</v>
      </c>
      <c r="K78" s="20">
        <v>35</v>
      </c>
      <c r="L78" s="224" t="s">
        <v>35</v>
      </c>
      <c r="M78" s="224" t="s">
        <v>35</v>
      </c>
      <c r="N78" s="224" t="s">
        <v>35</v>
      </c>
      <c r="O78" s="224" t="s">
        <v>35</v>
      </c>
      <c r="P78" s="224" t="s">
        <v>46</v>
      </c>
      <c r="Q78" s="224" t="s">
        <v>47</v>
      </c>
      <c r="R78" s="224" t="s">
        <v>816</v>
      </c>
      <c r="S78" s="224"/>
      <c r="T78" s="224" t="s">
        <v>1114</v>
      </c>
      <c r="U78" s="232">
        <v>1</v>
      </c>
      <c r="V78" s="228"/>
      <c r="W78" s="228"/>
      <c r="X78" s="224" t="s">
        <v>260</v>
      </c>
      <c r="Y78" s="224" t="s">
        <v>1149</v>
      </c>
    </row>
    <row r="79" ht="48" spans="1:25">
      <c r="A79" s="223">
        <f t="shared" si="3"/>
        <v>112</v>
      </c>
      <c r="B79" s="224" t="s">
        <v>1226</v>
      </c>
      <c r="C79" s="225">
        <f t="shared" si="2"/>
        <v>3</v>
      </c>
      <c r="D79" s="224" t="s">
        <v>1259</v>
      </c>
      <c r="E79" s="224" t="s">
        <v>164</v>
      </c>
      <c r="F79" s="226">
        <f>COUNTIFS(D$3:D79,D79,A$3:A79,A79)</f>
        <v>3</v>
      </c>
      <c r="G79" s="224" t="s">
        <v>1261</v>
      </c>
      <c r="H79" s="224" t="s">
        <v>32</v>
      </c>
      <c r="I79" s="229">
        <v>1</v>
      </c>
      <c r="J79" s="20" t="s">
        <v>860</v>
      </c>
      <c r="K79" s="20">
        <v>35</v>
      </c>
      <c r="L79" s="224" t="s">
        <v>35</v>
      </c>
      <c r="M79" s="224" t="s">
        <v>35</v>
      </c>
      <c r="N79" s="224" t="s">
        <v>35</v>
      </c>
      <c r="O79" s="224" t="s">
        <v>35</v>
      </c>
      <c r="P79" s="224" t="s">
        <v>46</v>
      </c>
      <c r="Q79" s="224" t="s">
        <v>47</v>
      </c>
      <c r="R79" s="224" t="s">
        <v>1262</v>
      </c>
      <c r="S79" s="224"/>
      <c r="T79" s="224" t="s">
        <v>76</v>
      </c>
      <c r="U79" s="232">
        <v>1</v>
      </c>
      <c r="V79" s="228"/>
      <c r="W79" s="228"/>
      <c r="X79" s="224" t="s">
        <v>260</v>
      </c>
      <c r="Y79" s="224" t="s">
        <v>1149</v>
      </c>
    </row>
    <row r="80" ht="168" spans="1:25">
      <c r="A80" s="223">
        <f t="shared" si="3"/>
        <v>112</v>
      </c>
      <c r="B80" s="224" t="s">
        <v>1226</v>
      </c>
      <c r="C80" s="225">
        <f t="shared" si="2"/>
        <v>3</v>
      </c>
      <c r="D80" s="224" t="s">
        <v>1259</v>
      </c>
      <c r="E80" s="224" t="s">
        <v>164</v>
      </c>
      <c r="F80" s="226">
        <f>COUNTIFS(D$3:D80,D80,A$3:A80,A80)</f>
        <v>4</v>
      </c>
      <c r="G80" s="224" t="s">
        <v>1263</v>
      </c>
      <c r="H80" s="224" t="s">
        <v>32</v>
      </c>
      <c r="I80" s="231">
        <v>1</v>
      </c>
      <c r="J80" s="20" t="s">
        <v>860</v>
      </c>
      <c r="K80" s="20">
        <v>35</v>
      </c>
      <c r="L80" s="224" t="s">
        <v>35</v>
      </c>
      <c r="M80" s="224" t="s">
        <v>35</v>
      </c>
      <c r="N80" s="224" t="s">
        <v>35</v>
      </c>
      <c r="O80" s="224" t="s">
        <v>35</v>
      </c>
      <c r="P80" s="224" t="s">
        <v>46</v>
      </c>
      <c r="Q80" s="224" t="s">
        <v>47</v>
      </c>
      <c r="R80" s="224" t="s">
        <v>1264</v>
      </c>
      <c r="S80" s="224" t="s">
        <v>1265</v>
      </c>
      <c r="T80" s="224" t="s">
        <v>76</v>
      </c>
      <c r="U80" s="232">
        <v>1</v>
      </c>
      <c r="V80" s="228"/>
      <c r="W80" s="228"/>
      <c r="X80" s="224" t="s">
        <v>260</v>
      </c>
      <c r="Y80" s="224" t="s">
        <v>1149</v>
      </c>
    </row>
    <row r="81" ht="144" spans="1:25">
      <c r="A81" s="223">
        <f t="shared" si="3"/>
        <v>112</v>
      </c>
      <c r="B81" s="224" t="s">
        <v>1226</v>
      </c>
      <c r="C81" s="225">
        <f t="shared" si="2"/>
        <v>3</v>
      </c>
      <c r="D81" s="224" t="s">
        <v>1259</v>
      </c>
      <c r="E81" s="224" t="s">
        <v>164</v>
      </c>
      <c r="F81" s="226">
        <f>COUNTIFS(D$3:D81,D81,A$3:A81,A81)</f>
        <v>5</v>
      </c>
      <c r="G81" s="224" t="s">
        <v>548</v>
      </c>
      <c r="H81" s="224" t="s">
        <v>32</v>
      </c>
      <c r="I81" s="231">
        <v>1</v>
      </c>
      <c r="J81" s="20" t="s">
        <v>860</v>
      </c>
      <c r="K81" s="20">
        <v>35</v>
      </c>
      <c r="L81" s="224" t="s">
        <v>35</v>
      </c>
      <c r="M81" s="224" t="s">
        <v>35</v>
      </c>
      <c r="N81" s="224" t="s">
        <v>35</v>
      </c>
      <c r="O81" s="224" t="s">
        <v>35</v>
      </c>
      <c r="P81" s="224" t="s">
        <v>36</v>
      </c>
      <c r="Q81" s="224" t="s">
        <v>37</v>
      </c>
      <c r="R81" s="224" t="s">
        <v>1266</v>
      </c>
      <c r="S81" s="224" t="s">
        <v>1236</v>
      </c>
      <c r="T81" s="224" t="s">
        <v>76</v>
      </c>
      <c r="U81" s="232">
        <v>1</v>
      </c>
      <c r="V81" s="228"/>
      <c r="W81" s="228"/>
      <c r="X81" s="224" t="s">
        <v>260</v>
      </c>
      <c r="Y81" s="224" t="s">
        <v>1149</v>
      </c>
    </row>
    <row r="82" ht="144" spans="1:25">
      <c r="A82" s="223">
        <f t="shared" si="3"/>
        <v>112</v>
      </c>
      <c r="B82" s="224" t="s">
        <v>1226</v>
      </c>
      <c r="C82" s="225">
        <f t="shared" si="2"/>
        <v>3</v>
      </c>
      <c r="D82" s="224" t="s">
        <v>1259</v>
      </c>
      <c r="E82" s="224" t="s">
        <v>164</v>
      </c>
      <c r="F82" s="226">
        <f>COUNTIFS(D$3:D82,D82,A$3:A82,A82)</f>
        <v>6</v>
      </c>
      <c r="G82" s="224" t="s">
        <v>1267</v>
      </c>
      <c r="H82" s="224" t="s">
        <v>32</v>
      </c>
      <c r="I82" s="231">
        <v>1</v>
      </c>
      <c r="J82" s="20" t="s">
        <v>860</v>
      </c>
      <c r="K82" s="20">
        <v>35</v>
      </c>
      <c r="L82" s="224" t="s">
        <v>35</v>
      </c>
      <c r="M82" s="224" t="s">
        <v>35</v>
      </c>
      <c r="N82" s="224" t="s">
        <v>35</v>
      </c>
      <c r="O82" s="224" t="s">
        <v>35</v>
      </c>
      <c r="P82" s="224" t="s">
        <v>36</v>
      </c>
      <c r="Q82" s="224" t="s">
        <v>37</v>
      </c>
      <c r="R82" s="224" t="s">
        <v>845</v>
      </c>
      <c r="S82" s="224" t="s">
        <v>1236</v>
      </c>
      <c r="T82" s="224" t="s">
        <v>76</v>
      </c>
      <c r="U82" s="232">
        <v>1</v>
      </c>
      <c r="V82" s="228"/>
      <c r="W82" s="228"/>
      <c r="X82" s="224" t="s">
        <v>260</v>
      </c>
      <c r="Y82" s="224" t="s">
        <v>1149</v>
      </c>
    </row>
    <row r="83" ht="144" spans="1:25">
      <c r="A83" s="223">
        <f t="shared" si="3"/>
        <v>112</v>
      </c>
      <c r="B83" s="224" t="s">
        <v>1226</v>
      </c>
      <c r="C83" s="225">
        <f t="shared" si="2"/>
        <v>3</v>
      </c>
      <c r="D83" s="224" t="s">
        <v>1259</v>
      </c>
      <c r="E83" s="224" t="s">
        <v>164</v>
      </c>
      <c r="F83" s="226">
        <f>COUNTIFS(D$3:D83,D83,A$3:A83,A83)</f>
        <v>7</v>
      </c>
      <c r="G83" s="224" t="s">
        <v>1268</v>
      </c>
      <c r="H83" s="224" t="s">
        <v>32</v>
      </c>
      <c r="I83" s="231">
        <v>1</v>
      </c>
      <c r="J83" s="20" t="s">
        <v>860</v>
      </c>
      <c r="K83" s="20">
        <v>35</v>
      </c>
      <c r="L83" s="224" t="s">
        <v>35</v>
      </c>
      <c r="M83" s="224" t="s">
        <v>35</v>
      </c>
      <c r="N83" s="224" t="s">
        <v>35</v>
      </c>
      <c r="O83" s="224" t="s">
        <v>35</v>
      </c>
      <c r="P83" s="224" t="s">
        <v>36</v>
      </c>
      <c r="Q83" s="224" t="s">
        <v>37</v>
      </c>
      <c r="R83" s="224" t="s">
        <v>1269</v>
      </c>
      <c r="S83" s="224" t="s">
        <v>1236</v>
      </c>
      <c r="T83" s="224" t="s">
        <v>76</v>
      </c>
      <c r="U83" s="232">
        <v>1</v>
      </c>
      <c r="V83" s="228"/>
      <c r="W83" s="228"/>
      <c r="X83" s="224" t="s">
        <v>260</v>
      </c>
      <c r="Y83" s="224" t="s">
        <v>1149</v>
      </c>
    </row>
    <row r="84" ht="60" spans="1:25">
      <c r="A84" s="223">
        <f t="shared" si="3"/>
        <v>112</v>
      </c>
      <c r="B84" s="224" t="s">
        <v>1226</v>
      </c>
      <c r="C84" s="225">
        <f t="shared" si="2"/>
        <v>3</v>
      </c>
      <c r="D84" s="224" t="s">
        <v>1259</v>
      </c>
      <c r="E84" s="224" t="s">
        <v>164</v>
      </c>
      <c r="F84" s="226">
        <f>COUNTIFS(D$3:D84,D84,A$3:A84,A84)</f>
        <v>8</v>
      </c>
      <c r="G84" s="224" t="s">
        <v>1270</v>
      </c>
      <c r="H84" s="224" t="s">
        <v>32</v>
      </c>
      <c r="I84" s="231">
        <v>1</v>
      </c>
      <c r="J84" s="20" t="s">
        <v>860</v>
      </c>
      <c r="K84" s="20">
        <v>35</v>
      </c>
      <c r="L84" s="224" t="s">
        <v>35</v>
      </c>
      <c r="M84" s="224" t="s">
        <v>35</v>
      </c>
      <c r="N84" s="224" t="s">
        <v>35</v>
      </c>
      <c r="O84" s="224" t="s">
        <v>35</v>
      </c>
      <c r="P84" s="224" t="s">
        <v>46</v>
      </c>
      <c r="Q84" s="224" t="s">
        <v>47</v>
      </c>
      <c r="R84" s="224" t="s">
        <v>1271</v>
      </c>
      <c r="S84" s="224"/>
      <c r="T84" s="224" t="s">
        <v>76</v>
      </c>
      <c r="U84" s="232">
        <v>1</v>
      </c>
      <c r="V84" s="228"/>
      <c r="W84" s="228"/>
      <c r="X84" s="224" t="s">
        <v>260</v>
      </c>
      <c r="Y84" s="224" t="s">
        <v>1149</v>
      </c>
    </row>
    <row r="85" ht="96" spans="1:25">
      <c r="A85" s="223">
        <f t="shared" si="3"/>
        <v>112</v>
      </c>
      <c r="B85" s="224" t="s">
        <v>1226</v>
      </c>
      <c r="C85" s="225">
        <f t="shared" si="2"/>
        <v>3</v>
      </c>
      <c r="D85" s="224" t="s">
        <v>1259</v>
      </c>
      <c r="E85" s="224" t="s">
        <v>164</v>
      </c>
      <c r="F85" s="226">
        <f>COUNTIFS(D$3:D85,D85,A$3:A85,A85)</f>
        <v>9</v>
      </c>
      <c r="G85" s="224" t="s">
        <v>477</v>
      </c>
      <c r="H85" s="224" t="s">
        <v>32</v>
      </c>
      <c r="I85" s="231">
        <v>1</v>
      </c>
      <c r="J85" s="20" t="s">
        <v>860</v>
      </c>
      <c r="K85" s="20">
        <v>35</v>
      </c>
      <c r="L85" s="224" t="s">
        <v>35</v>
      </c>
      <c r="M85" s="224" t="s">
        <v>35</v>
      </c>
      <c r="N85" s="224" t="s">
        <v>35</v>
      </c>
      <c r="O85" s="224" t="s">
        <v>35</v>
      </c>
      <c r="P85" s="224" t="s">
        <v>46</v>
      </c>
      <c r="Q85" s="224" t="s">
        <v>47</v>
      </c>
      <c r="R85" s="224" t="s">
        <v>1272</v>
      </c>
      <c r="S85" s="224"/>
      <c r="T85" s="224" t="s">
        <v>76</v>
      </c>
      <c r="U85" s="232">
        <v>1</v>
      </c>
      <c r="V85" s="228"/>
      <c r="W85" s="228"/>
      <c r="X85" s="224" t="s">
        <v>260</v>
      </c>
      <c r="Y85" s="224" t="s">
        <v>1149</v>
      </c>
    </row>
    <row r="86" ht="144" spans="1:25">
      <c r="A86" s="223">
        <f t="shared" si="3"/>
        <v>112</v>
      </c>
      <c r="B86" s="224" t="s">
        <v>1226</v>
      </c>
      <c r="C86" s="225">
        <f t="shared" si="2"/>
        <v>3</v>
      </c>
      <c r="D86" s="224" t="s">
        <v>1259</v>
      </c>
      <c r="E86" s="224" t="s">
        <v>164</v>
      </c>
      <c r="F86" s="226">
        <f>COUNTIFS(D$3:D86,D86,A$3:A86,A86)</f>
        <v>10</v>
      </c>
      <c r="G86" s="224" t="s">
        <v>1273</v>
      </c>
      <c r="H86" s="224" t="s">
        <v>32</v>
      </c>
      <c r="I86" s="231">
        <v>1</v>
      </c>
      <c r="J86" s="20" t="s">
        <v>860</v>
      </c>
      <c r="K86" s="20">
        <v>35</v>
      </c>
      <c r="L86" s="224" t="s">
        <v>35</v>
      </c>
      <c r="M86" s="224" t="s">
        <v>35</v>
      </c>
      <c r="N86" s="224" t="s">
        <v>35</v>
      </c>
      <c r="O86" s="224" t="s">
        <v>35</v>
      </c>
      <c r="P86" s="224" t="s">
        <v>36</v>
      </c>
      <c r="Q86" s="224" t="s">
        <v>37</v>
      </c>
      <c r="R86" s="224" t="s">
        <v>1274</v>
      </c>
      <c r="S86" s="224" t="s">
        <v>1236</v>
      </c>
      <c r="T86" s="224" t="s">
        <v>76</v>
      </c>
      <c r="U86" s="232">
        <v>1</v>
      </c>
      <c r="V86" s="228"/>
      <c r="W86" s="228"/>
      <c r="X86" s="224" t="s">
        <v>260</v>
      </c>
      <c r="Y86" s="224" t="s">
        <v>1149</v>
      </c>
    </row>
    <row r="87" ht="144" spans="1:25">
      <c r="A87" s="223">
        <f t="shared" si="3"/>
        <v>112</v>
      </c>
      <c r="B87" s="224" t="s">
        <v>1226</v>
      </c>
      <c r="C87" s="225">
        <f t="shared" si="2"/>
        <v>3</v>
      </c>
      <c r="D87" s="224" t="s">
        <v>1259</v>
      </c>
      <c r="E87" s="224" t="s">
        <v>164</v>
      </c>
      <c r="F87" s="226">
        <f>COUNTIFS(D$3:D87,D87,A$3:A87,A87)</f>
        <v>11</v>
      </c>
      <c r="G87" s="224" t="s">
        <v>1091</v>
      </c>
      <c r="H87" s="224" t="s">
        <v>32</v>
      </c>
      <c r="I87" s="231">
        <v>1</v>
      </c>
      <c r="J87" s="20" t="s">
        <v>860</v>
      </c>
      <c r="K87" s="20">
        <v>35</v>
      </c>
      <c r="L87" s="224" t="s">
        <v>35</v>
      </c>
      <c r="M87" s="224" t="s">
        <v>35</v>
      </c>
      <c r="N87" s="224" t="s">
        <v>35</v>
      </c>
      <c r="O87" s="224" t="s">
        <v>35</v>
      </c>
      <c r="P87" s="224" t="s">
        <v>36</v>
      </c>
      <c r="Q87" s="224" t="s">
        <v>37</v>
      </c>
      <c r="R87" s="224" t="s">
        <v>1275</v>
      </c>
      <c r="S87" s="224" t="s">
        <v>1236</v>
      </c>
      <c r="T87" s="224" t="s">
        <v>76</v>
      </c>
      <c r="U87" s="232">
        <v>1</v>
      </c>
      <c r="V87" s="228"/>
      <c r="W87" s="228"/>
      <c r="X87" s="224" t="s">
        <v>260</v>
      </c>
      <c r="Y87" s="224" t="s">
        <v>1149</v>
      </c>
    </row>
    <row r="88" ht="60" spans="1:25">
      <c r="A88" s="223">
        <f t="shared" si="3"/>
        <v>112</v>
      </c>
      <c r="B88" s="224" t="s">
        <v>1226</v>
      </c>
      <c r="C88" s="225">
        <f t="shared" si="2"/>
        <v>3</v>
      </c>
      <c r="D88" s="224" t="s">
        <v>1259</v>
      </c>
      <c r="E88" s="224" t="s">
        <v>164</v>
      </c>
      <c r="F88" s="226">
        <f>COUNTIFS(D$3:D88,D88,A$3:A88,A88)</f>
        <v>12</v>
      </c>
      <c r="G88" s="224" t="s">
        <v>185</v>
      </c>
      <c r="H88" s="224" t="s">
        <v>32</v>
      </c>
      <c r="I88" s="230">
        <v>1</v>
      </c>
      <c r="J88" s="20" t="s">
        <v>860</v>
      </c>
      <c r="K88" s="20">
        <v>35</v>
      </c>
      <c r="L88" s="224" t="s">
        <v>35</v>
      </c>
      <c r="M88" s="224" t="s">
        <v>35</v>
      </c>
      <c r="N88" s="224" t="s">
        <v>35</v>
      </c>
      <c r="O88" s="224" t="s">
        <v>35</v>
      </c>
      <c r="P88" s="224" t="s">
        <v>46</v>
      </c>
      <c r="Q88" s="224" t="s">
        <v>47</v>
      </c>
      <c r="R88" s="224" t="s">
        <v>1257</v>
      </c>
      <c r="S88" s="224"/>
      <c r="T88" s="224" t="s">
        <v>76</v>
      </c>
      <c r="U88" s="232">
        <v>1</v>
      </c>
      <c r="V88" s="228"/>
      <c r="W88" s="228"/>
      <c r="X88" s="224" t="s">
        <v>260</v>
      </c>
      <c r="Y88" s="224" t="s">
        <v>1149</v>
      </c>
    </row>
    <row r="89" ht="48" spans="1:25">
      <c r="A89" s="223">
        <f t="shared" si="3"/>
        <v>112</v>
      </c>
      <c r="B89" s="224" t="s">
        <v>1226</v>
      </c>
      <c r="C89" s="225">
        <f t="shared" si="2"/>
        <v>3</v>
      </c>
      <c r="D89" s="224" t="s">
        <v>1259</v>
      </c>
      <c r="E89" s="224" t="s">
        <v>164</v>
      </c>
      <c r="F89" s="226">
        <f>COUNTIFS(D$3:D89,D89,A$3:A89,A89)</f>
        <v>13</v>
      </c>
      <c r="G89" s="224" t="s">
        <v>1276</v>
      </c>
      <c r="H89" s="224" t="s">
        <v>32</v>
      </c>
      <c r="I89" s="230">
        <v>1</v>
      </c>
      <c r="J89" s="20" t="s">
        <v>860</v>
      </c>
      <c r="K89" s="20">
        <v>35</v>
      </c>
      <c r="L89" s="224" t="s">
        <v>35</v>
      </c>
      <c r="M89" s="224" t="s">
        <v>35</v>
      </c>
      <c r="N89" s="224" t="s">
        <v>35</v>
      </c>
      <c r="O89" s="224" t="s">
        <v>35</v>
      </c>
      <c r="P89" s="224" t="s">
        <v>46</v>
      </c>
      <c r="Q89" s="224" t="s">
        <v>47</v>
      </c>
      <c r="R89" s="224" t="s">
        <v>1277</v>
      </c>
      <c r="S89" s="224"/>
      <c r="T89" s="224" t="s">
        <v>76</v>
      </c>
      <c r="U89" s="232">
        <v>1</v>
      </c>
      <c r="V89" s="228"/>
      <c r="W89" s="228"/>
      <c r="X89" s="224" t="s">
        <v>260</v>
      </c>
      <c r="Y89" s="224" t="s">
        <v>1149</v>
      </c>
    </row>
    <row r="90" ht="60" spans="1:25">
      <c r="A90" s="223">
        <f t="shared" si="3"/>
        <v>112</v>
      </c>
      <c r="B90" s="224" t="s">
        <v>1226</v>
      </c>
      <c r="C90" s="225">
        <f t="shared" si="2"/>
        <v>3</v>
      </c>
      <c r="D90" s="224" t="s">
        <v>1259</v>
      </c>
      <c r="E90" s="224" t="s">
        <v>164</v>
      </c>
      <c r="F90" s="226">
        <f>COUNTIFS(D$3:D90,D90,A$3:A90,A90)</f>
        <v>14</v>
      </c>
      <c r="G90" s="224" t="s">
        <v>551</v>
      </c>
      <c r="H90" s="224" t="s">
        <v>32</v>
      </c>
      <c r="I90" s="230">
        <v>1</v>
      </c>
      <c r="J90" s="20" t="s">
        <v>860</v>
      </c>
      <c r="K90" s="20">
        <v>35</v>
      </c>
      <c r="L90" s="224" t="s">
        <v>35</v>
      </c>
      <c r="M90" s="224" t="s">
        <v>35</v>
      </c>
      <c r="N90" s="224" t="s">
        <v>35</v>
      </c>
      <c r="O90" s="224" t="s">
        <v>35</v>
      </c>
      <c r="P90" s="224" t="s">
        <v>46</v>
      </c>
      <c r="Q90" s="224" t="s">
        <v>47</v>
      </c>
      <c r="R90" s="224" t="s">
        <v>1278</v>
      </c>
      <c r="S90" s="224" t="s">
        <v>159</v>
      </c>
      <c r="T90" s="224" t="s">
        <v>76</v>
      </c>
      <c r="U90" s="232">
        <v>1</v>
      </c>
      <c r="V90" s="228"/>
      <c r="W90" s="228"/>
      <c r="X90" s="224" t="s">
        <v>260</v>
      </c>
      <c r="Y90" s="224" t="s">
        <v>1149</v>
      </c>
    </row>
    <row r="91" ht="36" spans="1:25">
      <c r="A91" s="223">
        <f t="shared" si="3"/>
        <v>112</v>
      </c>
      <c r="B91" s="224" t="s">
        <v>1226</v>
      </c>
      <c r="C91" s="225">
        <f t="shared" si="2"/>
        <v>3</v>
      </c>
      <c r="D91" s="224" t="s">
        <v>1259</v>
      </c>
      <c r="E91" s="224" t="s">
        <v>164</v>
      </c>
      <c r="F91" s="226">
        <f>COUNTIFS(D$3:D91,D91,A$3:A91,A91)</f>
        <v>15</v>
      </c>
      <c r="G91" s="224" t="s">
        <v>1233</v>
      </c>
      <c r="H91" s="224" t="s">
        <v>32</v>
      </c>
      <c r="I91" s="230">
        <v>1</v>
      </c>
      <c r="J91" s="20" t="s">
        <v>860</v>
      </c>
      <c r="K91" s="20">
        <v>35</v>
      </c>
      <c r="L91" s="224" t="s">
        <v>35</v>
      </c>
      <c r="M91" s="224" t="s">
        <v>35</v>
      </c>
      <c r="N91" s="224" t="s">
        <v>35</v>
      </c>
      <c r="O91" s="224" t="s">
        <v>35</v>
      </c>
      <c r="P91" s="224" t="s">
        <v>46</v>
      </c>
      <c r="Q91" s="224" t="s">
        <v>47</v>
      </c>
      <c r="R91" s="224" t="s">
        <v>137</v>
      </c>
      <c r="S91" s="224" t="s">
        <v>640</v>
      </c>
      <c r="T91" s="224" t="s">
        <v>139</v>
      </c>
      <c r="U91" s="232">
        <v>1</v>
      </c>
      <c r="V91" s="228"/>
      <c r="W91" s="228"/>
      <c r="X91" s="224" t="s">
        <v>260</v>
      </c>
      <c r="Y91" s="224" t="s">
        <v>1149</v>
      </c>
    </row>
    <row r="92" ht="36" spans="1:25">
      <c r="A92" s="223">
        <f t="shared" si="3"/>
        <v>112</v>
      </c>
      <c r="B92" s="224" t="s">
        <v>1226</v>
      </c>
      <c r="C92" s="225">
        <f t="shared" si="2"/>
        <v>4</v>
      </c>
      <c r="D92" s="224" t="s">
        <v>1279</v>
      </c>
      <c r="E92" s="224" t="s">
        <v>164</v>
      </c>
      <c r="F92" s="226">
        <f>COUNTIFS(D$3:D92,D92,A$3:A92,A92)</f>
        <v>1</v>
      </c>
      <c r="G92" s="224" t="s">
        <v>1230</v>
      </c>
      <c r="H92" s="224" t="s">
        <v>32</v>
      </c>
      <c r="I92" s="229">
        <v>1</v>
      </c>
      <c r="J92" s="20" t="s">
        <v>860</v>
      </c>
      <c r="K92" s="20">
        <v>35</v>
      </c>
      <c r="L92" s="224" t="s">
        <v>35</v>
      </c>
      <c r="M92" s="224" t="s">
        <v>35</v>
      </c>
      <c r="N92" s="224" t="s">
        <v>35</v>
      </c>
      <c r="O92" s="224" t="s">
        <v>35</v>
      </c>
      <c r="P92" s="224" t="s">
        <v>36</v>
      </c>
      <c r="Q92" s="224" t="s">
        <v>37</v>
      </c>
      <c r="R92" s="224" t="s">
        <v>816</v>
      </c>
      <c r="S92" s="224"/>
      <c r="T92" s="224" t="s">
        <v>1114</v>
      </c>
      <c r="U92" s="232">
        <v>1</v>
      </c>
      <c r="V92" s="228"/>
      <c r="W92" s="228"/>
      <c r="X92" s="224" t="s">
        <v>260</v>
      </c>
      <c r="Y92" s="224" t="s">
        <v>1149</v>
      </c>
    </row>
    <row r="93" ht="36" spans="1:25">
      <c r="A93" s="223">
        <f t="shared" si="3"/>
        <v>112</v>
      </c>
      <c r="B93" s="224" t="s">
        <v>1226</v>
      </c>
      <c r="C93" s="225">
        <f t="shared" si="2"/>
        <v>4</v>
      </c>
      <c r="D93" s="224" t="s">
        <v>1279</v>
      </c>
      <c r="E93" s="224" t="s">
        <v>164</v>
      </c>
      <c r="F93" s="226">
        <f>COUNTIFS(D$3:D93,D93,A$3:A93,A93)</f>
        <v>2</v>
      </c>
      <c r="G93" s="224" t="s">
        <v>1231</v>
      </c>
      <c r="H93" s="224" t="s">
        <v>32</v>
      </c>
      <c r="I93" s="229">
        <v>1</v>
      </c>
      <c r="J93" s="20" t="s">
        <v>860</v>
      </c>
      <c r="K93" s="20">
        <v>35</v>
      </c>
      <c r="L93" s="224" t="s">
        <v>34</v>
      </c>
      <c r="M93" s="224" t="s">
        <v>35</v>
      </c>
      <c r="N93" s="224" t="s">
        <v>35</v>
      </c>
      <c r="O93" s="224" t="s">
        <v>35</v>
      </c>
      <c r="P93" s="224" t="s">
        <v>46</v>
      </c>
      <c r="Q93" s="224" t="s">
        <v>47</v>
      </c>
      <c r="R93" s="224" t="s">
        <v>816</v>
      </c>
      <c r="S93" s="224"/>
      <c r="T93" s="224" t="s">
        <v>1114</v>
      </c>
      <c r="U93" s="232">
        <v>1</v>
      </c>
      <c r="V93" s="228"/>
      <c r="W93" s="228"/>
      <c r="X93" s="224" t="s">
        <v>260</v>
      </c>
      <c r="Y93" s="224" t="s">
        <v>1149</v>
      </c>
    </row>
    <row r="94" ht="36" spans="1:25">
      <c r="A94" s="223">
        <f t="shared" si="3"/>
        <v>112</v>
      </c>
      <c r="B94" s="224" t="s">
        <v>1226</v>
      </c>
      <c r="C94" s="225">
        <f t="shared" si="2"/>
        <v>4</v>
      </c>
      <c r="D94" s="224" t="s">
        <v>1279</v>
      </c>
      <c r="E94" s="224" t="s">
        <v>164</v>
      </c>
      <c r="F94" s="226">
        <f>COUNTIFS(D$3:D94,D94,A$3:A94,A94)</f>
        <v>3</v>
      </c>
      <c r="G94" s="224" t="s">
        <v>1280</v>
      </c>
      <c r="H94" s="224" t="s">
        <v>32</v>
      </c>
      <c r="I94" s="229">
        <v>1</v>
      </c>
      <c r="J94" s="20" t="s">
        <v>860</v>
      </c>
      <c r="K94" s="20">
        <v>35</v>
      </c>
      <c r="L94" s="224" t="s">
        <v>41</v>
      </c>
      <c r="M94" s="224" t="s">
        <v>35</v>
      </c>
      <c r="N94" s="224" t="s">
        <v>35</v>
      </c>
      <c r="O94" s="224" t="s">
        <v>35</v>
      </c>
      <c r="P94" s="224" t="s">
        <v>46</v>
      </c>
      <c r="Q94" s="224" t="s">
        <v>47</v>
      </c>
      <c r="R94" s="224" t="s">
        <v>816</v>
      </c>
      <c r="S94" s="224"/>
      <c r="T94" s="224" t="s">
        <v>1114</v>
      </c>
      <c r="U94" s="232">
        <v>1</v>
      </c>
      <c r="V94" s="228"/>
      <c r="W94" s="228"/>
      <c r="X94" s="224" t="s">
        <v>260</v>
      </c>
      <c r="Y94" s="224" t="s">
        <v>1149</v>
      </c>
    </row>
    <row r="95" ht="108" spans="1:25">
      <c r="A95" s="223">
        <f t="shared" si="3"/>
        <v>112</v>
      </c>
      <c r="B95" s="224" t="s">
        <v>1226</v>
      </c>
      <c r="C95" s="225">
        <f t="shared" si="2"/>
        <v>4</v>
      </c>
      <c r="D95" s="224" t="s">
        <v>1279</v>
      </c>
      <c r="E95" s="224" t="s">
        <v>164</v>
      </c>
      <c r="F95" s="226">
        <f>COUNTIFS(D$3:D95,D95,A$3:A95,A95)</f>
        <v>4</v>
      </c>
      <c r="G95" s="224" t="s">
        <v>1239</v>
      </c>
      <c r="H95" s="224" t="s">
        <v>32</v>
      </c>
      <c r="I95" s="231">
        <v>2</v>
      </c>
      <c r="J95" s="20" t="s">
        <v>860</v>
      </c>
      <c r="K95" s="20">
        <v>35</v>
      </c>
      <c r="L95" s="224" t="s">
        <v>35</v>
      </c>
      <c r="M95" s="224" t="s">
        <v>35</v>
      </c>
      <c r="N95" s="224" t="s">
        <v>35</v>
      </c>
      <c r="O95" s="224" t="s">
        <v>35</v>
      </c>
      <c r="P95" s="224" t="s">
        <v>46</v>
      </c>
      <c r="Q95" s="224" t="s">
        <v>47</v>
      </c>
      <c r="R95" s="224" t="s">
        <v>1281</v>
      </c>
      <c r="S95" s="224" t="s">
        <v>159</v>
      </c>
      <c r="T95" s="224" t="s">
        <v>76</v>
      </c>
      <c r="U95" s="232">
        <v>1</v>
      </c>
      <c r="V95" s="228"/>
      <c r="W95" s="228"/>
      <c r="X95" s="224" t="s">
        <v>260</v>
      </c>
      <c r="Y95" s="224" t="s">
        <v>1149</v>
      </c>
    </row>
    <row r="96" ht="96" spans="1:25">
      <c r="A96" s="223">
        <f t="shared" si="3"/>
        <v>112</v>
      </c>
      <c r="B96" s="224" t="s">
        <v>1226</v>
      </c>
      <c r="C96" s="225">
        <f t="shared" si="2"/>
        <v>4</v>
      </c>
      <c r="D96" s="224" t="s">
        <v>1279</v>
      </c>
      <c r="E96" s="224" t="s">
        <v>164</v>
      </c>
      <c r="F96" s="226">
        <f>COUNTIFS(D$3:D96,D96,A$3:A96,A96)</f>
        <v>5</v>
      </c>
      <c r="G96" s="224" t="s">
        <v>1241</v>
      </c>
      <c r="H96" s="224" t="s">
        <v>32</v>
      </c>
      <c r="I96" s="231">
        <v>2</v>
      </c>
      <c r="J96" s="20" t="s">
        <v>860</v>
      </c>
      <c r="K96" s="20">
        <v>35</v>
      </c>
      <c r="L96" s="224" t="s">
        <v>35</v>
      </c>
      <c r="M96" s="224" t="s">
        <v>35</v>
      </c>
      <c r="N96" s="224" t="s">
        <v>35</v>
      </c>
      <c r="O96" s="224" t="s">
        <v>35</v>
      </c>
      <c r="P96" s="224" t="s">
        <v>46</v>
      </c>
      <c r="Q96" s="224" t="s">
        <v>47</v>
      </c>
      <c r="R96" s="224" t="s">
        <v>1282</v>
      </c>
      <c r="S96" s="224" t="s">
        <v>159</v>
      </c>
      <c r="T96" s="224" t="s">
        <v>76</v>
      </c>
      <c r="U96" s="232">
        <v>1</v>
      </c>
      <c r="V96" s="228"/>
      <c r="W96" s="228"/>
      <c r="X96" s="224" t="s">
        <v>260</v>
      </c>
      <c r="Y96" s="224" t="s">
        <v>1149</v>
      </c>
    </row>
    <row r="97" ht="36" spans="1:25">
      <c r="A97" s="223">
        <f t="shared" si="3"/>
        <v>112</v>
      </c>
      <c r="B97" s="224" t="s">
        <v>1226</v>
      </c>
      <c r="C97" s="225">
        <f t="shared" si="2"/>
        <v>4</v>
      </c>
      <c r="D97" s="224" t="s">
        <v>1279</v>
      </c>
      <c r="E97" s="224" t="s">
        <v>164</v>
      </c>
      <c r="F97" s="226">
        <f>COUNTIFS(D$3:D97,D97,A$3:A97,A97)</f>
        <v>6</v>
      </c>
      <c r="G97" s="224" t="s">
        <v>1283</v>
      </c>
      <c r="H97" s="224" t="s">
        <v>32</v>
      </c>
      <c r="I97" s="230">
        <v>2</v>
      </c>
      <c r="J97" s="20" t="s">
        <v>860</v>
      </c>
      <c r="K97" s="20">
        <v>35</v>
      </c>
      <c r="L97" s="224" t="s">
        <v>35</v>
      </c>
      <c r="M97" s="224" t="s">
        <v>35</v>
      </c>
      <c r="N97" s="224" t="s">
        <v>35</v>
      </c>
      <c r="O97" s="224" t="s">
        <v>35</v>
      </c>
      <c r="P97" s="224" t="s">
        <v>46</v>
      </c>
      <c r="Q97" s="224" t="s">
        <v>47</v>
      </c>
      <c r="R97" s="224" t="s">
        <v>137</v>
      </c>
      <c r="S97" s="224" t="s">
        <v>640</v>
      </c>
      <c r="T97" s="224" t="s">
        <v>139</v>
      </c>
      <c r="U97" s="232">
        <v>1</v>
      </c>
      <c r="V97" s="228"/>
      <c r="W97" s="228"/>
      <c r="X97" s="224" t="s">
        <v>260</v>
      </c>
      <c r="Y97" s="224" t="s">
        <v>1149</v>
      </c>
    </row>
    <row r="98" ht="36" spans="1:25">
      <c r="A98" s="223">
        <f t="shared" si="3"/>
        <v>112</v>
      </c>
      <c r="B98" s="224" t="s">
        <v>1226</v>
      </c>
      <c r="C98" s="225">
        <f t="shared" si="2"/>
        <v>4</v>
      </c>
      <c r="D98" s="224" t="s">
        <v>1279</v>
      </c>
      <c r="E98" s="224" t="s">
        <v>164</v>
      </c>
      <c r="F98" s="226">
        <f>COUNTIFS(D$3:D98,D98,A$3:A98,A98)</f>
        <v>7</v>
      </c>
      <c r="G98" s="224" t="s">
        <v>1284</v>
      </c>
      <c r="H98" s="224" t="s">
        <v>32</v>
      </c>
      <c r="I98" s="230">
        <v>2</v>
      </c>
      <c r="J98" s="20" t="s">
        <v>860</v>
      </c>
      <c r="K98" s="20">
        <v>35</v>
      </c>
      <c r="L98" s="224" t="s">
        <v>35</v>
      </c>
      <c r="M98" s="224" t="s">
        <v>35</v>
      </c>
      <c r="N98" s="224" t="s">
        <v>35</v>
      </c>
      <c r="O98" s="224" t="s">
        <v>35</v>
      </c>
      <c r="P98" s="224" t="s">
        <v>46</v>
      </c>
      <c r="Q98" s="224" t="s">
        <v>47</v>
      </c>
      <c r="R98" s="224" t="s">
        <v>137</v>
      </c>
      <c r="S98" s="224" t="s">
        <v>640</v>
      </c>
      <c r="T98" s="224" t="s">
        <v>139</v>
      </c>
      <c r="U98" s="232">
        <v>1</v>
      </c>
      <c r="V98" s="228"/>
      <c r="W98" s="228"/>
      <c r="X98" s="224" t="s">
        <v>260</v>
      </c>
      <c r="Y98" s="224" t="s">
        <v>1149</v>
      </c>
    </row>
    <row r="99" ht="96" spans="1:25">
      <c r="A99" s="223">
        <f t="shared" si="3"/>
        <v>112</v>
      </c>
      <c r="B99" s="224" t="s">
        <v>1226</v>
      </c>
      <c r="C99" s="225">
        <f t="shared" si="2"/>
        <v>4</v>
      </c>
      <c r="D99" s="224" t="s">
        <v>1279</v>
      </c>
      <c r="E99" s="224" t="s">
        <v>164</v>
      </c>
      <c r="F99" s="226">
        <f>COUNTIFS(D$3:D99,D99,A$3:A99,A99)</f>
        <v>8</v>
      </c>
      <c r="G99" s="224" t="s">
        <v>477</v>
      </c>
      <c r="H99" s="224" t="s">
        <v>32</v>
      </c>
      <c r="I99" s="230">
        <v>1</v>
      </c>
      <c r="J99" s="20" t="s">
        <v>860</v>
      </c>
      <c r="K99" s="20">
        <v>35</v>
      </c>
      <c r="L99" s="224" t="s">
        <v>35</v>
      </c>
      <c r="M99" s="224" t="s">
        <v>35</v>
      </c>
      <c r="N99" s="224" t="s">
        <v>35</v>
      </c>
      <c r="O99" s="224" t="s">
        <v>35</v>
      </c>
      <c r="P99" s="224" t="s">
        <v>46</v>
      </c>
      <c r="Q99" s="224" t="s">
        <v>47</v>
      </c>
      <c r="R99" s="224" t="s">
        <v>1272</v>
      </c>
      <c r="S99" s="224"/>
      <c r="T99" s="224" t="s">
        <v>76</v>
      </c>
      <c r="U99" s="232">
        <v>1</v>
      </c>
      <c r="V99" s="228"/>
      <c r="W99" s="228"/>
      <c r="X99" s="224" t="s">
        <v>260</v>
      </c>
      <c r="Y99" s="224" t="s">
        <v>1149</v>
      </c>
    </row>
    <row r="100" ht="36" spans="1:25">
      <c r="A100" s="223">
        <f t="shared" si="3"/>
        <v>112</v>
      </c>
      <c r="B100" s="224" t="s">
        <v>1226</v>
      </c>
      <c r="C100" s="225">
        <f t="shared" si="2"/>
        <v>5</v>
      </c>
      <c r="D100" s="224" t="s">
        <v>1285</v>
      </c>
      <c r="E100" s="224" t="s">
        <v>164</v>
      </c>
      <c r="F100" s="226">
        <f>COUNTIFS(D$3:D100,D100,A$3:A100,A100)</f>
        <v>1</v>
      </c>
      <c r="G100" s="224" t="s">
        <v>1286</v>
      </c>
      <c r="H100" s="224" t="s">
        <v>32</v>
      </c>
      <c r="I100" s="230">
        <v>1</v>
      </c>
      <c r="J100" s="20" t="s">
        <v>860</v>
      </c>
      <c r="K100" s="20">
        <v>35</v>
      </c>
      <c r="L100" s="224" t="s">
        <v>35</v>
      </c>
      <c r="M100" s="224" t="s">
        <v>35</v>
      </c>
      <c r="N100" s="224" t="s">
        <v>35</v>
      </c>
      <c r="O100" s="224" t="s">
        <v>35</v>
      </c>
      <c r="P100" s="224" t="s">
        <v>46</v>
      </c>
      <c r="Q100" s="224" t="s">
        <v>47</v>
      </c>
      <c r="R100" s="224" t="s">
        <v>627</v>
      </c>
      <c r="S100" s="224"/>
      <c r="T100" s="224" t="s">
        <v>76</v>
      </c>
      <c r="U100" s="232">
        <v>1</v>
      </c>
      <c r="V100" s="228"/>
      <c r="W100" s="228"/>
      <c r="X100" s="224" t="s">
        <v>260</v>
      </c>
      <c r="Y100" s="224" t="s">
        <v>1149</v>
      </c>
    </row>
    <row r="101" ht="36" spans="1:25">
      <c r="A101" s="223">
        <f t="shared" si="3"/>
        <v>112</v>
      </c>
      <c r="B101" s="224" t="s">
        <v>1226</v>
      </c>
      <c r="C101" s="225">
        <f t="shared" si="2"/>
        <v>5</v>
      </c>
      <c r="D101" s="224" t="s">
        <v>1285</v>
      </c>
      <c r="E101" s="224" t="s">
        <v>164</v>
      </c>
      <c r="F101" s="226">
        <f>COUNTIFS(D$3:D101,D101,A$3:A101,A101)</f>
        <v>2</v>
      </c>
      <c r="G101" s="224" t="s">
        <v>559</v>
      </c>
      <c r="H101" s="224" t="s">
        <v>32</v>
      </c>
      <c r="I101" s="230">
        <v>1</v>
      </c>
      <c r="J101" s="20" t="s">
        <v>860</v>
      </c>
      <c r="K101" s="20">
        <v>35</v>
      </c>
      <c r="L101" s="224" t="s">
        <v>35</v>
      </c>
      <c r="M101" s="224" t="s">
        <v>35</v>
      </c>
      <c r="N101" s="224" t="s">
        <v>35</v>
      </c>
      <c r="O101" s="224" t="s">
        <v>35</v>
      </c>
      <c r="P101" s="224" t="s">
        <v>46</v>
      </c>
      <c r="Q101" s="224" t="s">
        <v>47</v>
      </c>
      <c r="R101" s="224" t="s">
        <v>1287</v>
      </c>
      <c r="S101" s="224"/>
      <c r="T101" s="224" t="s">
        <v>76</v>
      </c>
      <c r="U101" s="232">
        <v>1</v>
      </c>
      <c r="V101" s="228"/>
      <c r="W101" s="228"/>
      <c r="X101" s="224" t="s">
        <v>260</v>
      </c>
      <c r="Y101" s="224" t="s">
        <v>1149</v>
      </c>
    </row>
    <row r="102" ht="216" spans="1:25">
      <c r="A102" s="223">
        <f t="shared" si="3"/>
        <v>112</v>
      </c>
      <c r="B102" s="224" t="s">
        <v>1226</v>
      </c>
      <c r="C102" s="225">
        <f t="shared" si="2"/>
        <v>5</v>
      </c>
      <c r="D102" s="224" t="s">
        <v>1285</v>
      </c>
      <c r="E102" s="224" t="s">
        <v>164</v>
      </c>
      <c r="F102" s="226">
        <f>COUNTIFS(D$3:D102,D102,A$3:A102,A102)</f>
        <v>3</v>
      </c>
      <c r="G102" s="224" t="s">
        <v>842</v>
      </c>
      <c r="H102" s="224" t="s">
        <v>32</v>
      </c>
      <c r="I102" s="230">
        <v>1</v>
      </c>
      <c r="J102" s="20" t="s">
        <v>860</v>
      </c>
      <c r="K102" s="20">
        <v>35</v>
      </c>
      <c r="L102" s="224" t="s">
        <v>35</v>
      </c>
      <c r="M102" s="224" t="s">
        <v>35</v>
      </c>
      <c r="N102" s="224" t="s">
        <v>35</v>
      </c>
      <c r="O102" s="224" t="s">
        <v>35</v>
      </c>
      <c r="P102" s="224" t="s">
        <v>46</v>
      </c>
      <c r="Q102" s="224" t="s">
        <v>47</v>
      </c>
      <c r="R102" s="224" t="s">
        <v>1288</v>
      </c>
      <c r="S102" s="224" t="s">
        <v>1289</v>
      </c>
      <c r="T102" s="224" t="s">
        <v>76</v>
      </c>
      <c r="U102" s="232">
        <v>1</v>
      </c>
      <c r="V102" s="228"/>
      <c r="W102" s="228"/>
      <c r="X102" s="224" t="s">
        <v>260</v>
      </c>
      <c r="Y102" s="224" t="s">
        <v>1149</v>
      </c>
    </row>
    <row r="103" ht="216" spans="1:25">
      <c r="A103" s="223">
        <f t="shared" si="3"/>
        <v>112</v>
      </c>
      <c r="B103" s="224" t="s">
        <v>1226</v>
      </c>
      <c r="C103" s="225">
        <f t="shared" si="2"/>
        <v>5</v>
      </c>
      <c r="D103" s="224" t="s">
        <v>1285</v>
      </c>
      <c r="E103" s="224" t="s">
        <v>164</v>
      </c>
      <c r="F103" s="226">
        <f>COUNTIFS(D$3:D103,D103,A$3:A103,A103)</f>
        <v>4</v>
      </c>
      <c r="G103" s="224" t="s">
        <v>1290</v>
      </c>
      <c r="H103" s="224" t="s">
        <v>32</v>
      </c>
      <c r="I103" s="230">
        <v>1</v>
      </c>
      <c r="J103" s="20" t="s">
        <v>860</v>
      </c>
      <c r="K103" s="20">
        <v>35</v>
      </c>
      <c r="L103" s="224" t="s">
        <v>35</v>
      </c>
      <c r="M103" s="224" t="s">
        <v>35</v>
      </c>
      <c r="N103" s="224" t="s">
        <v>35</v>
      </c>
      <c r="O103" s="224" t="s">
        <v>35</v>
      </c>
      <c r="P103" s="224" t="s">
        <v>46</v>
      </c>
      <c r="Q103" s="224" t="s">
        <v>47</v>
      </c>
      <c r="R103" s="224" t="s">
        <v>1288</v>
      </c>
      <c r="S103" s="224" t="s">
        <v>1289</v>
      </c>
      <c r="T103" s="224" t="s">
        <v>76</v>
      </c>
      <c r="U103" s="232">
        <v>1</v>
      </c>
      <c r="V103" s="228"/>
      <c r="W103" s="228"/>
      <c r="X103" s="224" t="s">
        <v>260</v>
      </c>
      <c r="Y103" s="224" t="s">
        <v>1149</v>
      </c>
    </row>
    <row r="104" ht="48" spans="1:25">
      <c r="A104" s="223">
        <f t="shared" si="3"/>
        <v>112</v>
      </c>
      <c r="B104" s="224" t="s">
        <v>1226</v>
      </c>
      <c r="C104" s="225">
        <f t="shared" si="2"/>
        <v>6</v>
      </c>
      <c r="D104" s="224" t="s">
        <v>1291</v>
      </c>
      <c r="E104" s="224" t="s">
        <v>164</v>
      </c>
      <c r="F104" s="226">
        <f>COUNTIFS(D$3:D104,D104,A$3:A104,A104)</f>
        <v>1</v>
      </c>
      <c r="G104" s="224" t="s">
        <v>1102</v>
      </c>
      <c r="H104" s="224" t="s">
        <v>32</v>
      </c>
      <c r="I104" s="230">
        <v>1</v>
      </c>
      <c r="J104" s="20" t="s">
        <v>860</v>
      </c>
      <c r="K104" s="20">
        <v>35</v>
      </c>
      <c r="L104" s="224" t="s">
        <v>35</v>
      </c>
      <c r="M104" s="224" t="s">
        <v>35</v>
      </c>
      <c r="N104" s="224" t="s">
        <v>35</v>
      </c>
      <c r="O104" s="224" t="s">
        <v>35</v>
      </c>
      <c r="P104" s="224" t="s">
        <v>46</v>
      </c>
      <c r="Q104" s="224" t="s">
        <v>47</v>
      </c>
      <c r="R104" s="224" t="s">
        <v>1292</v>
      </c>
      <c r="S104" s="224"/>
      <c r="T104" s="224" t="s">
        <v>76</v>
      </c>
      <c r="U104" s="232">
        <v>1</v>
      </c>
      <c r="V104" s="228"/>
      <c r="W104" s="228"/>
      <c r="X104" s="224" t="s">
        <v>260</v>
      </c>
      <c r="Y104" s="224" t="s">
        <v>1149</v>
      </c>
    </row>
    <row r="105" ht="36" spans="1:25">
      <c r="A105" s="223">
        <f t="shared" si="3"/>
        <v>112</v>
      </c>
      <c r="B105" s="224" t="s">
        <v>1226</v>
      </c>
      <c r="C105" s="225">
        <f t="shared" si="2"/>
        <v>6</v>
      </c>
      <c r="D105" s="224" t="s">
        <v>1291</v>
      </c>
      <c r="E105" s="224" t="s">
        <v>164</v>
      </c>
      <c r="F105" s="226">
        <f>COUNTIFS(D$3:D105,D105,A$3:A105,A105)</f>
        <v>2</v>
      </c>
      <c r="G105" s="224" t="s">
        <v>1293</v>
      </c>
      <c r="H105" s="224" t="s">
        <v>32</v>
      </c>
      <c r="I105" s="230">
        <v>1</v>
      </c>
      <c r="J105" s="20" t="s">
        <v>860</v>
      </c>
      <c r="K105" s="20">
        <v>35</v>
      </c>
      <c r="L105" s="224" t="s">
        <v>35</v>
      </c>
      <c r="M105" s="224" t="s">
        <v>35</v>
      </c>
      <c r="N105" s="224" t="s">
        <v>35</v>
      </c>
      <c r="O105" s="224" t="s">
        <v>35</v>
      </c>
      <c r="P105" s="224" t="s">
        <v>46</v>
      </c>
      <c r="Q105" s="224" t="s">
        <v>47</v>
      </c>
      <c r="R105" s="224" t="s">
        <v>137</v>
      </c>
      <c r="S105" s="224" t="s">
        <v>640</v>
      </c>
      <c r="T105" s="224" t="s">
        <v>139</v>
      </c>
      <c r="U105" s="232">
        <v>1</v>
      </c>
      <c r="V105" s="228"/>
      <c r="W105" s="228"/>
      <c r="X105" s="224" t="s">
        <v>260</v>
      </c>
      <c r="Y105" s="224" t="s">
        <v>1149</v>
      </c>
    </row>
    <row r="106" ht="48" spans="1:25">
      <c r="A106" s="223">
        <f t="shared" si="3"/>
        <v>112</v>
      </c>
      <c r="B106" s="224" t="s">
        <v>1226</v>
      </c>
      <c r="C106" s="225">
        <f t="shared" si="2"/>
        <v>6</v>
      </c>
      <c r="D106" s="224" t="s">
        <v>1291</v>
      </c>
      <c r="E106" s="224" t="s">
        <v>164</v>
      </c>
      <c r="F106" s="226">
        <f>COUNTIFS(D$3:D106,D106,A$3:A106,A106)</f>
        <v>3</v>
      </c>
      <c r="G106" s="224" t="s">
        <v>1294</v>
      </c>
      <c r="H106" s="224" t="s">
        <v>32</v>
      </c>
      <c r="I106" s="230">
        <v>1</v>
      </c>
      <c r="J106" s="20" t="s">
        <v>860</v>
      </c>
      <c r="K106" s="20">
        <v>35</v>
      </c>
      <c r="L106" s="224" t="s">
        <v>35</v>
      </c>
      <c r="M106" s="224" t="s">
        <v>35</v>
      </c>
      <c r="N106" s="224" t="s">
        <v>35</v>
      </c>
      <c r="O106" s="224" t="s">
        <v>35</v>
      </c>
      <c r="P106" s="224" t="s">
        <v>46</v>
      </c>
      <c r="Q106" s="224" t="s">
        <v>47</v>
      </c>
      <c r="R106" s="224" t="s">
        <v>158</v>
      </c>
      <c r="S106" s="224"/>
      <c r="T106" s="224" t="s">
        <v>76</v>
      </c>
      <c r="U106" s="232">
        <v>1</v>
      </c>
      <c r="V106" s="228"/>
      <c r="W106" s="228"/>
      <c r="X106" s="224" t="s">
        <v>260</v>
      </c>
      <c r="Y106" s="224" t="s">
        <v>1149</v>
      </c>
    </row>
    <row r="107" ht="216" spans="1:25">
      <c r="A107" s="223">
        <f t="shared" si="3"/>
        <v>112</v>
      </c>
      <c r="B107" s="224" t="s">
        <v>1226</v>
      </c>
      <c r="C107" s="225">
        <f t="shared" si="2"/>
        <v>7</v>
      </c>
      <c r="D107" s="224" t="s">
        <v>1295</v>
      </c>
      <c r="E107" s="224" t="s">
        <v>164</v>
      </c>
      <c r="F107" s="226">
        <f>COUNTIFS(D$3:D107,D107,A$3:A107,A107)</f>
        <v>1</v>
      </c>
      <c r="G107" s="224" t="s">
        <v>842</v>
      </c>
      <c r="H107" s="224" t="s">
        <v>32</v>
      </c>
      <c r="I107" s="230">
        <v>1</v>
      </c>
      <c r="J107" s="20" t="s">
        <v>860</v>
      </c>
      <c r="K107" s="20">
        <v>35</v>
      </c>
      <c r="L107" s="224" t="s">
        <v>35</v>
      </c>
      <c r="M107" s="224" t="s">
        <v>35</v>
      </c>
      <c r="N107" s="224" t="s">
        <v>35</v>
      </c>
      <c r="O107" s="224" t="s">
        <v>35</v>
      </c>
      <c r="P107" s="224" t="s">
        <v>46</v>
      </c>
      <c r="Q107" s="224" t="s">
        <v>47</v>
      </c>
      <c r="R107" s="224" t="s">
        <v>1296</v>
      </c>
      <c r="S107" s="224" t="s">
        <v>1289</v>
      </c>
      <c r="T107" s="224" t="s">
        <v>76</v>
      </c>
      <c r="U107" s="232">
        <v>1</v>
      </c>
      <c r="V107" s="228"/>
      <c r="W107" s="228"/>
      <c r="X107" s="224" t="s">
        <v>260</v>
      </c>
      <c r="Y107" s="224" t="s">
        <v>1149</v>
      </c>
    </row>
    <row r="108" ht="216" spans="1:25">
      <c r="A108" s="223">
        <f t="shared" si="3"/>
        <v>112</v>
      </c>
      <c r="B108" s="224" t="s">
        <v>1226</v>
      </c>
      <c r="C108" s="225">
        <f t="shared" si="2"/>
        <v>8</v>
      </c>
      <c r="D108" s="224" t="s">
        <v>1297</v>
      </c>
      <c r="E108" s="224" t="s">
        <v>164</v>
      </c>
      <c r="F108" s="226">
        <f>COUNTIFS(D$3:D108,D108,A$3:A108,A108)</f>
        <v>1</v>
      </c>
      <c r="G108" s="224" t="s">
        <v>842</v>
      </c>
      <c r="H108" s="224" t="s">
        <v>32</v>
      </c>
      <c r="I108" s="230">
        <v>1</v>
      </c>
      <c r="J108" s="20" t="s">
        <v>860</v>
      </c>
      <c r="K108" s="20">
        <v>35</v>
      </c>
      <c r="L108" s="224" t="s">
        <v>35</v>
      </c>
      <c r="M108" s="224" t="s">
        <v>35</v>
      </c>
      <c r="N108" s="224" t="s">
        <v>35</v>
      </c>
      <c r="O108" s="224" t="s">
        <v>35</v>
      </c>
      <c r="P108" s="224" t="s">
        <v>46</v>
      </c>
      <c r="Q108" s="224" t="s">
        <v>47</v>
      </c>
      <c r="R108" s="224" t="s">
        <v>1296</v>
      </c>
      <c r="S108" s="224" t="s">
        <v>1289</v>
      </c>
      <c r="T108" s="224" t="s">
        <v>76</v>
      </c>
      <c r="U108" s="232">
        <v>1</v>
      </c>
      <c r="V108" s="228"/>
      <c r="W108" s="228"/>
      <c r="X108" s="224" t="s">
        <v>260</v>
      </c>
      <c r="Y108" s="224" t="s">
        <v>1149</v>
      </c>
    </row>
    <row r="109" ht="84" spans="1:25">
      <c r="A109" s="223">
        <f t="shared" si="3"/>
        <v>112</v>
      </c>
      <c r="B109" s="224" t="s">
        <v>1226</v>
      </c>
      <c r="C109" s="225">
        <f t="shared" si="2"/>
        <v>9</v>
      </c>
      <c r="D109" s="224" t="s">
        <v>1298</v>
      </c>
      <c r="E109" s="224" t="s">
        <v>164</v>
      </c>
      <c r="F109" s="226">
        <f>COUNTIFS(D$3:D109,D109,A$3:A109,A109)</f>
        <v>1</v>
      </c>
      <c r="G109" s="224" t="s">
        <v>1299</v>
      </c>
      <c r="H109" s="224" t="s">
        <v>32</v>
      </c>
      <c r="I109" s="230">
        <v>1</v>
      </c>
      <c r="J109" s="20" t="s">
        <v>860</v>
      </c>
      <c r="K109" s="20">
        <v>35</v>
      </c>
      <c r="L109" s="224" t="s">
        <v>35</v>
      </c>
      <c r="M109" s="224" t="s">
        <v>35</v>
      </c>
      <c r="N109" s="224" t="s">
        <v>35</v>
      </c>
      <c r="O109" s="224" t="s">
        <v>35</v>
      </c>
      <c r="P109" s="224" t="s">
        <v>46</v>
      </c>
      <c r="Q109" s="224" t="s">
        <v>47</v>
      </c>
      <c r="R109" s="224" t="s">
        <v>1300</v>
      </c>
      <c r="S109" s="224" t="s">
        <v>159</v>
      </c>
      <c r="T109" s="224" t="s">
        <v>76</v>
      </c>
      <c r="U109" s="232">
        <v>1</v>
      </c>
      <c r="V109" s="228"/>
      <c r="W109" s="228"/>
      <c r="X109" s="224" t="s">
        <v>260</v>
      </c>
      <c r="Y109" s="224" t="s">
        <v>1149</v>
      </c>
    </row>
    <row r="110" ht="48" spans="1:25">
      <c r="A110" s="223">
        <f t="shared" si="3"/>
        <v>112</v>
      </c>
      <c r="B110" s="224" t="s">
        <v>1226</v>
      </c>
      <c r="C110" s="225">
        <f t="shared" si="2"/>
        <v>9</v>
      </c>
      <c r="D110" s="224" t="s">
        <v>1298</v>
      </c>
      <c r="E110" s="224" t="s">
        <v>164</v>
      </c>
      <c r="F110" s="226">
        <f>COUNTIFS(D$3:D110,D110,A$3:A110,A110)</f>
        <v>2</v>
      </c>
      <c r="G110" s="224" t="s">
        <v>1301</v>
      </c>
      <c r="H110" s="224" t="s">
        <v>32</v>
      </c>
      <c r="I110" s="230">
        <v>1</v>
      </c>
      <c r="J110" s="20" t="s">
        <v>860</v>
      </c>
      <c r="K110" s="20">
        <v>35</v>
      </c>
      <c r="L110" s="224" t="s">
        <v>35</v>
      </c>
      <c r="M110" s="224" t="s">
        <v>35</v>
      </c>
      <c r="N110" s="224" t="s">
        <v>35</v>
      </c>
      <c r="O110" s="224" t="s">
        <v>35</v>
      </c>
      <c r="P110" s="224" t="s">
        <v>46</v>
      </c>
      <c r="Q110" s="224" t="s">
        <v>47</v>
      </c>
      <c r="R110" s="224" t="s">
        <v>1302</v>
      </c>
      <c r="S110" s="224"/>
      <c r="T110" s="224" t="s">
        <v>76</v>
      </c>
      <c r="U110" s="232">
        <v>1</v>
      </c>
      <c r="V110" s="228"/>
      <c r="W110" s="228"/>
      <c r="X110" s="224" t="s">
        <v>260</v>
      </c>
      <c r="Y110" s="224" t="s">
        <v>1149</v>
      </c>
    </row>
    <row r="111" ht="216" spans="1:25">
      <c r="A111" s="223">
        <f t="shared" si="3"/>
        <v>112</v>
      </c>
      <c r="B111" s="224" t="s">
        <v>1226</v>
      </c>
      <c r="C111" s="225">
        <f t="shared" si="2"/>
        <v>10</v>
      </c>
      <c r="D111" s="224" t="s">
        <v>1303</v>
      </c>
      <c r="E111" s="224" t="s">
        <v>164</v>
      </c>
      <c r="F111" s="226">
        <f>COUNTIFS(D$3:D111,D111,A$3:A111,A111)</f>
        <v>1</v>
      </c>
      <c r="G111" s="224" t="s">
        <v>1304</v>
      </c>
      <c r="H111" s="224" t="s">
        <v>32</v>
      </c>
      <c r="I111" s="230">
        <v>1</v>
      </c>
      <c r="J111" s="20" t="s">
        <v>860</v>
      </c>
      <c r="K111" s="20">
        <v>35</v>
      </c>
      <c r="L111" s="224" t="s">
        <v>35</v>
      </c>
      <c r="M111" s="224" t="s">
        <v>35</v>
      </c>
      <c r="N111" s="224" t="s">
        <v>35</v>
      </c>
      <c r="O111" s="224" t="s">
        <v>35</v>
      </c>
      <c r="P111" s="224" t="s">
        <v>46</v>
      </c>
      <c r="Q111" s="224" t="s">
        <v>47</v>
      </c>
      <c r="R111" s="224" t="s">
        <v>1296</v>
      </c>
      <c r="S111" s="224" t="s">
        <v>1289</v>
      </c>
      <c r="T111" s="224" t="s">
        <v>76</v>
      </c>
      <c r="U111" s="232">
        <v>1</v>
      </c>
      <c r="V111" s="228"/>
      <c r="W111" s="228"/>
      <c r="X111" s="224" t="s">
        <v>260</v>
      </c>
      <c r="Y111" s="224" t="s">
        <v>1149</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5">
    <dataValidation type="list" allowBlank="1" showInputMessage="1" showErrorMessage="1" sqref="L66 L5:L29 L31:L57 L61:L64 L77:L87 L93:L96">
      <formula1>"男,女,不限"</formula1>
    </dataValidation>
    <dataValidation type="list" allowBlank="1" showInputMessage="1" showErrorMessage="1" sqref="E5:E111">
      <formula1>"财政核拨,财政核补,经费自给"</formula1>
    </dataValidation>
    <dataValidation type="list" allowBlank="1" showInputMessage="1" showErrorMessage="1" sqref="J5:J8 J10:J26 J28:J111">
      <formula1>"专门岗位,非专门岗位"</formula1>
    </dataValidation>
    <dataValidation type="list" allowBlank="1" showInputMessage="1" showErrorMessage="1" sqref="P5:P58 P92:P96">
      <formula1>"中专及以上,大专及以上,本科及以上,研究生"</formula1>
    </dataValidation>
    <dataValidation type="list" allowBlank="1" showInputMessage="1" showErrorMessage="1" sqref="Q5:Q58 Q92:Q94">
      <formula1>"不限,学士及以上,硕士及以上,博士"</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4"/>
  <sheetViews>
    <sheetView workbookViewId="0">
      <selection activeCell="K6" sqref="K6"/>
    </sheetView>
  </sheetViews>
  <sheetFormatPr defaultColWidth="9" defaultRowHeight="13.5"/>
  <sheetData>
    <row r="1" ht="22.5" spans="1:25">
      <c r="A1" s="44" t="s">
        <v>1305</v>
      </c>
      <c r="B1" s="44"/>
      <c r="C1" s="44"/>
      <c r="D1" s="44"/>
      <c r="E1" s="44"/>
      <c r="F1" s="44"/>
      <c r="G1" s="44"/>
      <c r="H1" s="44"/>
      <c r="I1" s="44"/>
      <c r="J1" s="44"/>
      <c r="K1" s="44"/>
      <c r="L1" s="44"/>
      <c r="M1" s="44"/>
      <c r="N1" s="44"/>
      <c r="O1" s="44"/>
      <c r="P1" s="44"/>
      <c r="Q1" s="44"/>
      <c r="R1" s="44"/>
      <c r="S1" s="44"/>
      <c r="T1" s="44"/>
      <c r="U1" s="44"/>
      <c r="V1" s="44"/>
      <c r="W1" s="44"/>
      <c r="X1" s="44"/>
      <c r="Y1" s="44"/>
    </row>
    <row r="2" ht="14.25" spans="1:25">
      <c r="A2" s="45" t="s">
        <v>1306</v>
      </c>
      <c r="B2" s="45"/>
      <c r="C2" s="45"/>
      <c r="D2" s="45"/>
      <c r="E2" s="45"/>
      <c r="F2" s="45"/>
      <c r="G2" s="45"/>
      <c r="H2" s="45"/>
      <c r="I2" s="45"/>
      <c r="J2" s="45"/>
      <c r="K2" s="45"/>
      <c r="L2" s="45"/>
      <c r="M2" s="45"/>
      <c r="N2" s="45"/>
      <c r="O2" s="45"/>
      <c r="P2" s="45"/>
      <c r="Q2" s="45"/>
      <c r="R2" s="45"/>
      <c r="S2" s="45"/>
      <c r="T2" s="45"/>
      <c r="U2" s="45"/>
      <c r="V2" s="45"/>
      <c r="W2" s="45"/>
      <c r="X2" s="45"/>
      <c r="Y2" s="45"/>
    </row>
    <row r="3" spans="1:25">
      <c r="A3" s="46" t="s">
        <v>1</v>
      </c>
      <c r="B3" s="47" t="s">
        <v>2</v>
      </c>
      <c r="C3" s="46" t="s">
        <v>3</v>
      </c>
      <c r="D3" s="47" t="s">
        <v>4</v>
      </c>
      <c r="E3" s="47" t="s">
        <v>5</v>
      </c>
      <c r="F3" s="46" t="s">
        <v>6</v>
      </c>
      <c r="G3" s="47" t="s">
        <v>7</v>
      </c>
      <c r="H3" s="47" t="s">
        <v>724</v>
      </c>
      <c r="I3" s="47" t="s">
        <v>9</v>
      </c>
      <c r="J3" s="47" t="s">
        <v>725</v>
      </c>
      <c r="K3" s="47" t="s">
        <v>726</v>
      </c>
      <c r="L3" s="47"/>
      <c r="M3" s="47"/>
      <c r="N3" s="47"/>
      <c r="O3" s="47"/>
      <c r="P3" s="47"/>
      <c r="Q3" s="47"/>
      <c r="R3" s="47"/>
      <c r="S3" s="47"/>
      <c r="T3" s="47" t="s">
        <v>12</v>
      </c>
      <c r="U3" s="47" t="s">
        <v>727</v>
      </c>
      <c r="V3" s="47"/>
      <c r="W3" s="47"/>
      <c r="X3" s="47" t="s">
        <v>14</v>
      </c>
      <c r="Y3" s="92" t="s">
        <v>15</v>
      </c>
    </row>
    <row r="4" ht="24" spans="1:25">
      <c r="A4" s="48"/>
      <c r="B4" s="49"/>
      <c r="C4" s="48"/>
      <c r="D4" s="50"/>
      <c r="E4" s="49"/>
      <c r="F4" s="48"/>
      <c r="G4" s="50"/>
      <c r="H4" s="50"/>
      <c r="I4" s="50"/>
      <c r="J4" s="50"/>
      <c r="K4" s="50" t="s">
        <v>16</v>
      </c>
      <c r="L4" s="50" t="s">
        <v>17</v>
      </c>
      <c r="M4" s="50" t="s">
        <v>18</v>
      </c>
      <c r="N4" s="50" t="s">
        <v>19</v>
      </c>
      <c r="O4" s="50" t="s">
        <v>20</v>
      </c>
      <c r="P4" s="50" t="s">
        <v>21</v>
      </c>
      <c r="Q4" s="50" t="s">
        <v>22</v>
      </c>
      <c r="R4" s="50" t="s">
        <v>23</v>
      </c>
      <c r="S4" s="50" t="s">
        <v>24</v>
      </c>
      <c r="T4" s="50"/>
      <c r="U4" s="50" t="s">
        <v>25</v>
      </c>
      <c r="V4" s="50" t="s">
        <v>26</v>
      </c>
      <c r="W4" s="50" t="s">
        <v>27</v>
      </c>
      <c r="X4" s="50"/>
      <c r="Y4" s="93"/>
    </row>
    <row r="5" ht="36" spans="1:25">
      <c r="A5" s="190">
        <v>113</v>
      </c>
      <c r="B5" s="52" t="s">
        <v>1307</v>
      </c>
      <c r="C5" s="191">
        <f t="shared" ref="C5:C68" si="0">IF(A5=A4,(IF(D5=D4,C4,C4+1)),1)</f>
        <v>1</v>
      </c>
      <c r="D5" s="52" t="s">
        <v>1308</v>
      </c>
      <c r="E5" s="52" t="s">
        <v>30</v>
      </c>
      <c r="F5" s="192">
        <f>COUNTIFS(D$3:D5,D5,A$3:A5,A5)</f>
        <v>1</v>
      </c>
      <c r="G5" s="53" t="s">
        <v>997</v>
      </c>
      <c r="H5" s="52" t="s">
        <v>150</v>
      </c>
      <c r="I5" s="60">
        <v>1</v>
      </c>
      <c r="J5" s="51" t="s">
        <v>860</v>
      </c>
      <c r="K5" s="60">
        <v>35</v>
      </c>
      <c r="L5" s="52" t="s">
        <v>35</v>
      </c>
      <c r="M5" s="52" t="s">
        <v>35</v>
      </c>
      <c r="N5" s="52" t="s">
        <v>35</v>
      </c>
      <c r="O5" s="52" t="s">
        <v>35</v>
      </c>
      <c r="P5" s="52" t="s">
        <v>46</v>
      </c>
      <c r="Q5" s="52" t="s">
        <v>47</v>
      </c>
      <c r="R5" s="52" t="s">
        <v>349</v>
      </c>
      <c r="S5" s="60"/>
      <c r="T5" s="52" t="s">
        <v>38</v>
      </c>
      <c r="U5" s="65">
        <v>1</v>
      </c>
      <c r="V5" s="60"/>
      <c r="W5" s="60"/>
      <c r="X5" s="52" t="s">
        <v>1309</v>
      </c>
      <c r="Y5" s="53" t="s">
        <v>1310</v>
      </c>
    </row>
    <row r="6" ht="36" spans="1:25">
      <c r="A6" s="190">
        <f t="shared" ref="A6:A69" si="1">IF(B6=B5,A5,A5+1)</f>
        <v>114</v>
      </c>
      <c r="B6" s="52" t="s">
        <v>1311</v>
      </c>
      <c r="C6" s="191">
        <f t="shared" si="0"/>
        <v>1</v>
      </c>
      <c r="D6" s="52" t="s">
        <v>1311</v>
      </c>
      <c r="E6" s="52" t="s">
        <v>30</v>
      </c>
      <c r="F6" s="192">
        <f>COUNTIFS(D$3:D6,D6,A$3:A6,A6)</f>
        <v>1</v>
      </c>
      <c r="G6" s="53" t="s">
        <v>1312</v>
      </c>
      <c r="H6" s="52" t="s">
        <v>32</v>
      </c>
      <c r="I6" s="60">
        <v>1</v>
      </c>
      <c r="J6" s="51" t="s">
        <v>860</v>
      </c>
      <c r="K6" s="60">
        <v>35</v>
      </c>
      <c r="L6" s="52" t="s">
        <v>35</v>
      </c>
      <c r="M6" s="52" t="s">
        <v>35</v>
      </c>
      <c r="N6" s="52" t="s">
        <v>35</v>
      </c>
      <c r="O6" s="52" t="s">
        <v>35</v>
      </c>
      <c r="P6" s="52" t="s">
        <v>36</v>
      </c>
      <c r="Q6" s="52" t="s">
        <v>37</v>
      </c>
      <c r="R6" s="52" t="s">
        <v>1206</v>
      </c>
      <c r="S6" s="60"/>
      <c r="T6" s="52" t="s">
        <v>38</v>
      </c>
      <c r="U6" s="65">
        <v>1</v>
      </c>
      <c r="V6" s="65"/>
      <c r="W6" s="60"/>
      <c r="X6" s="204"/>
      <c r="Y6" s="53" t="s">
        <v>1313</v>
      </c>
    </row>
    <row r="7" ht="36" spans="1:25">
      <c r="A7" s="190">
        <f t="shared" si="1"/>
        <v>115</v>
      </c>
      <c r="B7" s="52" t="s">
        <v>1314</v>
      </c>
      <c r="C7" s="191">
        <f t="shared" si="0"/>
        <v>1</v>
      </c>
      <c r="D7" s="52" t="s">
        <v>1315</v>
      </c>
      <c r="E7" s="52" t="s">
        <v>30</v>
      </c>
      <c r="F7" s="192">
        <f>COUNTIFS(D$3:D7,D7,A$3:A7,A7)</f>
        <v>1</v>
      </c>
      <c r="G7" s="53" t="s">
        <v>1316</v>
      </c>
      <c r="H7" s="52" t="s">
        <v>150</v>
      </c>
      <c r="I7" s="60">
        <v>1</v>
      </c>
      <c r="J7" s="51" t="s">
        <v>860</v>
      </c>
      <c r="K7" s="60">
        <v>35</v>
      </c>
      <c r="L7" s="52" t="s">
        <v>35</v>
      </c>
      <c r="M7" s="52" t="s">
        <v>35</v>
      </c>
      <c r="N7" s="52" t="s">
        <v>35</v>
      </c>
      <c r="O7" s="52" t="s">
        <v>35</v>
      </c>
      <c r="P7" s="52" t="s">
        <v>46</v>
      </c>
      <c r="Q7" s="52" t="s">
        <v>47</v>
      </c>
      <c r="R7" s="52" t="s">
        <v>1317</v>
      </c>
      <c r="S7" s="60"/>
      <c r="T7" s="52" t="s">
        <v>38</v>
      </c>
      <c r="U7" s="65">
        <v>1</v>
      </c>
      <c r="V7" s="60"/>
      <c r="W7" s="60"/>
      <c r="X7" s="205"/>
      <c r="Y7" s="53" t="s">
        <v>1318</v>
      </c>
    </row>
    <row r="8" ht="36" spans="1:25">
      <c r="A8" s="190">
        <f t="shared" si="1"/>
        <v>115</v>
      </c>
      <c r="B8" s="52" t="s">
        <v>1314</v>
      </c>
      <c r="C8" s="191">
        <f t="shared" si="0"/>
        <v>1</v>
      </c>
      <c r="D8" s="52" t="s">
        <v>1315</v>
      </c>
      <c r="E8" s="52" t="s">
        <v>30</v>
      </c>
      <c r="F8" s="192">
        <f>COUNTIFS(D$3:D8,D8,A$3:A8,A8)</f>
        <v>2</v>
      </c>
      <c r="G8" s="53" t="s">
        <v>347</v>
      </c>
      <c r="H8" s="52" t="s">
        <v>32</v>
      </c>
      <c r="I8" s="60">
        <v>1</v>
      </c>
      <c r="J8" s="51" t="s">
        <v>860</v>
      </c>
      <c r="K8" s="60">
        <v>35</v>
      </c>
      <c r="L8" s="52" t="s">
        <v>35</v>
      </c>
      <c r="M8" s="52" t="s">
        <v>35</v>
      </c>
      <c r="N8" s="52" t="s">
        <v>35</v>
      </c>
      <c r="O8" s="52" t="s">
        <v>35</v>
      </c>
      <c r="P8" s="52" t="s">
        <v>46</v>
      </c>
      <c r="Q8" s="52" t="s">
        <v>47</v>
      </c>
      <c r="R8" s="52" t="s">
        <v>100</v>
      </c>
      <c r="S8" s="60"/>
      <c r="T8" s="52" t="s">
        <v>38</v>
      </c>
      <c r="U8" s="65">
        <v>1</v>
      </c>
      <c r="V8" s="60"/>
      <c r="W8" s="60"/>
      <c r="X8" s="205"/>
      <c r="Y8" s="53" t="s">
        <v>1318</v>
      </c>
    </row>
    <row r="9" ht="36" spans="1:25">
      <c r="A9" s="190">
        <f t="shared" si="1"/>
        <v>115</v>
      </c>
      <c r="B9" s="52" t="s">
        <v>1314</v>
      </c>
      <c r="C9" s="191">
        <f t="shared" si="0"/>
        <v>1</v>
      </c>
      <c r="D9" s="52" t="s">
        <v>1315</v>
      </c>
      <c r="E9" s="52" t="s">
        <v>30</v>
      </c>
      <c r="F9" s="192">
        <f>COUNTIFS(D$3:D9,D9,A$3:A9,A9)</f>
        <v>3</v>
      </c>
      <c r="G9" s="53" t="s">
        <v>1319</v>
      </c>
      <c r="H9" s="52" t="s">
        <v>32</v>
      </c>
      <c r="I9" s="60">
        <v>1</v>
      </c>
      <c r="J9" s="51" t="s">
        <v>860</v>
      </c>
      <c r="K9" s="60">
        <v>35</v>
      </c>
      <c r="L9" s="52" t="s">
        <v>35</v>
      </c>
      <c r="M9" s="52" t="s">
        <v>35</v>
      </c>
      <c r="N9" s="52" t="s">
        <v>35</v>
      </c>
      <c r="O9" s="52" t="s">
        <v>35</v>
      </c>
      <c r="P9" s="52" t="s">
        <v>46</v>
      </c>
      <c r="Q9" s="52" t="s">
        <v>47</v>
      </c>
      <c r="R9" s="52" t="s">
        <v>323</v>
      </c>
      <c r="S9" s="60"/>
      <c r="T9" s="52" t="s">
        <v>38</v>
      </c>
      <c r="U9" s="65">
        <v>1</v>
      </c>
      <c r="V9" s="65"/>
      <c r="W9" s="65"/>
      <c r="X9" s="205"/>
      <c r="Y9" s="53" t="s">
        <v>1318</v>
      </c>
    </row>
    <row r="10" ht="48" spans="1:25">
      <c r="A10" s="190">
        <f t="shared" si="1"/>
        <v>116</v>
      </c>
      <c r="B10" s="53" t="s">
        <v>1320</v>
      </c>
      <c r="C10" s="191">
        <f t="shared" si="0"/>
        <v>1</v>
      </c>
      <c r="D10" s="53" t="s">
        <v>1321</v>
      </c>
      <c r="E10" s="51" t="s">
        <v>30</v>
      </c>
      <c r="F10" s="192">
        <f>COUNTIFS(D$3:D10,D10,A$3:A10,A10)</f>
        <v>1</v>
      </c>
      <c r="G10" s="53" t="s">
        <v>1322</v>
      </c>
      <c r="H10" s="193" t="s">
        <v>150</v>
      </c>
      <c r="I10" s="61">
        <v>1</v>
      </c>
      <c r="J10" s="51" t="s">
        <v>860</v>
      </c>
      <c r="K10" s="61">
        <v>35</v>
      </c>
      <c r="L10" s="51" t="s">
        <v>35</v>
      </c>
      <c r="M10" s="52" t="s">
        <v>35</v>
      </c>
      <c r="N10" s="52" t="s">
        <v>35</v>
      </c>
      <c r="O10" s="52" t="s">
        <v>35</v>
      </c>
      <c r="P10" s="52" t="s">
        <v>46</v>
      </c>
      <c r="Q10" s="53" t="s">
        <v>47</v>
      </c>
      <c r="R10" s="52" t="s">
        <v>35</v>
      </c>
      <c r="S10" s="82"/>
      <c r="T10" s="52" t="s">
        <v>38</v>
      </c>
      <c r="U10" s="65">
        <v>1</v>
      </c>
      <c r="V10" s="61"/>
      <c r="W10" s="61"/>
      <c r="X10" s="76"/>
      <c r="Y10" s="53" t="s">
        <v>1323</v>
      </c>
    </row>
    <row r="11" ht="48" spans="1:25">
      <c r="A11" s="190">
        <f t="shared" si="1"/>
        <v>116</v>
      </c>
      <c r="B11" s="53" t="s">
        <v>1320</v>
      </c>
      <c r="C11" s="191">
        <f t="shared" si="0"/>
        <v>1</v>
      </c>
      <c r="D11" s="53" t="s">
        <v>1321</v>
      </c>
      <c r="E11" s="51" t="s">
        <v>30</v>
      </c>
      <c r="F11" s="192">
        <f>COUNTIFS(D$3:D11,D11,A$3:A11,A11)</f>
        <v>2</v>
      </c>
      <c r="G11" s="194" t="s">
        <v>1324</v>
      </c>
      <c r="H11" s="195" t="s">
        <v>32</v>
      </c>
      <c r="I11" s="61">
        <v>1</v>
      </c>
      <c r="J11" s="51" t="s">
        <v>860</v>
      </c>
      <c r="K11" s="61">
        <v>35</v>
      </c>
      <c r="L11" s="51" t="s">
        <v>34</v>
      </c>
      <c r="M11" s="52" t="s">
        <v>35</v>
      </c>
      <c r="N11" s="52" t="s">
        <v>35</v>
      </c>
      <c r="O11" s="52" t="s">
        <v>35</v>
      </c>
      <c r="P11" s="52" t="s">
        <v>46</v>
      </c>
      <c r="Q11" s="53" t="s">
        <v>47</v>
      </c>
      <c r="R11" s="52" t="s">
        <v>1148</v>
      </c>
      <c r="S11" s="82"/>
      <c r="T11" s="52" t="s">
        <v>38</v>
      </c>
      <c r="U11" s="65">
        <v>1</v>
      </c>
      <c r="V11" s="61"/>
      <c r="W11" s="206"/>
      <c r="X11" s="207"/>
      <c r="Y11" s="53" t="s">
        <v>1323</v>
      </c>
    </row>
    <row r="12" ht="48" spans="1:25">
      <c r="A12" s="190">
        <f t="shared" si="1"/>
        <v>116</v>
      </c>
      <c r="B12" s="53" t="s">
        <v>1320</v>
      </c>
      <c r="C12" s="191">
        <f t="shared" si="0"/>
        <v>1</v>
      </c>
      <c r="D12" s="53" t="s">
        <v>1321</v>
      </c>
      <c r="E12" s="51" t="s">
        <v>30</v>
      </c>
      <c r="F12" s="192">
        <f>COUNTIFS(D$3:D12,D12,A$3:A12,A12)</f>
        <v>3</v>
      </c>
      <c r="G12" s="194" t="s">
        <v>1325</v>
      </c>
      <c r="H12" s="195" t="s">
        <v>32</v>
      </c>
      <c r="I12" s="61">
        <v>1</v>
      </c>
      <c r="J12" s="51" t="s">
        <v>860</v>
      </c>
      <c r="K12" s="61">
        <v>35</v>
      </c>
      <c r="L12" s="51" t="s">
        <v>41</v>
      </c>
      <c r="M12" s="52" t="s">
        <v>35</v>
      </c>
      <c r="N12" s="52" t="s">
        <v>35</v>
      </c>
      <c r="O12" s="52" t="s">
        <v>35</v>
      </c>
      <c r="P12" s="52" t="s">
        <v>46</v>
      </c>
      <c r="Q12" s="53" t="s">
        <v>47</v>
      </c>
      <c r="R12" s="52" t="s">
        <v>1148</v>
      </c>
      <c r="S12" s="82"/>
      <c r="T12" s="52" t="s">
        <v>38</v>
      </c>
      <c r="U12" s="65">
        <v>1</v>
      </c>
      <c r="V12" s="206"/>
      <c r="W12" s="206"/>
      <c r="X12" s="207"/>
      <c r="Y12" s="53" t="s">
        <v>1323</v>
      </c>
    </row>
    <row r="13" ht="36" spans="1:25">
      <c r="A13" s="190">
        <f t="shared" si="1"/>
        <v>116</v>
      </c>
      <c r="B13" s="53" t="s">
        <v>1320</v>
      </c>
      <c r="C13" s="191">
        <f t="shared" si="0"/>
        <v>2</v>
      </c>
      <c r="D13" s="53" t="s">
        <v>1326</v>
      </c>
      <c r="E13" s="51" t="s">
        <v>30</v>
      </c>
      <c r="F13" s="192">
        <f>COUNTIFS(D$3:D13,D13,A$3:A13,A13)</f>
        <v>1</v>
      </c>
      <c r="G13" s="194" t="s">
        <v>112</v>
      </c>
      <c r="H13" s="195" t="s">
        <v>32</v>
      </c>
      <c r="I13" s="61">
        <v>1</v>
      </c>
      <c r="J13" s="51" t="s">
        <v>860</v>
      </c>
      <c r="K13" s="61">
        <v>35</v>
      </c>
      <c r="L13" s="51" t="s">
        <v>35</v>
      </c>
      <c r="M13" s="52" t="s">
        <v>35</v>
      </c>
      <c r="N13" s="52" t="s">
        <v>35</v>
      </c>
      <c r="O13" s="52" t="s">
        <v>35</v>
      </c>
      <c r="P13" s="52" t="s">
        <v>46</v>
      </c>
      <c r="Q13" s="53" t="s">
        <v>47</v>
      </c>
      <c r="R13" s="52" t="s">
        <v>35</v>
      </c>
      <c r="S13" s="82"/>
      <c r="T13" s="52" t="s">
        <v>38</v>
      </c>
      <c r="U13" s="65">
        <v>1</v>
      </c>
      <c r="V13" s="208"/>
      <c r="W13" s="208"/>
      <c r="X13" s="209"/>
      <c r="Y13" s="53" t="s">
        <v>1323</v>
      </c>
    </row>
    <row r="14" ht="72" spans="1:25">
      <c r="A14" s="190">
        <f t="shared" si="1"/>
        <v>117</v>
      </c>
      <c r="B14" s="51" t="s">
        <v>1327</v>
      </c>
      <c r="C14" s="191">
        <f t="shared" si="0"/>
        <v>1</v>
      </c>
      <c r="D14" s="51" t="s">
        <v>1328</v>
      </c>
      <c r="E14" s="51" t="s">
        <v>30</v>
      </c>
      <c r="F14" s="192">
        <f>COUNTIFS(D$3:D14,D14,A$3:A14,A14)</f>
        <v>1</v>
      </c>
      <c r="G14" s="53" t="s">
        <v>1329</v>
      </c>
      <c r="H14" s="51" t="s">
        <v>32</v>
      </c>
      <c r="I14" s="51">
        <v>1</v>
      </c>
      <c r="J14" s="51" t="s">
        <v>860</v>
      </c>
      <c r="K14" s="51">
        <v>35</v>
      </c>
      <c r="L14" s="51" t="s">
        <v>35</v>
      </c>
      <c r="M14" s="51" t="s">
        <v>35</v>
      </c>
      <c r="N14" s="51" t="s">
        <v>35</v>
      </c>
      <c r="O14" s="51" t="s">
        <v>35</v>
      </c>
      <c r="P14" s="51" t="s">
        <v>46</v>
      </c>
      <c r="Q14" s="51" t="s">
        <v>47</v>
      </c>
      <c r="R14" s="52" t="s">
        <v>1330</v>
      </c>
      <c r="S14" s="51"/>
      <c r="T14" s="52" t="s">
        <v>38</v>
      </c>
      <c r="U14" s="67">
        <v>1</v>
      </c>
      <c r="V14" s="51"/>
      <c r="W14" s="51"/>
      <c r="X14" s="210"/>
      <c r="Y14" s="53" t="s">
        <v>1331</v>
      </c>
    </row>
    <row r="15" ht="36" spans="1:25">
      <c r="A15" s="190">
        <f t="shared" si="1"/>
        <v>118</v>
      </c>
      <c r="B15" s="52" t="s">
        <v>1332</v>
      </c>
      <c r="C15" s="191">
        <f t="shared" si="0"/>
        <v>1</v>
      </c>
      <c r="D15" s="52" t="s">
        <v>1333</v>
      </c>
      <c r="E15" s="52" t="s">
        <v>30</v>
      </c>
      <c r="F15" s="192">
        <f>COUNTIFS(D$3:D15,D15,A$3:A15,A15)</f>
        <v>1</v>
      </c>
      <c r="G15" s="53" t="s">
        <v>1334</v>
      </c>
      <c r="H15" s="52" t="s">
        <v>32</v>
      </c>
      <c r="I15" s="60">
        <v>1</v>
      </c>
      <c r="J15" s="51" t="s">
        <v>860</v>
      </c>
      <c r="K15" s="60">
        <v>35</v>
      </c>
      <c r="L15" s="51" t="s">
        <v>35</v>
      </c>
      <c r="M15" s="52" t="s">
        <v>35</v>
      </c>
      <c r="N15" s="52" t="s">
        <v>35</v>
      </c>
      <c r="O15" s="52" t="s">
        <v>35</v>
      </c>
      <c r="P15" s="52" t="s">
        <v>46</v>
      </c>
      <c r="Q15" s="52" t="s">
        <v>47</v>
      </c>
      <c r="R15" s="52" t="s">
        <v>103</v>
      </c>
      <c r="S15" s="51" t="s">
        <v>199</v>
      </c>
      <c r="T15" s="52" t="s">
        <v>38</v>
      </c>
      <c r="U15" s="65">
        <v>1</v>
      </c>
      <c r="V15" s="60"/>
      <c r="W15" s="60"/>
      <c r="X15" s="204"/>
      <c r="Y15" s="53" t="s">
        <v>1335</v>
      </c>
    </row>
    <row r="16" ht="36" spans="1:25">
      <c r="A16" s="190">
        <f t="shared" si="1"/>
        <v>119</v>
      </c>
      <c r="B16" s="53" t="s">
        <v>1336</v>
      </c>
      <c r="C16" s="191">
        <f t="shared" si="0"/>
        <v>1</v>
      </c>
      <c r="D16" s="51" t="s">
        <v>1337</v>
      </c>
      <c r="E16" s="51" t="s">
        <v>30</v>
      </c>
      <c r="F16" s="192">
        <f>COUNTIFS(D$3:D16,D16,A$3:A16,A16)</f>
        <v>1</v>
      </c>
      <c r="G16" s="53" t="s">
        <v>1338</v>
      </c>
      <c r="H16" s="51" t="s">
        <v>32</v>
      </c>
      <c r="I16" s="51">
        <v>1</v>
      </c>
      <c r="J16" s="51" t="s">
        <v>860</v>
      </c>
      <c r="K16" s="53">
        <v>35</v>
      </c>
      <c r="L16" s="51" t="s">
        <v>34</v>
      </c>
      <c r="M16" s="51" t="s">
        <v>35</v>
      </c>
      <c r="N16" s="51" t="s">
        <v>35</v>
      </c>
      <c r="O16" s="51" t="s">
        <v>35</v>
      </c>
      <c r="P16" s="51" t="s">
        <v>36</v>
      </c>
      <c r="Q16" s="51" t="s">
        <v>37</v>
      </c>
      <c r="R16" s="52" t="s">
        <v>1339</v>
      </c>
      <c r="S16" s="51"/>
      <c r="T16" s="52" t="s">
        <v>38</v>
      </c>
      <c r="U16" s="70">
        <v>1</v>
      </c>
      <c r="V16" s="67"/>
      <c r="W16" s="67"/>
      <c r="X16" s="210"/>
      <c r="Y16" s="51" t="s">
        <v>1340</v>
      </c>
    </row>
    <row r="17" ht="36" spans="1:25">
      <c r="A17" s="190">
        <f t="shared" si="1"/>
        <v>119</v>
      </c>
      <c r="B17" s="53" t="s">
        <v>1336</v>
      </c>
      <c r="C17" s="191">
        <f t="shared" si="0"/>
        <v>1</v>
      </c>
      <c r="D17" s="51" t="s">
        <v>1337</v>
      </c>
      <c r="E17" s="51" t="s">
        <v>30</v>
      </c>
      <c r="F17" s="192">
        <f>COUNTIFS(D$3:D17,D17,A$3:A17,A17)</f>
        <v>2</v>
      </c>
      <c r="G17" s="53" t="s">
        <v>1341</v>
      </c>
      <c r="H17" s="51" t="s">
        <v>32</v>
      </c>
      <c r="I17" s="51">
        <v>1</v>
      </c>
      <c r="J17" s="51" t="s">
        <v>860</v>
      </c>
      <c r="K17" s="53">
        <v>35</v>
      </c>
      <c r="L17" s="51" t="s">
        <v>41</v>
      </c>
      <c r="M17" s="51" t="s">
        <v>35</v>
      </c>
      <c r="N17" s="51" t="s">
        <v>35</v>
      </c>
      <c r="O17" s="51" t="s">
        <v>35</v>
      </c>
      <c r="P17" s="51" t="s">
        <v>36</v>
      </c>
      <c r="Q17" s="51" t="s">
        <v>37</v>
      </c>
      <c r="R17" s="52" t="s">
        <v>1339</v>
      </c>
      <c r="S17" s="51"/>
      <c r="T17" s="52" t="s">
        <v>38</v>
      </c>
      <c r="U17" s="70">
        <v>1</v>
      </c>
      <c r="V17" s="67"/>
      <c r="W17" s="67"/>
      <c r="X17" s="210"/>
      <c r="Y17" s="51" t="s">
        <v>1340</v>
      </c>
    </row>
    <row r="18" ht="36" spans="1:25">
      <c r="A18" s="190">
        <f t="shared" si="1"/>
        <v>120</v>
      </c>
      <c r="B18" s="52" t="s">
        <v>1342</v>
      </c>
      <c r="C18" s="191">
        <f t="shared" si="0"/>
        <v>1</v>
      </c>
      <c r="D18" s="52" t="s">
        <v>1343</v>
      </c>
      <c r="E18" s="52" t="s">
        <v>30</v>
      </c>
      <c r="F18" s="192">
        <f>COUNTIFS(D$3:D18,D18,A$3:A18,A18)</f>
        <v>1</v>
      </c>
      <c r="G18" s="53" t="s">
        <v>347</v>
      </c>
      <c r="H18" s="52" t="s">
        <v>32</v>
      </c>
      <c r="I18" s="60">
        <v>1</v>
      </c>
      <c r="J18" s="51" t="s">
        <v>860</v>
      </c>
      <c r="K18" s="60">
        <v>35</v>
      </c>
      <c r="L18" s="52" t="s">
        <v>35</v>
      </c>
      <c r="M18" s="52" t="s">
        <v>35</v>
      </c>
      <c r="N18" s="52" t="s">
        <v>35</v>
      </c>
      <c r="O18" s="52" t="s">
        <v>35</v>
      </c>
      <c r="P18" s="52" t="s">
        <v>46</v>
      </c>
      <c r="Q18" s="52" t="s">
        <v>47</v>
      </c>
      <c r="R18" s="52" t="s">
        <v>100</v>
      </c>
      <c r="S18" s="60"/>
      <c r="T18" s="52" t="s">
        <v>38</v>
      </c>
      <c r="U18" s="65">
        <v>1</v>
      </c>
      <c r="V18" s="60"/>
      <c r="W18" s="60"/>
      <c r="X18" s="52" t="s">
        <v>1344</v>
      </c>
      <c r="Y18" s="53" t="s">
        <v>1345</v>
      </c>
    </row>
    <row r="19" ht="36" spans="1:25">
      <c r="A19" s="190">
        <f t="shared" si="1"/>
        <v>120</v>
      </c>
      <c r="B19" s="52" t="s">
        <v>1342</v>
      </c>
      <c r="C19" s="191">
        <f t="shared" si="0"/>
        <v>2</v>
      </c>
      <c r="D19" s="52" t="s">
        <v>1346</v>
      </c>
      <c r="E19" s="52" t="s">
        <v>30</v>
      </c>
      <c r="F19" s="192">
        <f>COUNTIFS(D$3:D19,D19,A$3:A19,A19)</f>
        <v>1</v>
      </c>
      <c r="G19" s="53" t="s">
        <v>347</v>
      </c>
      <c r="H19" s="52" t="s">
        <v>32</v>
      </c>
      <c r="I19" s="60">
        <v>2</v>
      </c>
      <c r="J19" s="51" t="s">
        <v>860</v>
      </c>
      <c r="K19" s="60">
        <v>35</v>
      </c>
      <c r="L19" s="52" t="s">
        <v>35</v>
      </c>
      <c r="M19" s="52" t="s">
        <v>35</v>
      </c>
      <c r="N19" s="52" t="s">
        <v>35</v>
      </c>
      <c r="O19" s="52" t="s">
        <v>35</v>
      </c>
      <c r="P19" s="52" t="s">
        <v>46</v>
      </c>
      <c r="Q19" s="52" t="s">
        <v>47</v>
      </c>
      <c r="R19" s="52" t="s">
        <v>100</v>
      </c>
      <c r="S19" s="60"/>
      <c r="T19" s="52" t="s">
        <v>38</v>
      </c>
      <c r="U19" s="65">
        <v>1</v>
      </c>
      <c r="V19" s="60"/>
      <c r="W19" s="60"/>
      <c r="X19" s="52" t="s">
        <v>1344</v>
      </c>
      <c r="Y19" s="53" t="s">
        <v>1345</v>
      </c>
    </row>
    <row r="20" ht="36" spans="1:25">
      <c r="A20" s="190">
        <f t="shared" si="1"/>
        <v>120</v>
      </c>
      <c r="B20" s="52" t="s">
        <v>1342</v>
      </c>
      <c r="C20" s="191">
        <f t="shared" si="0"/>
        <v>3</v>
      </c>
      <c r="D20" s="52" t="s">
        <v>1347</v>
      </c>
      <c r="E20" s="52" t="s">
        <v>30</v>
      </c>
      <c r="F20" s="192">
        <f>COUNTIFS(D$3:D20,D20,A$3:A20,A20)</f>
        <v>1</v>
      </c>
      <c r="G20" s="53" t="s">
        <v>347</v>
      </c>
      <c r="H20" s="52" t="s">
        <v>32</v>
      </c>
      <c r="I20" s="60">
        <v>1</v>
      </c>
      <c r="J20" s="51" t="s">
        <v>860</v>
      </c>
      <c r="K20" s="60">
        <v>35</v>
      </c>
      <c r="L20" s="52" t="s">
        <v>35</v>
      </c>
      <c r="M20" s="52" t="s">
        <v>35</v>
      </c>
      <c r="N20" s="52" t="s">
        <v>35</v>
      </c>
      <c r="O20" s="52" t="s">
        <v>35</v>
      </c>
      <c r="P20" s="52" t="s">
        <v>46</v>
      </c>
      <c r="Q20" s="52" t="s">
        <v>47</v>
      </c>
      <c r="R20" s="52" t="s">
        <v>100</v>
      </c>
      <c r="S20" s="60"/>
      <c r="T20" s="52" t="s">
        <v>38</v>
      </c>
      <c r="U20" s="65">
        <v>1</v>
      </c>
      <c r="V20" s="65"/>
      <c r="W20" s="65"/>
      <c r="X20" s="52" t="s">
        <v>1344</v>
      </c>
      <c r="Y20" s="53" t="s">
        <v>1345</v>
      </c>
    </row>
    <row r="21" ht="36" spans="1:25">
      <c r="A21" s="190">
        <f t="shared" si="1"/>
        <v>121</v>
      </c>
      <c r="B21" s="52" t="s">
        <v>1348</v>
      </c>
      <c r="C21" s="191">
        <f t="shared" si="0"/>
        <v>1</v>
      </c>
      <c r="D21" s="52" t="s">
        <v>1349</v>
      </c>
      <c r="E21" s="52" t="s">
        <v>30</v>
      </c>
      <c r="F21" s="192">
        <f>COUNTIFS(D$3:D21,D21,A$3:A21,A21)</f>
        <v>1</v>
      </c>
      <c r="G21" s="53" t="s">
        <v>1350</v>
      </c>
      <c r="H21" s="52" t="s">
        <v>150</v>
      </c>
      <c r="I21" s="60">
        <v>2</v>
      </c>
      <c r="J21" s="51" t="s">
        <v>860</v>
      </c>
      <c r="K21" s="60">
        <v>35</v>
      </c>
      <c r="L21" s="52" t="s">
        <v>34</v>
      </c>
      <c r="M21" s="52" t="s">
        <v>35</v>
      </c>
      <c r="N21" s="52" t="s">
        <v>35</v>
      </c>
      <c r="O21" s="52" t="s">
        <v>35</v>
      </c>
      <c r="P21" s="52" t="s">
        <v>46</v>
      </c>
      <c r="Q21" s="52" t="s">
        <v>47</v>
      </c>
      <c r="R21" s="52" t="s">
        <v>103</v>
      </c>
      <c r="S21" s="51" t="s">
        <v>199</v>
      </c>
      <c r="T21" s="52" t="s">
        <v>38</v>
      </c>
      <c r="U21" s="65">
        <v>1</v>
      </c>
      <c r="V21" s="60"/>
      <c r="W21" s="60"/>
      <c r="X21" s="205"/>
      <c r="Y21" s="51" t="s">
        <v>1351</v>
      </c>
    </row>
    <row r="22" ht="36" spans="1:25">
      <c r="A22" s="190">
        <f t="shared" si="1"/>
        <v>121</v>
      </c>
      <c r="B22" s="52" t="s">
        <v>1348</v>
      </c>
      <c r="C22" s="191">
        <f t="shared" si="0"/>
        <v>1</v>
      </c>
      <c r="D22" s="52" t="s">
        <v>1349</v>
      </c>
      <c r="E22" s="52" t="s">
        <v>30</v>
      </c>
      <c r="F22" s="192">
        <f>COUNTIFS(D$3:D22,D22,A$3:A22,A22)</f>
        <v>2</v>
      </c>
      <c r="G22" s="53" t="s">
        <v>1352</v>
      </c>
      <c r="H22" s="52" t="s">
        <v>150</v>
      </c>
      <c r="I22" s="60">
        <v>2</v>
      </c>
      <c r="J22" s="51" t="s">
        <v>860</v>
      </c>
      <c r="K22" s="60">
        <v>35</v>
      </c>
      <c r="L22" s="52" t="s">
        <v>41</v>
      </c>
      <c r="M22" s="52" t="s">
        <v>35</v>
      </c>
      <c r="N22" s="52" t="s">
        <v>35</v>
      </c>
      <c r="O22" s="52" t="s">
        <v>35</v>
      </c>
      <c r="P22" s="52" t="s">
        <v>46</v>
      </c>
      <c r="Q22" s="52" t="s">
        <v>47</v>
      </c>
      <c r="R22" s="52" t="s">
        <v>103</v>
      </c>
      <c r="S22" s="51" t="s">
        <v>199</v>
      </c>
      <c r="T22" s="52" t="s">
        <v>38</v>
      </c>
      <c r="U22" s="65">
        <v>1</v>
      </c>
      <c r="V22" s="60"/>
      <c r="W22" s="60"/>
      <c r="X22" s="205"/>
      <c r="Y22" s="51" t="s">
        <v>1351</v>
      </c>
    </row>
    <row r="23" ht="84" spans="1:25">
      <c r="A23" s="190">
        <f t="shared" si="1"/>
        <v>121</v>
      </c>
      <c r="B23" s="52" t="s">
        <v>1348</v>
      </c>
      <c r="C23" s="191">
        <f t="shared" si="0"/>
        <v>1</v>
      </c>
      <c r="D23" s="52" t="s">
        <v>1349</v>
      </c>
      <c r="E23" s="52" t="s">
        <v>30</v>
      </c>
      <c r="F23" s="192">
        <f>COUNTIFS(D$3:D23,D23,A$3:A23,A23)</f>
        <v>3</v>
      </c>
      <c r="G23" s="53" t="s">
        <v>1353</v>
      </c>
      <c r="H23" s="52" t="s">
        <v>32</v>
      </c>
      <c r="I23" s="60">
        <v>1</v>
      </c>
      <c r="J23" s="51" t="s">
        <v>860</v>
      </c>
      <c r="K23" s="60">
        <v>35</v>
      </c>
      <c r="L23" s="52" t="s">
        <v>35</v>
      </c>
      <c r="M23" s="52" t="s">
        <v>35</v>
      </c>
      <c r="N23" s="52" t="s">
        <v>35</v>
      </c>
      <c r="O23" s="52" t="s">
        <v>35</v>
      </c>
      <c r="P23" s="52" t="s">
        <v>46</v>
      </c>
      <c r="Q23" s="52" t="s">
        <v>47</v>
      </c>
      <c r="R23" s="51" t="s">
        <v>1354</v>
      </c>
      <c r="S23" s="208"/>
      <c r="T23" s="52" t="s">
        <v>38</v>
      </c>
      <c r="U23" s="65">
        <v>1</v>
      </c>
      <c r="V23" s="60"/>
      <c r="W23" s="60"/>
      <c r="X23" s="209"/>
      <c r="Y23" s="51" t="s">
        <v>1351</v>
      </c>
    </row>
    <row r="24" ht="84" spans="1:25">
      <c r="A24" s="190">
        <f t="shared" si="1"/>
        <v>121</v>
      </c>
      <c r="B24" s="52" t="s">
        <v>1348</v>
      </c>
      <c r="C24" s="191">
        <f t="shared" si="0"/>
        <v>2</v>
      </c>
      <c r="D24" s="52" t="s">
        <v>1355</v>
      </c>
      <c r="E24" s="52" t="s">
        <v>30</v>
      </c>
      <c r="F24" s="192">
        <f>COUNTIFS(D$3:D24,D24,A$3:A24,A24)</f>
        <v>1</v>
      </c>
      <c r="G24" s="53" t="s">
        <v>1356</v>
      </c>
      <c r="H24" s="52" t="s">
        <v>32</v>
      </c>
      <c r="I24" s="60">
        <v>1</v>
      </c>
      <c r="J24" s="51" t="s">
        <v>860</v>
      </c>
      <c r="K24" s="60">
        <v>35</v>
      </c>
      <c r="L24" s="52" t="s">
        <v>35</v>
      </c>
      <c r="M24" s="52" t="s">
        <v>35</v>
      </c>
      <c r="N24" s="52" t="s">
        <v>1357</v>
      </c>
      <c r="O24" s="52" t="s">
        <v>35</v>
      </c>
      <c r="P24" s="52" t="s">
        <v>46</v>
      </c>
      <c r="Q24" s="52" t="s">
        <v>47</v>
      </c>
      <c r="R24" s="51" t="s">
        <v>1354</v>
      </c>
      <c r="S24" s="208"/>
      <c r="T24" s="52" t="s">
        <v>38</v>
      </c>
      <c r="U24" s="65">
        <v>1</v>
      </c>
      <c r="V24" s="60"/>
      <c r="W24" s="60"/>
      <c r="X24" s="209"/>
      <c r="Y24" s="51" t="s">
        <v>1351</v>
      </c>
    </row>
    <row r="25" ht="48" spans="1:25">
      <c r="A25" s="190">
        <f t="shared" si="1"/>
        <v>121</v>
      </c>
      <c r="B25" s="52" t="s">
        <v>1348</v>
      </c>
      <c r="C25" s="191">
        <f t="shared" si="0"/>
        <v>3</v>
      </c>
      <c r="D25" s="52" t="s">
        <v>1358</v>
      </c>
      <c r="E25" s="52" t="s">
        <v>30</v>
      </c>
      <c r="F25" s="192">
        <f>COUNTIFS(D$3:D25,D25,A$3:A25,A25)</f>
        <v>1</v>
      </c>
      <c r="G25" s="53" t="s">
        <v>997</v>
      </c>
      <c r="H25" s="52" t="s">
        <v>150</v>
      </c>
      <c r="I25" s="60">
        <v>1</v>
      </c>
      <c r="J25" s="51" t="s">
        <v>860</v>
      </c>
      <c r="K25" s="60">
        <v>35</v>
      </c>
      <c r="L25" s="52" t="s">
        <v>35</v>
      </c>
      <c r="M25" s="52" t="s">
        <v>35</v>
      </c>
      <c r="N25" s="52" t="s">
        <v>35</v>
      </c>
      <c r="O25" s="52" t="s">
        <v>35</v>
      </c>
      <c r="P25" s="52" t="s">
        <v>46</v>
      </c>
      <c r="Q25" s="52" t="s">
        <v>47</v>
      </c>
      <c r="R25" s="51" t="s">
        <v>1359</v>
      </c>
      <c r="S25" s="208"/>
      <c r="T25" s="52" t="s">
        <v>38</v>
      </c>
      <c r="U25" s="65">
        <v>1</v>
      </c>
      <c r="V25" s="60"/>
      <c r="W25" s="60"/>
      <c r="X25" s="209"/>
      <c r="Y25" s="51" t="s">
        <v>1351</v>
      </c>
    </row>
    <row r="26" ht="48" spans="1:25">
      <c r="A26" s="190">
        <f t="shared" si="1"/>
        <v>122</v>
      </c>
      <c r="B26" s="51" t="s">
        <v>1360</v>
      </c>
      <c r="C26" s="191">
        <f t="shared" si="0"/>
        <v>1</v>
      </c>
      <c r="D26" s="51" t="s">
        <v>1361</v>
      </c>
      <c r="E26" s="51" t="s">
        <v>30</v>
      </c>
      <c r="F26" s="192">
        <f>COUNTIFS(D$3:D26,D26,A$3:A26,A26)</f>
        <v>1</v>
      </c>
      <c r="G26" s="53" t="s">
        <v>1362</v>
      </c>
      <c r="H26" s="51" t="s">
        <v>150</v>
      </c>
      <c r="I26" s="51">
        <v>1</v>
      </c>
      <c r="J26" s="51" t="s">
        <v>860</v>
      </c>
      <c r="K26" s="51">
        <v>35</v>
      </c>
      <c r="L26" s="51" t="s">
        <v>34</v>
      </c>
      <c r="M26" s="51" t="s">
        <v>35</v>
      </c>
      <c r="N26" s="51" t="s">
        <v>35</v>
      </c>
      <c r="O26" s="51" t="s">
        <v>35</v>
      </c>
      <c r="P26" s="51" t="s">
        <v>46</v>
      </c>
      <c r="Q26" s="51" t="s">
        <v>47</v>
      </c>
      <c r="R26" s="51" t="s">
        <v>265</v>
      </c>
      <c r="S26" s="51"/>
      <c r="T26" s="52" t="s">
        <v>38</v>
      </c>
      <c r="U26" s="67">
        <v>1</v>
      </c>
      <c r="V26" s="51"/>
      <c r="W26" s="51"/>
      <c r="X26" s="211"/>
      <c r="Y26" s="53" t="s">
        <v>1363</v>
      </c>
    </row>
    <row r="27" ht="48" spans="1:25">
      <c r="A27" s="190">
        <f t="shared" si="1"/>
        <v>122</v>
      </c>
      <c r="B27" s="51" t="s">
        <v>1360</v>
      </c>
      <c r="C27" s="191">
        <f t="shared" si="0"/>
        <v>1</v>
      </c>
      <c r="D27" s="51" t="s">
        <v>1361</v>
      </c>
      <c r="E27" s="51" t="s">
        <v>30</v>
      </c>
      <c r="F27" s="192">
        <f>COUNTIFS(D$3:D27,D27,A$3:A27,A27)</f>
        <v>2</v>
      </c>
      <c r="G27" s="53" t="s">
        <v>1364</v>
      </c>
      <c r="H27" s="51" t="s">
        <v>150</v>
      </c>
      <c r="I27" s="51">
        <v>1</v>
      </c>
      <c r="J27" s="51" t="s">
        <v>860</v>
      </c>
      <c r="K27" s="51">
        <v>35</v>
      </c>
      <c r="L27" s="51" t="s">
        <v>41</v>
      </c>
      <c r="M27" s="51" t="s">
        <v>35</v>
      </c>
      <c r="N27" s="51" t="s">
        <v>35</v>
      </c>
      <c r="O27" s="51" t="s">
        <v>35</v>
      </c>
      <c r="P27" s="51" t="s">
        <v>46</v>
      </c>
      <c r="Q27" s="51" t="s">
        <v>47</v>
      </c>
      <c r="R27" s="51" t="s">
        <v>265</v>
      </c>
      <c r="S27" s="51"/>
      <c r="T27" s="52" t="s">
        <v>38</v>
      </c>
      <c r="U27" s="67">
        <v>1</v>
      </c>
      <c r="V27" s="51"/>
      <c r="W27" s="51"/>
      <c r="X27" s="211"/>
      <c r="Y27" s="53" t="s">
        <v>1363</v>
      </c>
    </row>
    <row r="28" ht="48" spans="1:25">
      <c r="A28" s="190">
        <f t="shared" si="1"/>
        <v>122</v>
      </c>
      <c r="B28" s="51" t="s">
        <v>1360</v>
      </c>
      <c r="C28" s="191">
        <f t="shared" si="0"/>
        <v>1</v>
      </c>
      <c r="D28" s="51" t="s">
        <v>1361</v>
      </c>
      <c r="E28" s="51" t="s">
        <v>30</v>
      </c>
      <c r="F28" s="192">
        <f>COUNTIFS(D$3:D28,D28,A$3:A28,A28)</f>
        <v>3</v>
      </c>
      <c r="G28" s="53" t="s">
        <v>297</v>
      </c>
      <c r="H28" s="51" t="s">
        <v>150</v>
      </c>
      <c r="I28" s="51">
        <v>1</v>
      </c>
      <c r="J28" s="51" t="s">
        <v>860</v>
      </c>
      <c r="K28" s="51">
        <v>35</v>
      </c>
      <c r="L28" s="51" t="s">
        <v>35</v>
      </c>
      <c r="M28" s="51" t="s">
        <v>35</v>
      </c>
      <c r="N28" s="51" t="s">
        <v>35</v>
      </c>
      <c r="O28" s="51" t="s">
        <v>35</v>
      </c>
      <c r="P28" s="51" t="s">
        <v>46</v>
      </c>
      <c r="Q28" s="51" t="s">
        <v>47</v>
      </c>
      <c r="R28" s="51" t="s">
        <v>349</v>
      </c>
      <c r="S28" s="51"/>
      <c r="T28" s="52" t="s">
        <v>38</v>
      </c>
      <c r="U28" s="67">
        <v>1</v>
      </c>
      <c r="V28" s="51"/>
      <c r="W28" s="51"/>
      <c r="X28" s="211"/>
      <c r="Y28" s="53" t="s">
        <v>1363</v>
      </c>
    </row>
    <row r="29" ht="48" spans="1:25">
      <c r="A29" s="190">
        <f t="shared" si="1"/>
        <v>122</v>
      </c>
      <c r="B29" s="51" t="s">
        <v>1360</v>
      </c>
      <c r="C29" s="191">
        <f t="shared" si="0"/>
        <v>1</v>
      </c>
      <c r="D29" s="51" t="s">
        <v>1361</v>
      </c>
      <c r="E29" s="51" t="s">
        <v>30</v>
      </c>
      <c r="F29" s="192">
        <f>COUNTIFS(D$3:D29,D29,A$3:A29,A29)</f>
        <v>4</v>
      </c>
      <c r="G29" s="53" t="s">
        <v>1365</v>
      </c>
      <c r="H29" s="51" t="s">
        <v>32</v>
      </c>
      <c r="I29" s="51">
        <v>1</v>
      </c>
      <c r="J29" s="51" t="s">
        <v>860</v>
      </c>
      <c r="K29" s="51">
        <v>35</v>
      </c>
      <c r="L29" s="51" t="s">
        <v>34</v>
      </c>
      <c r="M29" s="51" t="s">
        <v>35</v>
      </c>
      <c r="N29" s="51" t="s">
        <v>35</v>
      </c>
      <c r="O29" s="51" t="s">
        <v>35</v>
      </c>
      <c r="P29" s="51" t="s">
        <v>46</v>
      </c>
      <c r="Q29" s="51" t="s">
        <v>47</v>
      </c>
      <c r="R29" s="51" t="s">
        <v>100</v>
      </c>
      <c r="S29" s="51"/>
      <c r="T29" s="52" t="s">
        <v>38</v>
      </c>
      <c r="U29" s="67">
        <v>1</v>
      </c>
      <c r="V29" s="53"/>
      <c r="W29" s="53"/>
      <c r="X29" s="76"/>
      <c r="Y29" s="53" t="s">
        <v>1363</v>
      </c>
    </row>
    <row r="30" ht="48" spans="1:25">
      <c r="A30" s="190">
        <f t="shared" si="1"/>
        <v>122</v>
      </c>
      <c r="B30" s="51" t="s">
        <v>1360</v>
      </c>
      <c r="C30" s="191">
        <f t="shared" si="0"/>
        <v>1</v>
      </c>
      <c r="D30" s="51" t="s">
        <v>1361</v>
      </c>
      <c r="E30" s="51" t="s">
        <v>30</v>
      </c>
      <c r="F30" s="192">
        <f>COUNTIFS(D$3:D30,D30,A$3:A30,A30)</f>
        <v>5</v>
      </c>
      <c r="G30" s="53" t="s">
        <v>1366</v>
      </c>
      <c r="H30" s="51" t="s">
        <v>32</v>
      </c>
      <c r="I30" s="51">
        <v>1</v>
      </c>
      <c r="J30" s="51" t="s">
        <v>860</v>
      </c>
      <c r="K30" s="51">
        <v>35</v>
      </c>
      <c r="L30" s="51" t="s">
        <v>41</v>
      </c>
      <c r="M30" s="51" t="s">
        <v>35</v>
      </c>
      <c r="N30" s="51" t="s">
        <v>35</v>
      </c>
      <c r="O30" s="51" t="s">
        <v>35</v>
      </c>
      <c r="P30" s="51" t="s">
        <v>46</v>
      </c>
      <c r="Q30" s="51" t="s">
        <v>47</v>
      </c>
      <c r="R30" s="51" t="s">
        <v>100</v>
      </c>
      <c r="S30" s="51"/>
      <c r="T30" s="52" t="s">
        <v>38</v>
      </c>
      <c r="U30" s="67">
        <v>1</v>
      </c>
      <c r="V30" s="53"/>
      <c r="W30" s="53"/>
      <c r="X30" s="76"/>
      <c r="Y30" s="53" t="s">
        <v>1363</v>
      </c>
    </row>
    <row r="31" ht="48" spans="1:25">
      <c r="A31" s="190">
        <f t="shared" si="1"/>
        <v>123</v>
      </c>
      <c r="B31" s="53" t="s">
        <v>1367</v>
      </c>
      <c r="C31" s="191">
        <f t="shared" si="0"/>
        <v>1</v>
      </c>
      <c r="D31" s="52" t="s">
        <v>1368</v>
      </c>
      <c r="E31" s="52" t="s">
        <v>30</v>
      </c>
      <c r="F31" s="192">
        <f>COUNTIFS(D$3:D31,D31,A$3:A31,A31)</f>
        <v>1</v>
      </c>
      <c r="G31" s="53" t="s">
        <v>1369</v>
      </c>
      <c r="H31" s="52" t="s">
        <v>32</v>
      </c>
      <c r="I31" s="60">
        <v>2</v>
      </c>
      <c r="J31" s="51" t="s">
        <v>860</v>
      </c>
      <c r="K31" s="60">
        <v>35</v>
      </c>
      <c r="L31" s="52" t="s">
        <v>35</v>
      </c>
      <c r="M31" s="52" t="s">
        <v>35</v>
      </c>
      <c r="N31" s="52" t="s">
        <v>35</v>
      </c>
      <c r="O31" s="52" t="s">
        <v>35</v>
      </c>
      <c r="P31" s="52" t="s">
        <v>46</v>
      </c>
      <c r="Q31" s="52" t="s">
        <v>47</v>
      </c>
      <c r="R31" s="52" t="s">
        <v>1370</v>
      </c>
      <c r="S31" s="60"/>
      <c r="T31" s="52" t="s">
        <v>38</v>
      </c>
      <c r="U31" s="65">
        <v>1</v>
      </c>
      <c r="V31" s="60"/>
      <c r="W31" s="60"/>
      <c r="X31" s="52" t="s">
        <v>1371</v>
      </c>
      <c r="Y31" s="53" t="s">
        <v>1372</v>
      </c>
    </row>
    <row r="32" ht="48" spans="1:25">
      <c r="A32" s="190">
        <f t="shared" si="1"/>
        <v>123</v>
      </c>
      <c r="B32" s="53" t="s">
        <v>1367</v>
      </c>
      <c r="C32" s="191">
        <f t="shared" si="0"/>
        <v>2</v>
      </c>
      <c r="D32" s="53" t="s">
        <v>1373</v>
      </c>
      <c r="E32" s="52" t="s">
        <v>30</v>
      </c>
      <c r="F32" s="192">
        <f>COUNTIFS(D$3:D32,D32,A$3:A32,A32)</f>
        <v>1</v>
      </c>
      <c r="G32" s="53" t="s">
        <v>1369</v>
      </c>
      <c r="H32" s="52" t="s">
        <v>32</v>
      </c>
      <c r="I32" s="61">
        <v>1</v>
      </c>
      <c r="J32" s="51" t="s">
        <v>860</v>
      </c>
      <c r="K32" s="60">
        <v>35</v>
      </c>
      <c r="L32" s="52" t="s">
        <v>35</v>
      </c>
      <c r="M32" s="52" t="s">
        <v>35</v>
      </c>
      <c r="N32" s="52" t="s">
        <v>35</v>
      </c>
      <c r="O32" s="52" t="s">
        <v>35</v>
      </c>
      <c r="P32" s="52" t="s">
        <v>46</v>
      </c>
      <c r="Q32" s="52" t="s">
        <v>47</v>
      </c>
      <c r="R32" s="52" t="s">
        <v>1374</v>
      </c>
      <c r="S32" s="61"/>
      <c r="T32" s="52" t="s">
        <v>38</v>
      </c>
      <c r="U32" s="65">
        <v>1</v>
      </c>
      <c r="V32" s="60"/>
      <c r="W32" s="60"/>
      <c r="X32" s="52" t="s">
        <v>1371</v>
      </c>
      <c r="Y32" s="53" t="s">
        <v>1372</v>
      </c>
    </row>
    <row r="33" ht="36" spans="1:25">
      <c r="A33" s="190">
        <f t="shared" si="1"/>
        <v>124</v>
      </c>
      <c r="B33" s="51" t="s">
        <v>1375</v>
      </c>
      <c r="C33" s="191">
        <f t="shared" si="0"/>
        <v>1</v>
      </c>
      <c r="D33" s="53" t="s">
        <v>1376</v>
      </c>
      <c r="E33" s="52" t="s">
        <v>30</v>
      </c>
      <c r="F33" s="192">
        <f>COUNTIFS(D$3:D33,D33,A$3:A33,A33)</f>
        <v>1</v>
      </c>
      <c r="G33" s="53" t="s">
        <v>347</v>
      </c>
      <c r="H33" s="52" t="s">
        <v>32</v>
      </c>
      <c r="I33" s="60">
        <v>1</v>
      </c>
      <c r="J33" s="51" t="s">
        <v>860</v>
      </c>
      <c r="K33" s="60">
        <v>35</v>
      </c>
      <c r="L33" s="52" t="s">
        <v>35</v>
      </c>
      <c r="M33" s="52" t="s">
        <v>35</v>
      </c>
      <c r="N33" s="52" t="s">
        <v>35</v>
      </c>
      <c r="O33" s="52" t="s">
        <v>35</v>
      </c>
      <c r="P33" s="52" t="s">
        <v>46</v>
      </c>
      <c r="Q33" s="52" t="s">
        <v>47</v>
      </c>
      <c r="R33" s="52" t="s">
        <v>345</v>
      </c>
      <c r="S33" s="60"/>
      <c r="T33" s="52" t="s">
        <v>38</v>
      </c>
      <c r="U33" s="65">
        <v>1</v>
      </c>
      <c r="V33" s="60"/>
      <c r="W33" s="60"/>
      <c r="X33" s="51" t="s">
        <v>1377</v>
      </c>
      <c r="Y33" s="53" t="s">
        <v>1378</v>
      </c>
    </row>
    <row r="34" ht="36" spans="1:25">
      <c r="A34" s="190">
        <f t="shared" si="1"/>
        <v>124</v>
      </c>
      <c r="B34" s="51" t="s">
        <v>1375</v>
      </c>
      <c r="C34" s="191">
        <f t="shared" si="0"/>
        <v>2</v>
      </c>
      <c r="D34" s="53" t="s">
        <v>1379</v>
      </c>
      <c r="E34" s="52" t="s">
        <v>30</v>
      </c>
      <c r="F34" s="192">
        <f>COUNTIFS(D$3:D34,D34,A$3:A34,A34)</f>
        <v>1</v>
      </c>
      <c r="G34" s="53" t="s">
        <v>347</v>
      </c>
      <c r="H34" s="52" t="s">
        <v>32</v>
      </c>
      <c r="I34" s="60">
        <v>1</v>
      </c>
      <c r="J34" s="51" t="s">
        <v>860</v>
      </c>
      <c r="K34" s="60">
        <v>35</v>
      </c>
      <c r="L34" s="52" t="s">
        <v>35</v>
      </c>
      <c r="M34" s="52" t="s">
        <v>35</v>
      </c>
      <c r="N34" s="52" t="s">
        <v>35</v>
      </c>
      <c r="O34" s="52" t="s">
        <v>35</v>
      </c>
      <c r="P34" s="52" t="s">
        <v>46</v>
      </c>
      <c r="Q34" s="52" t="s">
        <v>47</v>
      </c>
      <c r="R34" s="52" t="s">
        <v>100</v>
      </c>
      <c r="S34" s="60"/>
      <c r="T34" s="52" t="s">
        <v>38</v>
      </c>
      <c r="U34" s="65">
        <v>1</v>
      </c>
      <c r="V34" s="60"/>
      <c r="W34" s="60"/>
      <c r="X34" s="51" t="s">
        <v>1377</v>
      </c>
      <c r="Y34" s="53" t="s">
        <v>1378</v>
      </c>
    </row>
    <row r="35" ht="84" spans="1:25">
      <c r="A35" s="190">
        <f t="shared" si="1"/>
        <v>125</v>
      </c>
      <c r="B35" s="53" t="s">
        <v>1380</v>
      </c>
      <c r="C35" s="191">
        <f t="shared" si="0"/>
        <v>1</v>
      </c>
      <c r="D35" s="51" t="s">
        <v>1381</v>
      </c>
      <c r="E35" s="51" t="s">
        <v>30</v>
      </c>
      <c r="F35" s="192">
        <f>COUNTIFS(D$3:D35,D35,A$3:A35,A35)</f>
        <v>1</v>
      </c>
      <c r="G35" s="51" t="s">
        <v>1382</v>
      </c>
      <c r="H35" s="51" t="s">
        <v>32</v>
      </c>
      <c r="I35" s="51">
        <v>1</v>
      </c>
      <c r="J35" s="51" t="s">
        <v>860</v>
      </c>
      <c r="K35" s="60">
        <v>35</v>
      </c>
      <c r="L35" s="52" t="s">
        <v>35</v>
      </c>
      <c r="M35" s="52" t="s">
        <v>35</v>
      </c>
      <c r="N35" s="52" t="s">
        <v>35</v>
      </c>
      <c r="O35" s="52" t="s">
        <v>35</v>
      </c>
      <c r="P35" s="52" t="s">
        <v>46</v>
      </c>
      <c r="Q35" s="52" t="s">
        <v>47</v>
      </c>
      <c r="R35" s="52" t="s">
        <v>1383</v>
      </c>
      <c r="S35" s="212"/>
      <c r="T35" s="52" t="s">
        <v>38</v>
      </c>
      <c r="U35" s="65">
        <v>1</v>
      </c>
      <c r="V35" s="212"/>
      <c r="W35" s="212"/>
      <c r="X35" s="212"/>
      <c r="Y35" s="78" t="s">
        <v>1384</v>
      </c>
    </row>
    <row r="36" ht="36" spans="1:25">
      <c r="A36" s="190">
        <f t="shared" si="1"/>
        <v>125</v>
      </c>
      <c r="B36" s="53" t="s">
        <v>1380</v>
      </c>
      <c r="C36" s="191">
        <f t="shared" si="0"/>
        <v>2</v>
      </c>
      <c r="D36" s="51" t="s">
        <v>1385</v>
      </c>
      <c r="E36" s="52" t="s">
        <v>30</v>
      </c>
      <c r="F36" s="192">
        <f>COUNTIFS(D$3:D36,D36,A$3:A36,A36)</f>
        <v>1</v>
      </c>
      <c r="G36" s="51" t="s">
        <v>1386</v>
      </c>
      <c r="H36" s="51" t="s">
        <v>32</v>
      </c>
      <c r="I36" s="60">
        <v>1</v>
      </c>
      <c r="J36" s="51" t="s">
        <v>860</v>
      </c>
      <c r="K36" s="60">
        <v>35</v>
      </c>
      <c r="L36" s="52" t="s">
        <v>35</v>
      </c>
      <c r="M36" s="52" t="s">
        <v>35</v>
      </c>
      <c r="N36" s="52" t="s">
        <v>35</v>
      </c>
      <c r="O36" s="52" t="s">
        <v>35</v>
      </c>
      <c r="P36" s="52" t="s">
        <v>46</v>
      </c>
      <c r="Q36" s="52" t="s">
        <v>47</v>
      </c>
      <c r="R36" s="52" t="s">
        <v>1387</v>
      </c>
      <c r="S36" s="60"/>
      <c r="T36" s="52" t="s">
        <v>38</v>
      </c>
      <c r="U36" s="65">
        <v>1</v>
      </c>
      <c r="V36" s="60"/>
      <c r="W36" s="60"/>
      <c r="X36" s="205"/>
      <c r="Y36" s="51" t="s">
        <v>1388</v>
      </c>
    </row>
    <row r="37" ht="60" spans="1:25">
      <c r="A37" s="190">
        <f t="shared" si="1"/>
        <v>125</v>
      </c>
      <c r="B37" s="53" t="s">
        <v>1380</v>
      </c>
      <c r="C37" s="191">
        <f t="shared" si="0"/>
        <v>3</v>
      </c>
      <c r="D37" s="51" t="s">
        <v>1389</v>
      </c>
      <c r="E37" s="51" t="s">
        <v>30</v>
      </c>
      <c r="F37" s="192">
        <f>COUNTIFS(D$3:D37,D37,A$3:A37,A37)</f>
        <v>1</v>
      </c>
      <c r="G37" s="51" t="s">
        <v>1390</v>
      </c>
      <c r="H37" s="51" t="s">
        <v>32</v>
      </c>
      <c r="I37" s="60">
        <v>1</v>
      </c>
      <c r="J37" s="51" t="s">
        <v>860</v>
      </c>
      <c r="K37" s="60">
        <v>35</v>
      </c>
      <c r="L37" s="52" t="s">
        <v>35</v>
      </c>
      <c r="M37" s="52" t="s">
        <v>35</v>
      </c>
      <c r="N37" s="52" t="s">
        <v>1357</v>
      </c>
      <c r="O37" s="52" t="s">
        <v>35</v>
      </c>
      <c r="P37" s="52" t="s">
        <v>46</v>
      </c>
      <c r="Q37" s="52" t="s">
        <v>47</v>
      </c>
      <c r="R37" s="52" t="s">
        <v>1391</v>
      </c>
      <c r="S37" s="212"/>
      <c r="T37" s="52" t="s">
        <v>38</v>
      </c>
      <c r="U37" s="65">
        <v>1</v>
      </c>
      <c r="V37" s="212"/>
      <c r="W37" s="212"/>
      <c r="X37" s="212"/>
      <c r="Y37" s="78" t="s">
        <v>1392</v>
      </c>
    </row>
    <row r="38" ht="36" spans="1:25">
      <c r="A38" s="190">
        <f t="shared" si="1"/>
        <v>126</v>
      </c>
      <c r="B38" s="53" t="s">
        <v>1393</v>
      </c>
      <c r="C38" s="191">
        <f t="shared" si="0"/>
        <v>1</v>
      </c>
      <c r="D38" s="53" t="s">
        <v>1394</v>
      </c>
      <c r="E38" s="51" t="s">
        <v>30</v>
      </c>
      <c r="F38" s="192">
        <f>COUNTIFS(D$3:D38,D38,A$3:A38,A38)</f>
        <v>1</v>
      </c>
      <c r="G38" s="53" t="s">
        <v>96</v>
      </c>
      <c r="H38" s="52" t="s">
        <v>32</v>
      </c>
      <c r="I38" s="61">
        <v>1</v>
      </c>
      <c r="J38" s="51" t="s">
        <v>860</v>
      </c>
      <c r="K38" s="61">
        <v>35</v>
      </c>
      <c r="L38" s="51" t="s">
        <v>35</v>
      </c>
      <c r="M38" s="52" t="s">
        <v>35</v>
      </c>
      <c r="N38" s="53" t="s">
        <v>35</v>
      </c>
      <c r="O38" s="52" t="s">
        <v>35</v>
      </c>
      <c r="P38" s="53" t="s">
        <v>46</v>
      </c>
      <c r="Q38" s="53" t="s">
        <v>47</v>
      </c>
      <c r="R38" s="52" t="s">
        <v>97</v>
      </c>
      <c r="S38" s="51"/>
      <c r="T38" s="52" t="s">
        <v>38</v>
      </c>
      <c r="U38" s="65">
        <v>1</v>
      </c>
      <c r="V38" s="61"/>
      <c r="W38" s="61"/>
      <c r="X38" s="76"/>
      <c r="Y38" s="53" t="s">
        <v>1395</v>
      </c>
    </row>
    <row r="39" ht="36" spans="1:25">
      <c r="A39" s="190">
        <f t="shared" si="1"/>
        <v>127</v>
      </c>
      <c r="B39" s="51" t="s">
        <v>1396</v>
      </c>
      <c r="C39" s="191">
        <f t="shared" si="0"/>
        <v>1</v>
      </c>
      <c r="D39" s="51" t="s">
        <v>1397</v>
      </c>
      <c r="E39" s="51" t="s">
        <v>30</v>
      </c>
      <c r="F39" s="192">
        <f>COUNTIFS(D$3:D39,D39,A$3:A39,A39)</f>
        <v>1</v>
      </c>
      <c r="G39" s="53" t="s">
        <v>1398</v>
      </c>
      <c r="H39" s="51" t="s">
        <v>32</v>
      </c>
      <c r="I39" s="51">
        <v>1</v>
      </c>
      <c r="J39" s="51" t="s">
        <v>860</v>
      </c>
      <c r="K39" s="51">
        <v>35</v>
      </c>
      <c r="L39" s="58" t="s">
        <v>35</v>
      </c>
      <c r="M39" s="51" t="s">
        <v>35</v>
      </c>
      <c r="N39" s="51" t="s">
        <v>35</v>
      </c>
      <c r="O39" s="51" t="s">
        <v>35</v>
      </c>
      <c r="P39" s="51" t="s">
        <v>46</v>
      </c>
      <c r="Q39" s="51" t="s">
        <v>47</v>
      </c>
      <c r="R39" s="52" t="s">
        <v>801</v>
      </c>
      <c r="S39" s="51"/>
      <c r="T39" s="52" t="s">
        <v>38</v>
      </c>
      <c r="U39" s="67">
        <v>1</v>
      </c>
      <c r="V39" s="51"/>
      <c r="W39" s="51"/>
      <c r="X39" s="210"/>
      <c r="Y39" s="53" t="s">
        <v>1399</v>
      </c>
    </row>
    <row r="40" ht="36" spans="1:25">
      <c r="A40" s="190">
        <f t="shared" si="1"/>
        <v>127</v>
      </c>
      <c r="B40" s="51" t="s">
        <v>1396</v>
      </c>
      <c r="C40" s="191">
        <f t="shared" si="0"/>
        <v>1</v>
      </c>
      <c r="D40" s="51" t="s">
        <v>1397</v>
      </c>
      <c r="E40" s="51" t="s">
        <v>30</v>
      </c>
      <c r="F40" s="192">
        <f>COUNTIFS(D$3:D40,D40,A$3:A40,A40)</f>
        <v>2</v>
      </c>
      <c r="G40" s="53" t="s">
        <v>1400</v>
      </c>
      <c r="H40" s="51" t="s">
        <v>32</v>
      </c>
      <c r="I40" s="51">
        <v>1</v>
      </c>
      <c r="J40" s="51" t="s">
        <v>860</v>
      </c>
      <c r="K40" s="51">
        <v>35</v>
      </c>
      <c r="L40" s="58" t="s">
        <v>35</v>
      </c>
      <c r="M40" s="51" t="s">
        <v>35</v>
      </c>
      <c r="N40" s="51" t="s">
        <v>35</v>
      </c>
      <c r="O40" s="51" t="s">
        <v>35</v>
      </c>
      <c r="P40" s="51" t="s">
        <v>46</v>
      </c>
      <c r="Q40" s="51" t="s">
        <v>47</v>
      </c>
      <c r="R40" s="52" t="s">
        <v>1401</v>
      </c>
      <c r="S40" s="82"/>
      <c r="T40" s="52" t="s">
        <v>38</v>
      </c>
      <c r="U40" s="67">
        <v>1</v>
      </c>
      <c r="V40" s="53"/>
      <c r="W40" s="53"/>
      <c r="X40" s="76"/>
      <c r="Y40" s="53" t="s">
        <v>1399</v>
      </c>
    </row>
    <row r="41" ht="33.75" spans="1:25">
      <c r="A41" s="190">
        <f t="shared" si="1"/>
        <v>128</v>
      </c>
      <c r="B41" s="196" t="s">
        <v>1402</v>
      </c>
      <c r="C41" s="191">
        <f t="shared" si="0"/>
        <v>1</v>
      </c>
      <c r="D41" s="196" t="s">
        <v>1403</v>
      </c>
      <c r="E41" s="197" t="s">
        <v>30</v>
      </c>
      <c r="F41" s="192">
        <f>COUNTIFS(D$3:D41,D41,A$3:A41,A41)</f>
        <v>1</v>
      </c>
      <c r="G41" s="196" t="s">
        <v>1404</v>
      </c>
      <c r="H41" s="196" t="s">
        <v>32</v>
      </c>
      <c r="I41" s="200">
        <v>10</v>
      </c>
      <c r="J41" s="197" t="s">
        <v>860</v>
      </c>
      <c r="K41" s="200">
        <v>35</v>
      </c>
      <c r="L41" s="197" t="s">
        <v>35</v>
      </c>
      <c r="M41" s="197" t="s">
        <v>35</v>
      </c>
      <c r="N41" s="196" t="s">
        <v>35</v>
      </c>
      <c r="O41" s="196" t="s">
        <v>35</v>
      </c>
      <c r="P41" s="196" t="s">
        <v>46</v>
      </c>
      <c r="Q41" s="196" t="s">
        <v>47</v>
      </c>
      <c r="R41" s="196" t="s">
        <v>97</v>
      </c>
      <c r="S41" s="197"/>
      <c r="T41" s="197" t="s">
        <v>38</v>
      </c>
      <c r="U41" s="213">
        <v>1</v>
      </c>
      <c r="V41" s="200"/>
      <c r="W41" s="200"/>
      <c r="X41" s="197"/>
      <c r="Y41" s="196" t="s">
        <v>1405</v>
      </c>
    </row>
    <row r="42" ht="36" spans="1:25">
      <c r="A42" s="190">
        <f t="shared" si="1"/>
        <v>129</v>
      </c>
      <c r="B42" s="52" t="s">
        <v>1406</v>
      </c>
      <c r="C42" s="191">
        <f t="shared" si="0"/>
        <v>1</v>
      </c>
      <c r="D42" s="52" t="s">
        <v>1407</v>
      </c>
      <c r="E42" s="52" t="s">
        <v>30</v>
      </c>
      <c r="F42" s="192">
        <f>COUNTIFS(D$3:D42,D42,A$3:A42,A42)</f>
        <v>1</v>
      </c>
      <c r="G42" s="53" t="s">
        <v>1408</v>
      </c>
      <c r="H42" s="52" t="s">
        <v>32</v>
      </c>
      <c r="I42" s="60">
        <v>1</v>
      </c>
      <c r="J42" s="51" t="s">
        <v>860</v>
      </c>
      <c r="K42" s="60">
        <v>35</v>
      </c>
      <c r="L42" s="52" t="s">
        <v>35</v>
      </c>
      <c r="M42" s="52" t="s">
        <v>35</v>
      </c>
      <c r="N42" s="52" t="s">
        <v>35</v>
      </c>
      <c r="O42" s="52" t="s">
        <v>35</v>
      </c>
      <c r="P42" s="52" t="s">
        <v>46</v>
      </c>
      <c r="Q42" s="52" t="s">
        <v>47</v>
      </c>
      <c r="R42" s="52" t="s">
        <v>97</v>
      </c>
      <c r="S42" s="60"/>
      <c r="T42" s="52" t="s">
        <v>38</v>
      </c>
      <c r="U42" s="65">
        <v>1</v>
      </c>
      <c r="V42" s="65"/>
      <c r="W42" s="65"/>
      <c r="X42" s="204"/>
      <c r="Y42" s="78" t="s">
        <v>1409</v>
      </c>
    </row>
    <row r="43" ht="36" spans="1:25">
      <c r="A43" s="190">
        <f t="shared" si="1"/>
        <v>129</v>
      </c>
      <c r="B43" s="52" t="s">
        <v>1406</v>
      </c>
      <c r="C43" s="191">
        <f t="shared" si="0"/>
        <v>1</v>
      </c>
      <c r="D43" s="52" t="s">
        <v>1407</v>
      </c>
      <c r="E43" s="52" t="s">
        <v>30</v>
      </c>
      <c r="F43" s="192">
        <f>COUNTIFS(D$3:D43,D43,A$3:A43,A43)</f>
        <v>2</v>
      </c>
      <c r="G43" s="53" t="s">
        <v>1410</v>
      </c>
      <c r="H43" s="52" t="s">
        <v>32</v>
      </c>
      <c r="I43" s="60">
        <v>1</v>
      </c>
      <c r="J43" s="51" t="s">
        <v>860</v>
      </c>
      <c r="K43" s="60">
        <v>35</v>
      </c>
      <c r="L43" s="52" t="s">
        <v>35</v>
      </c>
      <c r="M43" s="52" t="s">
        <v>35</v>
      </c>
      <c r="N43" s="52" t="s">
        <v>35</v>
      </c>
      <c r="O43" s="52" t="s">
        <v>35</v>
      </c>
      <c r="P43" s="52" t="s">
        <v>46</v>
      </c>
      <c r="Q43" s="52" t="s">
        <v>47</v>
      </c>
      <c r="R43" s="52" t="s">
        <v>1206</v>
      </c>
      <c r="S43" s="60"/>
      <c r="T43" s="52" t="s">
        <v>38</v>
      </c>
      <c r="U43" s="65">
        <v>1</v>
      </c>
      <c r="V43" s="65"/>
      <c r="W43" s="65"/>
      <c r="X43" s="204"/>
      <c r="Y43" s="78" t="s">
        <v>1409</v>
      </c>
    </row>
    <row r="44" ht="36" spans="1:25">
      <c r="A44" s="190">
        <f t="shared" si="1"/>
        <v>130</v>
      </c>
      <c r="B44" s="53" t="s">
        <v>1411</v>
      </c>
      <c r="C44" s="191">
        <f t="shared" si="0"/>
        <v>1</v>
      </c>
      <c r="D44" s="53" t="s">
        <v>1412</v>
      </c>
      <c r="E44" s="53" t="s">
        <v>30</v>
      </c>
      <c r="F44" s="192">
        <f>COUNTIFS(D$3:D44,D44,A$3:A44,A44)</f>
        <v>1</v>
      </c>
      <c r="G44" s="53" t="s">
        <v>1413</v>
      </c>
      <c r="H44" s="53" t="s">
        <v>150</v>
      </c>
      <c r="I44" s="61">
        <v>1</v>
      </c>
      <c r="J44" s="51" t="s">
        <v>860</v>
      </c>
      <c r="K44" s="61">
        <v>35</v>
      </c>
      <c r="L44" s="51" t="s">
        <v>35</v>
      </c>
      <c r="M44" s="52" t="s">
        <v>35</v>
      </c>
      <c r="N44" s="52" t="s">
        <v>35</v>
      </c>
      <c r="O44" s="52" t="s">
        <v>35</v>
      </c>
      <c r="P44" s="53" t="s">
        <v>46</v>
      </c>
      <c r="Q44" s="53" t="s">
        <v>47</v>
      </c>
      <c r="R44" s="52" t="s">
        <v>103</v>
      </c>
      <c r="S44" s="214"/>
      <c r="T44" s="52" t="s">
        <v>38</v>
      </c>
      <c r="U44" s="65">
        <v>1</v>
      </c>
      <c r="V44" s="206"/>
      <c r="W44" s="206"/>
      <c r="X44" s="207"/>
      <c r="Y44" s="53" t="s">
        <v>1414</v>
      </c>
    </row>
    <row r="45" ht="36" spans="1:25">
      <c r="A45" s="190">
        <f t="shared" si="1"/>
        <v>130</v>
      </c>
      <c r="B45" s="53" t="s">
        <v>1411</v>
      </c>
      <c r="C45" s="191">
        <f t="shared" si="0"/>
        <v>2</v>
      </c>
      <c r="D45" s="53" t="s">
        <v>1415</v>
      </c>
      <c r="E45" s="51" t="s">
        <v>30</v>
      </c>
      <c r="F45" s="192">
        <f>COUNTIFS(D$3:D45,D45,A$3:A45,A45)</f>
        <v>1</v>
      </c>
      <c r="G45" s="53" t="s">
        <v>1413</v>
      </c>
      <c r="H45" s="53" t="s">
        <v>150</v>
      </c>
      <c r="I45" s="61">
        <v>1</v>
      </c>
      <c r="J45" s="51" t="s">
        <v>860</v>
      </c>
      <c r="K45" s="61">
        <v>35</v>
      </c>
      <c r="L45" s="51" t="s">
        <v>35</v>
      </c>
      <c r="M45" s="52" t="s">
        <v>35</v>
      </c>
      <c r="N45" s="52" t="s">
        <v>35</v>
      </c>
      <c r="O45" s="52" t="s">
        <v>35</v>
      </c>
      <c r="P45" s="53" t="s">
        <v>46</v>
      </c>
      <c r="Q45" s="53" t="s">
        <v>47</v>
      </c>
      <c r="R45" s="52" t="s">
        <v>349</v>
      </c>
      <c r="S45" s="82"/>
      <c r="T45" s="52" t="s">
        <v>38</v>
      </c>
      <c r="U45" s="65">
        <v>1</v>
      </c>
      <c r="V45" s="61"/>
      <c r="W45" s="61"/>
      <c r="X45" s="76"/>
      <c r="Y45" s="53" t="s">
        <v>1414</v>
      </c>
    </row>
    <row r="46" ht="36" spans="1:25">
      <c r="A46" s="190">
        <f t="shared" si="1"/>
        <v>131</v>
      </c>
      <c r="B46" s="52" t="s">
        <v>1416</v>
      </c>
      <c r="C46" s="191">
        <f t="shared" si="0"/>
        <v>1</v>
      </c>
      <c r="D46" s="53" t="s">
        <v>1417</v>
      </c>
      <c r="E46" s="52" t="s">
        <v>30</v>
      </c>
      <c r="F46" s="192">
        <f>COUNTIFS(D$3:D46,D46,A$3:A46,A46)</f>
        <v>1</v>
      </c>
      <c r="G46" s="53" t="s">
        <v>1418</v>
      </c>
      <c r="H46" s="52" t="s">
        <v>150</v>
      </c>
      <c r="I46" s="60">
        <v>1</v>
      </c>
      <c r="J46" s="51" t="s">
        <v>860</v>
      </c>
      <c r="K46" s="60">
        <v>35</v>
      </c>
      <c r="L46" s="52" t="s">
        <v>34</v>
      </c>
      <c r="M46" s="52" t="s">
        <v>35</v>
      </c>
      <c r="N46" s="52" t="s">
        <v>35</v>
      </c>
      <c r="O46" s="52" t="s">
        <v>35</v>
      </c>
      <c r="P46" s="52" t="s">
        <v>46</v>
      </c>
      <c r="Q46" s="52" t="s">
        <v>47</v>
      </c>
      <c r="R46" s="52" t="s">
        <v>35</v>
      </c>
      <c r="S46" s="60"/>
      <c r="T46" s="52" t="s">
        <v>38</v>
      </c>
      <c r="U46" s="65">
        <v>1</v>
      </c>
      <c r="V46" s="60"/>
      <c r="W46" s="60"/>
      <c r="X46" s="205"/>
      <c r="Y46" s="53" t="s">
        <v>1419</v>
      </c>
    </row>
    <row r="47" ht="36" spans="1:25">
      <c r="A47" s="190">
        <f t="shared" si="1"/>
        <v>131</v>
      </c>
      <c r="B47" s="52" t="s">
        <v>1416</v>
      </c>
      <c r="C47" s="191">
        <f t="shared" si="0"/>
        <v>1</v>
      </c>
      <c r="D47" s="53" t="s">
        <v>1417</v>
      </c>
      <c r="E47" s="52" t="s">
        <v>30</v>
      </c>
      <c r="F47" s="192">
        <f>COUNTIFS(D$3:D47,D47,A$3:A47,A47)</f>
        <v>2</v>
      </c>
      <c r="G47" s="53" t="s">
        <v>1420</v>
      </c>
      <c r="H47" s="52" t="s">
        <v>150</v>
      </c>
      <c r="I47" s="60">
        <v>1</v>
      </c>
      <c r="J47" s="51" t="s">
        <v>860</v>
      </c>
      <c r="K47" s="60">
        <v>35</v>
      </c>
      <c r="L47" s="52" t="s">
        <v>41</v>
      </c>
      <c r="M47" s="52" t="s">
        <v>35</v>
      </c>
      <c r="N47" s="52" t="s">
        <v>35</v>
      </c>
      <c r="O47" s="52" t="s">
        <v>35</v>
      </c>
      <c r="P47" s="52" t="s">
        <v>46</v>
      </c>
      <c r="Q47" s="52" t="s">
        <v>47</v>
      </c>
      <c r="R47" s="52" t="s">
        <v>35</v>
      </c>
      <c r="S47" s="60"/>
      <c r="T47" s="52" t="s">
        <v>38</v>
      </c>
      <c r="U47" s="65">
        <v>1</v>
      </c>
      <c r="V47" s="60"/>
      <c r="W47" s="60"/>
      <c r="X47" s="205"/>
      <c r="Y47" s="53" t="s">
        <v>1419</v>
      </c>
    </row>
    <row r="48" ht="36" spans="1:25">
      <c r="A48" s="190">
        <f t="shared" si="1"/>
        <v>131</v>
      </c>
      <c r="B48" s="52" t="s">
        <v>1416</v>
      </c>
      <c r="C48" s="191">
        <f t="shared" si="0"/>
        <v>1</v>
      </c>
      <c r="D48" s="53" t="s">
        <v>1417</v>
      </c>
      <c r="E48" s="52" t="s">
        <v>30</v>
      </c>
      <c r="F48" s="192">
        <f>COUNTIFS(D$3:D48,D48,A$3:A48,A48)</f>
        <v>3</v>
      </c>
      <c r="G48" s="53" t="s">
        <v>1421</v>
      </c>
      <c r="H48" s="52" t="s">
        <v>32</v>
      </c>
      <c r="I48" s="61">
        <v>1</v>
      </c>
      <c r="J48" s="53" t="s">
        <v>948</v>
      </c>
      <c r="K48" s="60">
        <v>35</v>
      </c>
      <c r="L48" s="52" t="s">
        <v>35</v>
      </c>
      <c r="M48" s="52" t="s">
        <v>35</v>
      </c>
      <c r="N48" s="52" t="s">
        <v>35</v>
      </c>
      <c r="O48" s="52" t="s">
        <v>35</v>
      </c>
      <c r="P48" s="52" t="s">
        <v>949</v>
      </c>
      <c r="Q48" s="52" t="s">
        <v>35</v>
      </c>
      <c r="R48" s="52" t="s">
        <v>35</v>
      </c>
      <c r="S48" s="60"/>
      <c r="T48" s="52" t="s">
        <v>38</v>
      </c>
      <c r="U48" s="65">
        <v>1</v>
      </c>
      <c r="V48" s="61"/>
      <c r="W48" s="61"/>
      <c r="X48" s="51" t="s">
        <v>1377</v>
      </c>
      <c r="Y48" s="53" t="s">
        <v>1419</v>
      </c>
    </row>
    <row r="49" ht="36" spans="1:25">
      <c r="A49" s="190">
        <f t="shared" si="1"/>
        <v>131</v>
      </c>
      <c r="B49" s="52" t="s">
        <v>1416</v>
      </c>
      <c r="C49" s="191">
        <f t="shared" si="0"/>
        <v>2</v>
      </c>
      <c r="D49" s="52" t="s">
        <v>1422</v>
      </c>
      <c r="E49" s="52" t="s">
        <v>30</v>
      </c>
      <c r="F49" s="192">
        <f>COUNTIFS(D$3:D49,D49,A$3:A49,A49)</f>
        <v>1</v>
      </c>
      <c r="G49" s="53" t="s">
        <v>96</v>
      </c>
      <c r="H49" s="52" t="s">
        <v>32</v>
      </c>
      <c r="I49" s="60">
        <v>1</v>
      </c>
      <c r="J49" s="51" t="s">
        <v>860</v>
      </c>
      <c r="K49" s="60">
        <v>35</v>
      </c>
      <c r="L49" s="52" t="s">
        <v>35</v>
      </c>
      <c r="M49" s="52" t="s">
        <v>35</v>
      </c>
      <c r="N49" s="52" t="s">
        <v>35</v>
      </c>
      <c r="O49" s="52" t="s">
        <v>35</v>
      </c>
      <c r="P49" s="52" t="s">
        <v>46</v>
      </c>
      <c r="Q49" s="52" t="s">
        <v>47</v>
      </c>
      <c r="R49" s="52" t="s">
        <v>97</v>
      </c>
      <c r="S49" s="60"/>
      <c r="T49" s="52" t="s">
        <v>38</v>
      </c>
      <c r="U49" s="65">
        <v>1</v>
      </c>
      <c r="V49" s="65"/>
      <c r="W49" s="65"/>
      <c r="X49" s="205"/>
      <c r="Y49" s="53" t="s">
        <v>1419</v>
      </c>
    </row>
    <row r="50" ht="36" spans="1:25">
      <c r="A50" s="190">
        <f t="shared" si="1"/>
        <v>132</v>
      </c>
      <c r="B50" s="52" t="s">
        <v>1423</v>
      </c>
      <c r="C50" s="191">
        <f t="shared" si="0"/>
        <v>1</v>
      </c>
      <c r="D50" s="52" t="s">
        <v>1424</v>
      </c>
      <c r="E50" s="52" t="s">
        <v>30</v>
      </c>
      <c r="F50" s="192">
        <f>COUNTIFS(D$3:D50,D50,A$3:A50,A50)</f>
        <v>1</v>
      </c>
      <c r="G50" s="53" t="s">
        <v>1425</v>
      </c>
      <c r="H50" s="52" t="s">
        <v>32</v>
      </c>
      <c r="I50" s="60">
        <v>1</v>
      </c>
      <c r="J50" s="51" t="s">
        <v>860</v>
      </c>
      <c r="K50" s="60">
        <v>35</v>
      </c>
      <c r="L50" s="52" t="s">
        <v>35</v>
      </c>
      <c r="M50" s="52" t="s">
        <v>35</v>
      </c>
      <c r="N50" s="52" t="s">
        <v>35</v>
      </c>
      <c r="O50" s="52" t="s">
        <v>35</v>
      </c>
      <c r="P50" s="52" t="s">
        <v>36</v>
      </c>
      <c r="Q50" s="52" t="s">
        <v>37</v>
      </c>
      <c r="R50" s="52" t="s">
        <v>1426</v>
      </c>
      <c r="S50" s="60"/>
      <c r="T50" s="52" t="s">
        <v>38</v>
      </c>
      <c r="U50" s="65">
        <v>1</v>
      </c>
      <c r="V50" s="60"/>
      <c r="W50" s="60"/>
      <c r="X50" s="205"/>
      <c r="Y50" s="53" t="s">
        <v>1427</v>
      </c>
    </row>
    <row r="51" ht="36" spans="1:25">
      <c r="A51" s="190">
        <f t="shared" si="1"/>
        <v>133</v>
      </c>
      <c r="B51" s="52" t="s">
        <v>1428</v>
      </c>
      <c r="C51" s="191">
        <f t="shared" si="0"/>
        <v>1</v>
      </c>
      <c r="D51" s="52" t="s">
        <v>1429</v>
      </c>
      <c r="E51" s="52" t="s">
        <v>30</v>
      </c>
      <c r="F51" s="192">
        <f>COUNTIFS(D$3:D51,D51,A$3:A51,A51)</f>
        <v>1</v>
      </c>
      <c r="G51" s="53" t="s">
        <v>1430</v>
      </c>
      <c r="H51" s="52" t="s">
        <v>150</v>
      </c>
      <c r="I51" s="60">
        <v>1</v>
      </c>
      <c r="J51" s="51" t="s">
        <v>860</v>
      </c>
      <c r="K51" s="60">
        <v>35</v>
      </c>
      <c r="L51" s="52" t="s">
        <v>35</v>
      </c>
      <c r="M51" s="52" t="s">
        <v>35</v>
      </c>
      <c r="N51" s="52" t="s">
        <v>35</v>
      </c>
      <c r="O51" s="52" t="s">
        <v>35</v>
      </c>
      <c r="P51" s="52" t="s">
        <v>46</v>
      </c>
      <c r="Q51" s="52" t="s">
        <v>47</v>
      </c>
      <c r="R51" s="52" t="s">
        <v>1431</v>
      </c>
      <c r="S51" s="60"/>
      <c r="T51" s="52" t="s">
        <v>38</v>
      </c>
      <c r="U51" s="65">
        <v>1</v>
      </c>
      <c r="V51" s="60"/>
      <c r="W51" s="60"/>
      <c r="X51" s="205"/>
      <c r="Y51" s="53" t="s">
        <v>1432</v>
      </c>
    </row>
    <row r="52" ht="36" spans="1:25">
      <c r="A52" s="190">
        <f t="shared" si="1"/>
        <v>133</v>
      </c>
      <c r="B52" s="52" t="s">
        <v>1428</v>
      </c>
      <c r="C52" s="191">
        <f t="shared" si="0"/>
        <v>1</v>
      </c>
      <c r="D52" s="52" t="s">
        <v>1429</v>
      </c>
      <c r="E52" s="52" t="s">
        <v>30</v>
      </c>
      <c r="F52" s="192">
        <f>COUNTIFS(D$3:D52,D52,A$3:A52,A52)</f>
        <v>2</v>
      </c>
      <c r="G52" s="53" t="s">
        <v>1413</v>
      </c>
      <c r="H52" s="52" t="s">
        <v>150</v>
      </c>
      <c r="I52" s="201">
        <v>1</v>
      </c>
      <c r="J52" s="53" t="s">
        <v>948</v>
      </c>
      <c r="K52" s="201">
        <v>35</v>
      </c>
      <c r="L52" s="52" t="s">
        <v>35</v>
      </c>
      <c r="M52" s="52" t="s">
        <v>35</v>
      </c>
      <c r="N52" s="52" t="s">
        <v>35</v>
      </c>
      <c r="O52" s="52" t="s">
        <v>35</v>
      </c>
      <c r="P52" s="52" t="s">
        <v>46</v>
      </c>
      <c r="Q52" s="52" t="s">
        <v>47</v>
      </c>
      <c r="R52" s="52" t="s">
        <v>35</v>
      </c>
      <c r="S52" s="60"/>
      <c r="T52" s="52" t="s">
        <v>38</v>
      </c>
      <c r="U52" s="65">
        <v>1</v>
      </c>
      <c r="V52" s="201"/>
      <c r="W52" s="201"/>
      <c r="X52" s="53"/>
      <c r="Y52" s="53" t="s">
        <v>1432</v>
      </c>
    </row>
    <row r="53" ht="36" spans="1:25">
      <c r="A53" s="190">
        <f t="shared" si="1"/>
        <v>134</v>
      </c>
      <c r="B53" s="198" t="s">
        <v>1433</v>
      </c>
      <c r="C53" s="191">
        <f t="shared" si="0"/>
        <v>1</v>
      </c>
      <c r="D53" s="198" t="s">
        <v>1434</v>
      </c>
      <c r="E53" s="198" t="s">
        <v>30</v>
      </c>
      <c r="F53" s="192">
        <f>COUNTIFS(D$3:D53,D53,A$3:A53,A53)</f>
        <v>1</v>
      </c>
      <c r="G53" s="198" t="s">
        <v>1435</v>
      </c>
      <c r="H53" s="198" t="s">
        <v>150</v>
      </c>
      <c r="I53" s="198">
        <v>1</v>
      </c>
      <c r="J53" s="198" t="s">
        <v>860</v>
      </c>
      <c r="K53" s="198">
        <v>35</v>
      </c>
      <c r="L53" s="198" t="s">
        <v>35</v>
      </c>
      <c r="M53" s="198" t="s">
        <v>35</v>
      </c>
      <c r="N53" s="52" t="s">
        <v>1357</v>
      </c>
      <c r="O53" s="198" t="s">
        <v>35</v>
      </c>
      <c r="P53" s="198" t="s">
        <v>46</v>
      </c>
      <c r="Q53" s="198" t="s">
        <v>47</v>
      </c>
      <c r="R53" s="198" t="s">
        <v>35</v>
      </c>
      <c r="S53" s="215"/>
      <c r="T53" s="198" t="s">
        <v>38</v>
      </c>
      <c r="U53" s="216">
        <v>1</v>
      </c>
      <c r="V53" s="198"/>
      <c r="W53" s="198"/>
      <c r="X53" s="51" t="s">
        <v>1377</v>
      </c>
      <c r="Y53" s="198" t="s">
        <v>1436</v>
      </c>
    </row>
    <row r="54" ht="36" spans="1:25">
      <c r="A54" s="190">
        <f t="shared" si="1"/>
        <v>134</v>
      </c>
      <c r="B54" s="198" t="s">
        <v>1433</v>
      </c>
      <c r="C54" s="191">
        <f t="shared" si="0"/>
        <v>2</v>
      </c>
      <c r="D54" s="198" t="s">
        <v>1437</v>
      </c>
      <c r="E54" s="198" t="s">
        <v>30</v>
      </c>
      <c r="F54" s="192">
        <f>COUNTIFS(D$3:D54,D54,A$3:A54,A54)</f>
        <v>1</v>
      </c>
      <c r="G54" s="198" t="s">
        <v>1438</v>
      </c>
      <c r="H54" s="198" t="s">
        <v>150</v>
      </c>
      <c r="I54" s="198">
        <v>1</v>
      </c>
      <c r="J54" s="53" t="s">
        <v>948</v>
      </c>
      <c r="K54" s="198">
        <v>35</v>
      </c>
      <c r="L54" s="198" t="s">
        <v>35</v>
      </c>
      <c r="M54" s="198" t="s">
        <v>35</v>
      </c>
      <c r="N54" s="198" t="s">
        <v>35</v>
      </c>
      <c r="O54" s="198" t="s">
        <v>35</v>
      </c>
      <c r="P54" s="198" t="s">
        <v>949</v>
      </c>
      <c r="Q54" s="198" t="s">
        <v>35</v>
      </c>
      <c r="R54" s="198" t="s">
        <v>35</v>
      </c>
      <c r="S54" s="215"/>
      <c r="T54" s="198" t="s">
        <v>38</v>
      </c>
      <c r="U54" s="216">
        <v>1</v>
      </c>
      <c r="V54" s="216"/>
      <c r="W54" s="216"/>
      <c r="X54" s="51" t="s">
        <v>1377</v>
      </c>
      <c r="Y54" s="198" t="s">
        <v>1436</v>
      </c>
    </row>
    <row r="55" ht="60" spans="1:25">
      <c r="A55" s="190">
        <f t="shared" si="1"/>
        <v>135</v>
      </c>
      <c r="B55" s="53" t="s">
        <v>1439</v>
      </c>
      <c r="C55" s="191">
        <f t="shared" si="0"/>
        <v>1</v>
      </c>
      <c r="D55" s="52" t="s">
        <v>1440</v>
      </c>
      <c r="E55" s="51" t="s">
        <v>30</v>
      </c>
      <c r="F55" s="192">
        <f>COUNTIFS(D$3:D55,D55,A$3:A55,A55)</f>
        <v>1</v>
      </c>
      <c r="G55" s="53" t="s">
        <v>1441</v>
      </c>
      <c r="H55" s="53" t="s">
        <v>150</v>
      </c>
      <c r="I55" s="60">
        <v>1</v>
      </c>
      <c r="J55" s="51" t="s">
        <v>860</v>
      </c>
      <c r="K55" s="60">
        <v>35</v>
      </c>
      <c r="L55" s="52" t="s">
        <v>35</v>
      </c>
      <c r="M55" s="52" t="s">
        <v>35</v>
      </c>
      <c r="N55" s="52" t="s">
        <v>35</v>
      </c>
      <c r="O55" s="52" t="s">
        <v>35</v>
      </c>
      <c r="P55" s="52" t="s">
        <v>46</v>
      </c>
      <c r="Q55" s="52" t="s">
        <v>47</v>
      </c>
      <c r="R55" s="52" t="s">
        <v>1442</v>
      </c>
      <c r="S55" s="60"/>
      <c r="T55" s="52" t="s">
        <v>38</v>
      </c>
      <c r="U55" s="65">
        <v>1</v>
      </c>
      <c r="V55" s="60"/>
      <c r="W55" s="60"/>
      <c r="X55" s="205"/>
      <c r="Y55" s="52" t="s">
        <v>1443</v>
      </c>
    </row>
    <row r="56" ht="36" spans="1:25">
      <c r="A56" s="190">
        <f t="shared" si="1"/>
        <v>135</v>
      </c>
      <c r="B56" s="53" t="s">
        <v>1439</v>
      </c>
      <c r="C56" s="191">
        <f t="shared" si="0"/>
        <v>2</v>
      </c>
      <c r="D56" s="53" t="s">
        <v>1444</v>
      </c>
      <c r="E56" s="51" t="s">
        <v>30</v>
      </c>
      <c r="F56" s="192">
        <f>COUNTIFS(D$3:D56,D56,A$3:A56,A56)</f>
        <v>1</v>
      </c>
      <c r="G56" s="53" t="s">
        <v>1430</v>
      </c>
      <c r="H56" s="53" t="s">
        <v>150</v>
      </c>
      <c r="I56" s="61">
        <v>1</v>
      </c>
      <c r="J56" s="51" t="s">
        <v>860</v>
      </c>
      <c r="K56" s="60">
        <v>35</v>
      </c>
      <c r="L56" s="52" t="s">
        <v>35</v>
      </c>
      <c r="M56" s="52" t="s">
        <v>35</v>
      </c>
      <c r="N56" s="52" t="s">
        <v>35</v>
      </c>
      <c r="O56" s="52" t="s">
        <v>35</v>
      </c>
      <c r="P56" s="52" t="s">
        <v>46</v>
      </c>
      <c r="Q56" s="52" t="s">
        <v>47</v>
      </c>
      <c r="R56" s="52" t="s">
        <v>1445</v>
      </c>
      <c r="S56" s="60"/>
      <c r="T56" s="52" t="s">
        <v>38</v>
      </c>
      <c r="U56" s="65">
        <v>1</v>
      </c>
      <c r="V56" s="65"/>
      <c r="W56" s="65"/>
      <c r="X56" s="205"/>
      <c r="Y56" s="52" t="s">
        <v>1443</v>
      </c>
    </row>
    <row r="57" ht="67.5" spans="1:25">
      <c r="A57" s="190">
        <f t="shared" si="1"/>
        <v>136</v>
      </c>
      <c r="B57" s="197" t="s">
        <v>1446</v>
      </c>
      <c r="C57" s="191">
        <f t="shared" si="0"/>
        <v>1</v>
      </c>
      <c r="D57" s="197" t="s">
        <v>1447</v>
      </c>
      <c r="E57" s="197" t="s">
        <v>30</v>
      </c>
      <c r="F57" s="192">
        <f>COUNTIFS(D$3:D57,D57,A$3:A57,A57)</f>
        <v>1</v>
      </c>
      <c r="G57" s="197" t="s">
        <v>1448</v>
      </c>
      <c r="H57" s="197" t="s">
        <v>32</v>
      </c>
      <c r="I57" s="202">
        <v>1</v>
      </c>
      <c r="J57" s="197" t="s">
        <v>860</v>
      </c>
      <c r="K57" s="202">
        <v>35</v>
      </c>
      <c r="L57" s="197" t="s">
        <v>34</v>
      </c>
      <c r="M57" s="197" t="s">
        <v>35</v>
      </c>
      <c r="N57" s="197" t="s">
        <v>35</v>
      </c>
      <c r="O57" s="197" t="s">
        <v>35</v>
      </c>
      <c r="P57" s="197" t="s">
        <v>36</v>
      </c>
      <c r="Q57" s="197" t="s">
        <v>37</v>
      </c>
      <c r="R57" s="197" t="s">
        <v>1449</v>
      </c>
      <c r="S57" s="197"/>
      <c r="T57" s="197" t="s">
        <v>76</v>
      </c>
      <c r="U57" s="217">
        <v>1</v>
      </c>
      <c r="V57" s="202"/>
      <c r="W57" s="202"/>
      <c r="X57" s="197"/>
      <c r="Y57" s="197" t="s">
        <v>1450</v>
      </c>
    </row>
    <row r="58" ht="67.5" spans="1:25">
      <c r="A58" s="190">
        <f t="shared" si="1"/>
        <v>136</v>
      </c>
      <c r="B58" s="197" t="s">
        <v>1446</v>
      </c>
      <c r="C58" s="191">
        <f t="shared" si="0"/>
        <v>1</v>
      </c>
      <c r="D58" s="197" t="s">
        <v>1447</v>
      </c>
      <c r="E58" s="197" t="s">
        <v>30</v>
      </c>
      <c r="F58" s="192">
        <f>COUNTIFS(D$3:D58,D58,A$3:A58,A58)</f>
        <v>2</v>
      </c>
      <c r="G58" s="197" t="s">
        <v>1451</v>
      </c>
      <c r="H58" s="197" t="s">
        <v>32</v>
      </c>
      <c r="I58" s="202">
        <v>1</v>
      </c>
      <c r="J58" s="197" t="s">
        <v>860</v>
      </c>
      <c r="K58" s="202">
        <v>35</v>
      </c>
      <c r="L58" s="197" t="s">
        <v>41</v>
      </c>
      <c r="M58" s="197" t="s">
        <v>35</v>
      </c>
      <c r="N58" s="197" t="s">
        <v>35</v>
      </c>
      <c r="O58" s="197" t="s">
        <v>35</v>
      </c>
      <c r="P58" s="197" t="s">
        <v>36</v>
      </c>
      <c r="Q58" s="197" t="s">
        <v>37</v>
      </c>
      <c r="R58" s="197" t="s">
        <v>1449</v>
      </c>
      <c r="S58" s="197"/>
      <c r="T58" s="197" t="s">
        <v>76</v>
      </c>
      <c r="U58" s="217">
        <v>1</v>
      </c>
      <c r="V58" s="202"/>
      <c r="W58" s="202"/>
      <c r="X58" s="197"/>
      <c r="Y58" s="197" t="s">
        <v>1450</v>
      </c>
    </row>
    <row r="59" ht="180" spans="1:25">
      <c r="A59" s="190">
        <f t="shared" si="1"/>
        <v>136</v>
      </c>
      <c r="B59" s="199" t="s">
        <v>1446</v>
      </c>
      <c r="C59" s="191">
        <f t="shared" si="0"/>
        <v>2</v>
      </c>
      <c r="D59" s="199" t="s">
        <v>1452</v>
      </c>
      <c r="E59" s="199" t="s">
        <v>456</v>
      </c>
      <c r="F59" s="192">
        <f>COUNTIFS(D$3:D59,D59,A$3:A59,A59)</f>
        <v>1</v>
      </c>
      <c r="G59" s="197" t="s">
        <v>1453</v>
      </c>
      <c r="H59" s="199" t="s">
        <v>32</v>
      </c>
      <c r="I59" s="203">
        <v>2</v>
      </c>
      <c r="J59" s="197" t="s">
        <v>860</v>
      </c>
      <c r="K59" s="203">
        <v>35</v>
      </c>
      <c r="L59" s="199" t="s">
        <v>35</v>
      </c>
      <c r="M59" s="199" t="s">
        <v>35</v>
      </c>
      <c r="N59" s="199" t="s">
        <v>35</v>
      </c>
      <c r="O59" s="199" t="s">
        <v>35</v>
      </c>
      <c r="P59" s="199" t="s">
        <v>36</v>
      </c>
      <c r="Q59" s="199" t="s">
        <v>37</v>
      </c>
      <c r="R59" s="199" t="s">
        <v>1454</v>
      </c>
      <c r="S59" s="199" t="s">
        <v>1455</v>
      </c>
      <c r="T59" s="197" t="s">
        <v>76</v>
      </c>
      <c r="U59" s="218">
        <v>1</v>
      </c>
      <c r="V59" s="218"/>
      <c r="W59" s="218"/>
      <c r="X59" s="219"/>
      <c r="Y59" s="197" t="s">
        <v>1456</v>
      </c>
    </row>
    <row r="60" ht="157.5" spans="1:25">
      <c r="A60" s="190">
        <f t="shared" si="1"/>
        <v>136</v>
      </c>
      <c r="B60" s="199" t="s">
        <v>1446</v>
      </c>
      <c r="C60" s="191">
        <f t="shared" si="0"/>
        <v>2</v>
      </c>
      <c r="D60" s="199" t="s">
        <v>1452</v>
      </c>
      <c r="E60" s="199" t="s">
        <v>456</v>
      </c>
      <c r="F60" s="192">
        <f>COUNTIFS(D$3:D60,D60,A$3:A60,A60)</f>
        <v>2</v>
      </c>
      <c r="G60" s="197" t="s">
        <v>1457</v>
      </c>
      <c r="H60" s="199" t="s">
        <v>32</v>
      </c>
      <c r="I60" s="203">
        <v>3</v>
      </c>
      <c r="J60" s="197" t="s">
        <v>860</v>
      </c>
      <c r="K60" s="203">
        <v>35</v>
      </c>
      <c r="L60" s="199" t="s">
        <v>35</v>
      </c>
      <c r="M60" s="199" t="s">
        <v>35</v>
      </c>
      <c r="N60" s="199" t="s">
        <v>35</v>
      </c>
      <c r="O60" s="199" t="s">
        <v>35</v>
      </c>
      <c r="P60" s="199" t="s">
        <v>46</v>
      </c>
      <c r="Q60" s="199" t="s">
        <v>47</v>
      </c>
      <c r="R60" s="199" t="s">
        <v>1458</v>
      </c>
      <c r="S60" s="220"/>
      <c r="T60" s="197" t="s">
        <v>76</v>
      </c>
      <c r="U60" s="218">
        <v>1</v>
      </c>
      <c r="V60" s="218"/>
      <c r="W60" s="218"/>
      <c r="X60" s="219"/>
      <c r="Y60" s="197" t="s">
        <v>1456</v>
      </c>
    </row>
    <row r="61" ht="112.5" spans="1:25">
      <c r="A61" s="190">
        <f t="shared" si="1"/>
        <v>136</v>
      </c>
      <c r="B61" s="199" t="s">
        <v>1446</v>
      </c>
      <c r="C61" s="191">
        <f t="shared" si="0"/>
        <v>2</v>
      </c>
      <c r="D61" s="199" t="s">
        <v>1452</v>
      </c>
      <c r="E61" s="199" t="s">
        <v>456</v>
      </c>
      <c r="F61" s="192">
        <f>COUNTIFS(D$3:D61,D61,A$3:A61,A61)</f>
        <v>3</v>
      </c>
      <c r="G61" s="197" t="s">
        <v>1459</v>
      </c>
      <c r="H61" s="199" t="s">
        <v>32</v>
      </c>
      <c r="I61" s="203">
        <v>1</v>
      </c>
      <c r="J61" s="197" t="s">
        <v>860</v>
      </c>
      <c r="K61" s="203">
        <v>35</v>
      </c>
      <c r="L61" s="199" t="s">
        <v>35</v>
      </c>
      <c r="M61" s="199" t="s">
        <v>35</v>
      </c>
      <c r="N61" s="199" t="s">
        <v>35</v>
      </c>
      <c r="O61" s="199" t="s">
        <v>35</v>
      </c>
      <c r="P61" s="199" t="s">
        <v>46</v>
      </c>
      <c r="Q61" s="199" t="s">
        <v>47</v>
      </c>
      <c r="R61" s="199" t="s">
        <v>1460</v>
      </c>
      <c r="S61" s="203"/>
      <c r="T61" s="197" t="s">
        <v>76</v>
      </c>
      <c r="U61" s="218">
        <v>1</v>
      </c>
      <c r="V61" s="218"/>
      <c r="W61" s="218"/>
      <c r="X61" s="219"/>
      <c r="Y61" s="197" t="s">
        <v>1456</v>
      </c>
    </row>
    <row r="62" ht="101.25" spans="1:25">
      <c r="A62" s="190">
        <f t="shared" si="1"/>
        <v>136</v>
      </c>
      <c r="B62" s="199" t="s">
        <v>1446</v>
      </c>
      <c r="C62" s="191">
        <f t="shared" si="0"/>
        <v>2</v>
      </c>
      <c r="D62" s="199" t="s">
        <v>1452</v>
      </c>
      <c r="E62" s="199" t="s">
        <v>456</v>
      </c>
      <c r="F62" s="192">
        <f>COUNTIFS(D$3:D62,D62,A$3:A62,A62)</f>
        <v>4</v>
      </c>
      <c r="G62" s="197" t="s">
        <v>1461</v>
      </c>
      <c r="H62" s="199" t="s">
        <v>32</v>
      </c>
      <c r="I62" s="203">
        <v>1</v>
      </c>
      <c r="J62" s="197" t="s">
        <v>860</v>
      </c>
      <c r="K62" s="203">
        <v>35</v>
      </c>
      <c r="L62" s="199" t="s">
        <v>35</v>
      </c>
      <c r="M62" s="199" t="s">
        <v>35</v>
      </c>
      <c r="N62" s="199" t="s">
        <v>35</v>
      </c>
      <c r="O62" s="199" t="s">
        <v>35</v>
      </c>
      <c r="P62" s="199" t="s">
        <v>46</v>
      </c>
      <c r="Q62" s="199" t="s">
        <v>47</v>
      </c>
      <c r="R62" s="199" t="s">
        <v>1462</v>
      </c>
      <c r="S62" s="203"/>
      <c r="T62" s="197" t="s">
        <v>76</v>
      </c>
      <c r="U62" s="218">
        <v>1</v>
      </c>
      <c r="V62" s="218"/>
      <c r="W62" s="218"/>
      <c r="X62" s="219"/>
      <c r="Y62" s="197" t="s">
        <v>1456</v>
      </c>
    </row>
    <row r="63" ht="202.5" spans="1:25">
      <c r="A63" s="190">
        <f t="shared" si="1"/>
        <v>136</v>
      </c>
      <c r="B63" s="199" t="s">
        <v>1446</v>
      </c>
      <c r="C63" s="191">
        <f t="shared" si="0"/>
        <v>2</v>
      </c>
      <c r="D63" s="199" t="s">
        <v>1452</v>
      </c>
      <c r="E63" s="199" t="s">
        <v>456</v>
      </c>
      <c r="F63" s="192">
        <f>COUNTIFS(D$3:D63,D63,A$3:A63,A63)</f>
        <v>5</v>
      </c>
      <c r="G63" s="197" t="s">
        <v>1463</v>
      </c>
      <c r="H63" s="199" t="s">
        <v>32</v>
      </c>
      <c r="I63" s="203">
        <v>5</v>
      </c>
      <c r="J63" s="197" t="s">
        <v>860</v>
      </c>
      <c r="K63" s="203">
        <v>35</v>
      </c>
      <c r="L63" s="199" t="s">
        <v>35</v>
      </c>
      <c r="M63" s="199" t="s">
        <v>35</v>
      </c>
      <c r="N63" s="199" t="s">
        <v>35</v>
      </c>
      <c r="O63" s="199" t="s">
        <v>35</v>
      </c>
      <c r="P63" s="199" t="s">
        <v>46</v>
      </c>
      <c r="Q63" s="199" t="s">
        <v>47</v>
      </c>
      <c r="R63" s="199" t="s">
        <v>1464</v>
      </c>
      <c r="S63" s="199" t="s">
        <v>1465</v>
      </c>
      <c r="T63" s="197" t="s">
        <v>76</v>
      </c>
      <c r="U63" s="218">
        <v>1</v>
      </c>
      <c r="V63" s="218"/>
      <c r="W63" s="218"/>
      <c r="X63" s="219"/>
      <c r="Y63" s="197" t="s">
        <v>1456</v>
      </c>
    </row>
    <row r="64" ht="180" spans="1:25">
      <c r="A64" s="190">
        <f t="shared" si="1"/>
        <v>136</v>
      </c>
      <c r="B64" s="197" t="s">
        <v>1446</v>
      </c>
      <c r="C64" s="191">
        <f t="shared" si="0"/>
        <v>2</v>
      </c>
      <c r="D64" s="197" t="s">
        <v>1452</v>
      </c>
      <c r="E64" s="197" t="s">
        <v>456</v>
      </c>
      <c r="F64" s="192">
        <f>COUNTIFS(D$3:D64,D64,A$3:A64,A64)</f>
        <v>6</v>
      </c>
      <c r="G64" s="197" t="s">
        <v>1466</v>
      </c>
      <c r="H64" s="197" t="s">
        <v>32</v>
      </c>
      <c r="I64" s="197">
        <v>2</v>
      </c>
      <c r="J64" s="197" t="s">
        <v>860</v>
      </c>
      <c r="K64" s="197">
        <v>35</v>
      </c>
      <c r="L64" s="197" t="s">
        <v>35</v>
      </c>
      <c r="M64" s="197" t="s">
        <v>35</v>
      </c>
      <c r="N64" s="197" t="s">
        <v>35</v>
      </c>
      <c r="O64" s="197" t="s">
        <v>35</v>
      </c>
      <c r="P64" s="197" t="s">
        <v>36</v>
      </c>
      <c r="Q64" s="197" t="s">
        <v>37</v>
      </c>
      <c r="R64" s="197" t="s">
        <v>1467</v>
      </c>
      <c r="S64" s="197" t="s">
        <v>1455</v>
      </c>
      <c r="T64" s="197" t="s">
        <v>76</v>
      </c>
      <c r="U64" s="221">
        <v>1</v>
      </c>
      <c r="V64" s="221"/>
      <c r="W64" s="221"/>
      <c r="X64" s="222"/>
      <c r="Y64" s="197" t="s">
        <v>1456</v>
      </c>
    </row>
    <row r="65" ht="146.25" spans="1:25">
      <c r="A65" s="190">
        <f t="shared" si="1"/>
        <v>136</v>
      </c>
      <c r="B65" s="199" t="s">
        <v>1446</v>
      </c>
      <c r="C65" s="191">
        <f t="shared" si="0"/>
        <v>2</v>
      </c>
      <c r="D65" s="199" t="s">
        <v>1452</v>
      </c>
      <c r="E65" s="199" t="s">
        <v>456</v>
      </c>
      <c r="F65" s="192">
        <f>COUNTIFS(D$3:D65,D65,A$3:A65,A65)</f>
        <v>7</v>
      </c>
      <c r="G65" s="197" t="s">
        <v>1468</v>
      </c>
      <c r="H65" s="199" t="s">
        <v>32</v>
      </c>
      <c r="I65" s="203">
        <v>1</v>
      </c>
      <c r="J65" s="197" t="s">
        <v>860</v>
      </c>
      <c r="K65" s="203">
        <v>35</v>
      </c>
      <c r="L65" s="199" t="s">
        <v>35</v>
      </c>
      <c r="M65" s="199" t="s">
        <v>35</v>
      </c>
      <c r="N65" s="199" t="s">
        <v>35</v>
      </c>
      <c r="O65" s="199" t="s">
        <v>35</v>
      </c>
      <c r="P65" s="199" t="s">
        <v>36</v>
      </c>
      <c r="Q65" s="199" t="s">
        <v>37</v>
      </c>
      <c r="R65" s="199" t="s">
        <v>1469</v>
      </c>
      <c r="S65" s="199" t="s">
        <v>1470</v>
      </c>
      <c r="T65" s="197" t="s">
        <v>76</v>
      </c>
      <c r="U65" s="218">
        <v>1</v>
      </c>
      <c r="V65" s="218"/>
      <c r="W65" s="218"/>
      <c r="X65" s="199" t="s">
        <v>1471</v>
      </c>
      <c r="Y65" s="197" t="s">
        <v>1456</v>
      </c>
    </row>
    <row r="66" ht="45" spans="1:25">
      <c r="A66" s="190">
        <f t="shared" si="1"/>
        <v>136</v>
      </c>
      <c r="B66" s="199" t="s">
        <v>1446</v>
      </c>
      <c r="C66" s="191">
        <f t="shared" si="0"/>
        <v>2</v>
      </c>
      <c r="D66" s="199" t="s">
        <v>1452</v>
      </c>
      <c r="E66" s="199" t="s">
        <v>456</v>
      </c>
      <c r="F66" s="192">
        <f>COUNTIFS(D$3:D66,D66,A$3:A66,A66)</f>
        <v>8</v>
      </c>
      <c r="G66" s="197" t="s">
        <v>1233</v>
      </c>
      <c r="H66" s="199" t="s">
        <v>32</v>
      </c>
      <c r="I66" s="203">
        <v>40</v>
      </c>
      <c r="J66" s="197" t="s">
        <v>860</v>
      </c>
      <c r="K66" s="203">
        <v>35</v>
      </c>
      <c r="L66" s="199" t="s">
        <v>35</v>
      </c>
      <c r="M66" s="199" t="s">
        <v>35</v>
      </c>
      <c r="N66" s="199" t="s">
        <v>35</v>
      </c>
      <c r="O66" s="199" t="s">
        <v>35</v>
      </c>
      <c r="P66" s="199" t="s">
        <v>46</v>
      </c>
      <c r="Q66" s="199" t="s">
        <v>47</v>
      </c>
      <c r="R66" s="199" t="s">
        <v>137</v>
      </c>
      <c r="S66" s="203"/>
      <c r="T66" s="199" t="s">
        <v>139</v>
      </c>
      <c r="U66" s="218">
        <v>1</v>
      </c>
      <c r="V66" s="218"/>
      <c r="W66" s="218"/>
      <c r="X66" s="219"/>
      <c r="Y66" s="197" t="s">
        <v>1456</v>
      </c>
    </row>
    <row r="67" ht="45" spans="1:25">
      <c r="A67" s="190">
        <f t="shared" si="1"/>
        <v>136</v>
      </c>
      <c r="B67" s="199" t="s">
        <v>1446</v>
      </c>
      <c r="C67" s="191">
        <f t="shared" si="0"/>
        <v>2</v>
      </c>
      <c r="D67" s="199" t="s">
        <v>1452</v>
      </c>
      <c r="E67" s="199" t="s">
        <v>456</v>
      </c>
      <c r="F67" s="192">
        <f>COUNTIFS(D$3:D67,D67,A$3:A67,A67)</f>
        <v>9</v>
      </c>
      <c r="G67" s="197" t="s">
        <v>1472</v>
      </c>
      <c r="H67" s="199" t="s">
        <v>32</v>
      </c>
      <c r="I67" s="203">
        <v>3</v>
      </c>
      <c r="J67" s="197" t="s">
        <v>860</v>
      </c>
      <c r="K67" s="203">
        <v>35</v>
      </c>
      <c r="L67" s="199" t="s">
        <v>35</v>
      </c>
      <c r="M67" s="199" t="s">
        <v>35</v>
      </c>
      <c r="N67" s="199" t="s">
        <v>35</v>
      </c>
      <c r="O67" s="199" t="s">
        <v>35</v>
      </c>
      <c r="P67" s="199" t="s">
        <v>36</v>
      </c>
      <c r="Q67" s="199" t="s">
        <v>37</v>
      </c>
      <c r="R67" s="199" t="s">
        <v>97</v>
      </c>
      <c r="S67" s="203"/>
      <c r="T67" s="197" t="s">
        <v>38</v>
      </c>
      <c r="U67" s="218">
        <v>1</v>
      </c>
      <c r="V67" s="218"/>
      <c r="W67" s="218"/>
      <c r="X67" s="219"/>
      <c r="Y67" s="197" t="s">
        <v>1456</v>
      </c>
    </row>
    <row r="68" ht="45" spans="1:25">
      <c r="A68" s="190">
        <f t="shared" si="1"/>
        <v>136</v>
      </c>
      <c r="B68" s="199" t="s">
        <v>1446</v>
      </c>
      <c r="C68" s="191">
        <f t="shared" si="0"/>
        <v>2</v>
      </c>
      <c r="D68" s="199" t="s">
        <v>1452</v>
      </c>
      <c r="E68" s="199" t="s">
        <v>456</v>
      </c>
      <c r="F68" s="192">
        <f>COUNTIFS(D$3:D68,D68,A$3:A68,A68)</f>
        <v>10</v>
      </c>
      <c r="G68" s="197" t="s">
        <v>1473</v>
      </c>
      <c r="H68" s="199" t="s">
        <v>32</v>
      </c>
      <c r="I68" s="203">
        <v>3</v>
      </c>
      <c r="J68" s="197" t="s">
        <v>860</v>
      </c>
      <c r="K68" s="203">
        <v>35</v>
      </c>
      <c r="L68" s="199" t="s">
        <v>34</v>
      </c>
      <c r="M68" s="199" t="s">
        <v>35</v>
      </c>
      <c r="N68" s="199" t="s">
        <v>35</v>
      </c>
      <c r="O68" s="199" t="s">
        <v>35</v>
      </c>
      <c r="P68" s="199" t="s">
        <v>36</v>
      </c>
      <c r="Q68" s="199" t="s">
        <v>37</v>
      </c>
      <c r="R68" s="199" t="s">
        <v>648</v>
      </c>
      <c r="S68" s="203"/>
      <c r="T68" s="197" t="s">
        <v>38</v>
      </c>
      <c r="U68" s="218">
        <v>1</v>
      </c>
      <c r="V68" s="218"/>
      <c r="W68" s="218"/>
      <c r="X68" s="219"/>
      <c r="Y68" s="197" t="s">
        <v>1456</v>
      </c>
    </row>
    <row r="69" ht="45" spans="1:25">
      <c r="A69" s="190">
        <f t="shared" si="1"/>
        <v>136</v>
      </c>
      <c r="B69" s="199" t="s">
        <v>1446</v>
      </c>
      <c r="C69" s="191">
        <f t="shared" ref="C69:C132" si="2">IF(A69=A68,(IF(D69=D68,C68,C68+1)),1)</f>
        <v>2</v>
      </c>
      <c r="D69" s="199" t="s">
        <v>1452</v>
      </c>
      <c r="E69" s="199" t="s">
        <v>456</v>
      </c>
      <c r="F69" s="192">
        <f>COUNTIFS(D$3:D69,D69,A$3:A69,A69)</f>
        <v>11</v>
      </c>
      <c r="G69" s="197" t="s">
        <v>1474</v>
      </c>
      <c r="H69" s="199" t="s">
        <v>32</v>
      </c>
      <c r="I69" s="203">
        <v>3</v>
      </c>
      <c r="J69" s="197" t="s">
        <v>860</v>
      </c>
      <c r="K69" s="203">
        <v>35</v>
      </c>
      <c r="L69" s="199" t="s">
        <v>41</v>
      </c>
      <c r="M69" s="199" t="s">
        <v>35</v>
      </c>
      <c r="N69" s="199" t="s">
        <v>35</v>
      </c>
      <c r="O69" s="199" t="s">
        <v>35</v>
      </c>
      <c r="P69" s="199" t="s">
        <v>36</v>
      </c>
      <c r="Q69" s="199" t="s">
        <v>37</v>
      </c>
      <c r="R69" s="199" t="s">
        <v>648</v>
      </c>
      <c r="S69" s="203"/>
      <c r="T69" s="197" t="s">
        <v>38</v>
      </c>
      <c r="U69" s="218">
        <v>1</v>
      </c>
      <c r="V69" s="218"/>
      <c r="W69" s="218"/>
      <c r="X69" s="219"/>
      <c r="Y69" s="197" t="s">
        <v>1456</v>
      </c>
    </row>
    <row r="70" ht="67.5" spans="1:25">
      <c r="A70" s="190">
        <f t="shared" ref="A70:A133" si="3">IF(B70=B69,A69,A69+1)</f>
        <v>136</v>
      </c>
      <c r="B70" s="199" t="s">
        <v>1446</v>
      </c>
      <c r="C70" s="191">
        <f t="shared" si="2"/>
        <v>2</v>
      </c>
      <c r="D70" s="199" t="s">
        <v>1452</v>
      </c>
      <c r="E70" s="199" t="s">
        <v>456</v>
      </c>
      <c r="F70" s="192">
        <f>COUNTIFS(D$3:D70,D70,A$3:A70,A70)</f>
        <v>12</v>
      </c>
      <c r="G70" s="197" t="s">
        <v>1475</v>
      </c>
      <c r="H70" s="199" t="s">
        <v>32</v>
      </c>
      <c r="I70" s="203">
        <v>2</v>
      </c>
      <c r="J70" s="197" t="s">
        <v>860</v>
      </c>
      <c r="K70" s="203">
        <v>35</v>
      </c>
      <c r="L70" s="199" t="s">
        <v>35</v>
      </c>
      <c r="M70" s="199" t="s">
        <v>35</v>
      </c>
      <c r="N70" s="199" t="s">
        <v>35</v>
      </c>
      <c r="O70" s="199" t="s">
        <v>35</v>
      </c>
      <c r="P70" s="199" t="s">
        <v>36</v>
      </c>
      <c r="Q70" s="199" t="s">
        <v>37</v>
      </c>
      <c r="R70" s="199" t="s">
        <v>1476</v>
      </c>
      <c r="S70" s="203"/>
      <c r="T70" s="197" t="s">
        <v>38</v>
      </c>
      <c r="U70" s="218">
        <v>1</v>
      </c>
      <c r="V70" s="218"/>
      <c r="W70" s="218"/>
      <c r="X70" s="219"/>
      <c r="Y70" s="197" t="s">
        <v>1456</v>
      </c>
    </row>
    <row r="71" ht="213.75" spans="1:25">
      <c r="A71" s="190">
        <f t="shared" si="3"/>
        <v>136</v>
      </c>
      <c r="B71" s="199" t="s">
        <v>1446</v>
      </c>
      <c r="C71" s="191">
        <f t="shared" si="2"/>
        <v>2</v>
      </c>
      <c r="D71" s="199" t="s">
        <v>1452</v>
      </c>
      <c r="E71" s="199" t="s">
        <v>456</v>
      </c>
      <c r="F71" s="192">
        <f>COUNTIFS(D$3:D71,D71,A$3:A71,A71)</f>
        <v>13</v>
      </c>
      <c r="G71" s="197" t="s">
        <v>1477</v>
      </c>
      <c r="H71" s="199" t="s">
        <v>32</v>
      </c>
      <c r="I71" s="203">
        <v>2</v>
      </c>
      <c r="J71" s="197" t="s">
        <v>860</v>
      </c>
      <c r="K71" s="203">
        <v>35</v>
      </c>
      <c r="L71" s="199" t="s">
        <v>35</v>
      </c>
      <c r="M71" s="199" t="s">
        <v>35</v>
      </c>
      <c r="N71" s="199" t="s">
        <v>35</v>
      </c>
      <c r="O71" s="199" t="s">
        <v>35</v>
      </c>
      <c r="P71" s="199" t="s">
        <v>36</v>
      </c>
      <c r="Q71" s="199" t="s">
        <v>37</v>
      </c>
      <c r="R71" s="199" t="s">
        <v>1478</v>
      </c>
      <c r="S71" s="203"/>
      <c r="T71" s="197" t="s">
        <v>38</v>
      </c>
      <c r="U71" s="218">
        <v>1</v>
      </c>
      <c r="V71" s="218"/>
      <c r="W71" s="218"/>
      <c r="X71" s="219"/>
      <c r="Y71" s="197" t="s">
        <v>1456</v>
      </c>
    </row>
    <row r="72" ht="180" spans="1:25">
      <c r="A72" s="190">
        <f t="shared" si="3"/>
        <v>136</v>
      </c>
      <c r="B72" s="199" t="s">
        <v>1446</v>
      </c>
      <c r="C72" s="191">
        <f t="shared" si="2"/>
        <v>3</v>
      </c>
      <c r="D72" s="199" t="s">
        <v>1479</v>
      </c>
      <c r="E72" s="199" t="s">
        <v>456</v>
      </c>
      <c r="F72" s="192">
        <f>COUNTIFS(D$3:D72,D72,A$3:A72,A72)</f>
        <v>1</v>
      </c>
      <c r="G72" s="197" t="s">
        <v>599</v>
      </c>
      <c r="H72" s="199" t="s">
        <v>32</v>
      </c>
      <c r="I72" s="203">
        <v>1</v>
      </c>
      <c r="J72" s="197" t="s">
        <v>860</v>
      </c>
      <c r="K72" s="203">
        <v>35</v>
      </c>
      <c r="L72" s="199" t="s">
        <v>35</v>
      </c>
      <c r="M72" s="199" t="s">
        <v>35</v>
      </c>
      <c r="N72" s="199" t="s">
        <v>35</v>
      </c>
      <c r="O72" s="199" t="s">
        <v>35</v>
      </c>
      <c r="P72" s="199" t="s">
        <v>46</v>
      </c>
      <c r="Q72" s="199" t="s">
        <v>47</v>
      </c>
      <c r="R72" s="199" t="s">
        <v>1480</v>
      </c>
      <c r="S72" s="199" t="s">
        <v>1455</v>
      </c>
      <c r="T72" s="197" t="s">
        <v>76</v>
      </c>
      <c r="U72" s="218">
        <v>1</v>
      </c>
      <c r="V72" s="218"/>
      <c r="W72" s="218"/>
      <c r="X72" s="219"/>
      <c r="Y72" s="197" t="s">
        <v>1481</v>
      </c>
    </row>
    <row r="73" ht="101.25" spans="1:25">
      <c r="A73" s="190">
        <f t="shared" si="3"/>
        <v>136</v>
      </c>
      <c r="B73" s="199" t="s">
        <v>1446</v>
      </c>
      <c r="C73" s="191">
        <f t="shared" si="2"/>
        <v>3</v>
      </c>
      <c r="D73" s="199" t="s">
        <v>1479</v>
      </c>
      <c r="E73" s="199" t="s">
        <v>456</v>
      </c>
      <c r="F73" s="192">
        <f>COUNTIFS(D$3:D73,D73,A$3:A73,A73)</f>
        <v>2</v>
      </c>
      <c r="G73" s="197" t="s">
        <v>1482</v>
      </c>
      <c r="H73" s="199" t="s">
        <v>32</v>
      </c>
      <c r="I73" s="203">
        <v>2</v>
      </c>
      <c r="J73" s="197" t="s">
        <v>860</v>
      </c>
      <c r="K73" s="203">
        <v>35</v>
      </c>
      <c r="L73" s="199" t="s">
        <v>35</v>
      </c>
      <c r="M73" s="199" t="s">
        <v>35</v>
      </c>
      <c r="N73" s="199" t="s">
        <v>35</v>
      </c>
      <c r="O73" s="199" t="s">
        <v>35</v>
      </c>
      <c r="P73" s="199" t="s">
        <v>36</v>
      </c>
      <c r="Q73" s="199" t="s">
        <v>37</v>
      </c>
      <c r="R73" s="199" t="s">
        <v>1483</v>
      </c>
      <c r="S73" s="199" t="s">
        <v>1484</v>
      </c>
      <c r="T73" s="197" t="s">
        <v>76</v>
      </c>
      <c r="U73" s="218">
        <v>1</v>
      </c>
      <c r="V73" s="218"/>
      <c r="W73" s="218"/>
      <c r="X73" s="219"/>
      <c r="Y73" s="197" t="s">
        <v>1481</v>
      </c>
    </row>
    <row r="74" ht="56.25" spans="1:25">
      <c r="A74" s="190">
        <f t="shared" si="3"/>
        <v>136</v>
      </c>
      <c r="B74" s="199" t="s">
        <v>1446</v>
      </c>
      <c r="C74" s="191">
        <f t="shared" si="2"/>
        <v>3</v>
      </c>
      <c r="D74" s="199" t="s">
        <v>1479</v>
      </c>
      <c r="E74" s="199" t="s">
        <v>456</v>
      </c>
      <c r="F74" s="192">
        <f>COUNTIFS(D$3:D74,D74,A$3:A74,A74)</f>
        <v>3</v>
      </c>
      <c r="G74" s="197" t="s">
        <v>1485</v>
      </c>
      <c r="H74" s="199" t="s">
        <v>32</v>
      </c>
      <c r="I74" s="203">
        <v>1</v>
      </c>
      <c r="J74" s="197" t="s">
        <v>860</v>
      </c>
      <c r="K74" s="203">
        <v>35</v>
      </c>
      <c r="L74" s="199" t="s">
        <v>35</v>
      </c>
      <c r="M74" s="199" t="s">
        <v>35</v>
      </c>
      <c r="N74" s="199" t="s">
        <v>35</v>
      </c>
      <c r="O74" s="199" t="s">
        <v>35</v>
      </c>
      <c r="P74" s="199" t="s">
        <v>36</v>
      </c>
      <c r="Q74" s="199" t="s">
        <v>37</v>
      </c>
      <c r="R74" s="199" t="s">
        <v>1486</v>
      </c>
      <c r="S74" s="199" t="s">
        <v>1484</v>
      </c>
      <c r="T74" s="197" t="s">
        <v>76</v>
      </c>
      <c r="U74" s="218">
        <v>1</v>
      </c>
      <c r="V74" s="218"/>
      <c r="W74" s="218"/>
      <c r="X74" s="219"/>
      <c r="Y74" s="197" t="s">
        <v>1481</v>
      </c>
    </row>
    <row r="75" ht="45" spans="1:25">
      <c r="A75" s="190">
        <f t="shared" si="3"/>
        <v>136</v>
      </c>
      <c r="B75" s="199" t="s">
        <v>1446</v>
      </c>
      <c r="C75" s="191">
        <f t="shared" si="2"/>
        <v>3</v>
      </c>
      <c r="D75" s="199" t="s">
        <v>1479</v>
      </c>
      <c r="E75" s="199" t="s">
        <v>456</v>
      </c>
      <c r="F75" s="192">
        <f>COUNTIFS(D$3:D75,D75,A$3:A75,A75)</f>
        <v>4</v>
      </c>
      <c r="G75" s="197" t="s">
        <v>1102</v>
      </c>
      <c r="H75" s="199" t="s">
        <v>32</v>
      </c>
      <c r="I75" s="203">
        <v>2</v>
      </c>
      <c r="J75" s="197" t="s">
        <v>860</v>
      </c>
      <c r="K75" s="203">
        <v>35</v>
      </c>
      <c r="L75" s="199" t="s">
        <v>35</v>
      </c>
      <c r="M75" s="199" t="s">
        <v>35</v>
      </c>
      <c r="N75" s="199" t="s">
        <v>35</v>
      </c>
      <c r="O75" s="199" t="s">
        <v>35</v>
      </c>
      <c r="P75" s="199" t="s">
        <v>36</v>
      </c>
      <c r="Q75" s="199" t="s">
        <v>37</v>
      </c>
      <c r="R75" s="199" t="s">
        <v>1487</v>
      </c>
      <c r="S75" s="203"/>
      <c r="T75" s="197" t="s">
        <v>76</v>
      </c>
      <c r="U75" s="218">
        <v>1</v>
      </c>
      <c r="V75" s="218"/>
      <c r="W75" s="218"/>
      <c r="X75" s="219"/>
      <c r="Y75" s="197" t="s">
        <v>1481</v>
      </c>
    </row>
    <row r="76" ht="180" spans="1:25">
      <c r="A76" s="190">
        <f t="shared" si="3"/>
        <v>136</v>
      </c>
      <c r="B76" s="199" t="s">
        <v>1446</v>
      </c>
      <c r="C76" s="191">
        <f t="shared" si="2"/>
        <v>3</v>
      </c>
      <c r="D76" s="199" t="s">
        <v>1479</v>
      </c>
      <c r="E76" s="199" t="s">
        <v>456</v>
      </c>
      <c r="F76" s="192">
        <f>COUNTIFS(D$3:D76,D76,A$3:A76,A76)</f>
        <v>5</v>
      </c>
      <c r="G76" s="197" t="s">
        <v>475</v>
      </c>
      <c r="H76" s="199" t="s">
        <v>32</v>
      </c>
      <c r="I76" s="203">
        <v>2</v>
      </c>
      <c r="J76" s="197" t="s">
        <v>860</v>
      </c>
      <c r="K76" s="203">
        <v>35</v>
      </c>
      <c r="L76" s="199" t="s">
        <v>35</v>
      </c>
      <c r="M76" s="199" t="s">
        <v>35</v>
      </c>
      <c r="N76" s="199" t="s">
        <v>35</v>
      </c>
      <c r="O76" s="199" t="s">
        <v>35</v>
      </c>
      <c r="P76" s="199" t="s">
        <v>36</v>
      </c>
      <c r="Q76" s="199" t="s">
        <v>37</v>
      </c>
      <c r="R76" s="199" t="s">
        <v>1488</v>
      </c>
      <c r="S76" s="199" t="s">
        <v>1455</v>
      </c>
      <c r="T76" s="197" t="s">
        <v>76</v>
      </c>
      <c r="U76" s="218">
        <v>1</v>
      </c>
      <c r="V76" s="218"/>
      <c r="W76" s="218"/>
      <c r="X76" s="219"/>
      <c r="Y76" s="197" t="s">
        <v>1481</v>
      </c>
    </row>
    <row r="77" ht="33.75" spans="1:25">
      <c r="A77" s="190">
        <f t="shared" si="3"/>
        <v>136</v>
      </c>
      <c r="B77" s="199" t="s">
        <v>1446</v>
      </c>
      <c r="C77" s="191">
        <f t="shared" si="2"/>
        <v>3</v>
      </c>
      <c r="D77" s="199" t="s">
        <v>1479</v>
      </c>
      <c r="E77" s="199" t="s">
        <v>456</v>
      </c>
      <c r="F77" s="192">
        <f>COUNTIFS(D$3:D77,D77,A$3:A77,A77)</f>
        <v>6</v>
      </c>
      <c r="G77" s="197" t="s">
        <v>1233</v>
      </c>
      <c r="H77" s="199" t="s">
        <v>32</v>
      </c>
      <c r="I77" s="203">
        <v>5</v>
      </c>
      <c r="J77" s="197" t="s">
        <v>860</v>
      </c>
      <c r="K77" s="203">
        <v>35</v>
      </c>
      <c r="L77" s="199" t="s">
        <v>35</v>
      </c>
      <c r="M77" s="199" t="s">
        <v>35</v>
      </c>
      <c r="N77" s="199" t="s">
        <v>35</v>
      </c>
      <c r="O77" s="199" t="s">
        <v>35</v>
      </c>
      <c r="P77" s="199" t="s">
        <v>46</v>
      </c>
      <c r="Q77" s="199" t="s">
        <v>47</v>
      </c>
      <c r="R77" s="199" t="s">
        <v>137</v>
      </c>
      <c r="S77" s="203"/>
      <c r="T77" s="199" t="s">
        <v>139</v>
      </c>
      <c r="U77" s="218">
        <v>1</v>
      </c>
      <c r="V77" s="218"/>
      <c r="W77" s="218"/>
      <c r="X77" s="219"/>
      <c r="Y77" s="197" t="s">
        <v>1481</v>
      </c>
    </row>
    <row r="78" ht="33.75" spans="1:25">
      <c r="A78" s="190">
        <f t="shared" si="3"/>
        <v>136</v>
      </c>
      <c r="B78" s="199" t="s">
        <v>1446</v>
      </c>
      <c r="C78" s="191">
        <f t="shared" si="2"/>
        <v>3</v>
      </c>
      <c r="D78" s="199" t="s">
        <v>1479</v>
      </c>
      <c r="E78" s="199" t="s">
        <v>456</v>
      </c>
      <c r="F78" s="192">
        <f>COUNTIFS(D$3:D78,D78,A$3:A78,A78)</f>
        <v>7</v>
      </c>
      <c r="G78" s="197" t="s">
        <v>96</v>
      </c>
      <c r="H78" s="199" t="s">
        <v>32</v>
      </c>
      <c r="I78" s="203">
        <v>1</v>
      </c>
      <c r="J78" s="197" t="s">
        <v>860</v>
      </c>
      <c r="K78" s="203">
        <v>35</v>
      </c>
      <c r="L78" s="199" t="s">
        <v>35</v>
      </c>
      <c r="M78" s="199" t="s">
        <v>35</v>
      </c>
      <c r="N78" s="199" t="s">
        <v>35</v>
      </c>
      <c r="O78" s="199" t="s">
        <v>35</v>
      </c>
      <c r="P78" s="199" t="s">
        <v>46</v>
      </c>
      <c r="Q78" s="199" t="s">
        <v>47</v>
      </c>
      <c r="R78" s="199" t="s">
        <v>97</v>
      </c>
      <c r="S78" s="203"/>
      <c r="T78" s="197" t="s">
        <v>38</v>
      </c>
      <c r="U78" s="218">
        <v>1</v>
      </c>
      <c r="V78" s="218"/>
      <c r="W78" s="218"/>
      <c r="X78" s="219"/>
      <c r="Y78" s="197" t="s">
        <v>1481</v>
      </c>
    </row>
    <row r="79" ht="123.75" spans="1:25">
      <c r="A79" s="190">
        <f t="shared" si="3"/>
        <v>136</v>
      </c>
      <c r="B79" s="199" t="s">
        <v>1446</v>
      </c>
      <c r="C79" s="191">
        <f t="shared" si="2"/>
        <v>4</v>
      </c>
      <c r="D79" s="199" t="s">
        <v>1489</v>
      </c>
      <c r="E79" s="199" t="s">
        <v>456</v>
      </c>
      <c r="F79" s="192">
        <f>COUNTIFS(D$3:D79,D79,A$3:A79,A79)</f>
        <v>1</v>
      </c>
      <c r="G79" s="197" t="s">
        <v>551</v>
      </c>
      <c r="H79" s="199" t="s">
        <v>32</v>
      </c>
      <c r="I79" s="203">
        <v>1</v>
      </c>
      <c r="J79" s="197" t="s">
        <v>860</v>
      </c>
      <c r="K79" s="203">
        <v>35</v>
      </c>
      <c r="L79" s="199" t="s">
        <v>35</v>
      </c>
      <c r="M79" s="199" t="s">
        <v>35</v>
      </c>
      <c r="N79" s="199" t="s">
        <v>35</v>
      </c>
      <c r="O79" s="199" t="s">
        <v>35</v>
      </c>
      <c r="P79" s="199" t="s">
        <v>46</v>
      </c>
      <c r="Q79" s="199" t="s">
        <v>47</v>
      </c>
      <c r="R79" s="199" t="s">
        <v>1490</v>
      </c>
      <c r="S79" s="199" t="s">
        <v>1491</v>
      </c>
      <c r="T79" s="197" t="s">
        <v>76</v>
      </c>
      <c r="U79" s="218">
        <v>1</v>
      </c>
      <c r="V79" s="218"/>
      <c r="W79" s="218"/>
      <c r="X79" s="219"/>
      <c r="Y79" s="197" t="s">
        <v>1492</v>
      </c>
    </row>
    <row r="80" ht="123.75" spans="1:25">
      <c r="A80" s="190">
        <f t="shared" si="3"/>
        <v>136</v>
      </c>
      <c r="B80" s="199" t="s">
        <v>1446</v>
      </c>
      <c r="C80" s="191">
        <f t="shared" si="2"/>
        <v>4</v>
      </c>
      <c r="D80" s="199" t="s">
        <v>1489</v>
      </c>
      <c r="E80" s="199" t="s">
        <v>456</v>
      </c>
      <c r="F80" s="192">
        <f>COUNTIFS(D$3:D80,D80,A$3:A80,A80)</f>
        <v>2</v>
      </c>
      <c r="G80" s="197" t="s">
        <v>1493</v>
      </c>
      <c r="H80" s="199" t="s">
        <v>32</v>
      </c>
      <c r="I80" s="203">
        <v>1</v>
      </c>
      <c r="J80" s="197" t="s">
        <v>860</v>
      </c>
      <c r="K80" s="203">
        <v>35</v>
      </c>
      <c r="L80" s="199" t="s">
        <v>35</v>
      </c>
      <c r="M80" s="199" t="s">
        <v>35</v>
      </c>
      <c r="N80" s="199" t="s">
        <v>35</v>
      </c>
      <c r="O80" s="199" t="s">
        <v>35</v>
      </c>
      <c r="P80" s="199" t="s">
        <v>46</v>
      </c>
      <c r="Q80" s="199" t="s">
        <v>47</v>
      </c>
      <c r="R80" s="199" t="s">
        <v>1494</v>
      </c>
      <c r="S80" s="199" t="s">
        <v>1491</v>
      </c>
      <c r="T80" s="197" t="s">
        <v>76</v>
      </c>
      <c r="U80" s="218">
        <v>1</v>
      </c>
      <c r="V80" s="218"/>
      <c r="W80" s="218"/>
      <c r="X80" s="219"/>
      <c r="Y80" s="197" t="s">
        <v>1492</v>
      </c>
    </row>
    <row r="81" ht="123.75" spans="1:25">
      <c r="A81" s="190">
        <f t="shared" si="3"/>
        <v>136</v>
      </c>
      <c r="B81" s="199" t="s">
        <v>1446</v>
      </c>
      <c r="C81" s="191">
        <f t="shared" si="2"/>
        <v>4</v>
      </c>
      <c r="D81" s="199" t="s">
        <v>1489</v>
      </c>
      <c r="E81" s="199" t="s">
        <v>456</v>
      </c>
      <c r="F81" s="192">
        <f>COUNTIFS(D$3:D81,D81,A$3:A81,A81)</f>
        <v>3</v>
      </c>
      <c r="G81" s="197" t="s">
        <v>1482</v>
      </c>
      <c r="H81" s="199" t="s">
        <v>32</v>
      </c>
      <c r="I81" s="203">
        <v>1</v>
      </c>
      <c r="J81" s="197" t="s">
        <v>860</v>
      </c>
      <c r="K81" s="203">
        <v>35</v>
      </c>
      <c r="L81" s="199" t="s">
        <v>35</v>
      </c>
      <c r="M81" s="199" t="s">
        <v>35</v>
      </c>
      <c r="N81" s="199" t="s">
        <v>35</v>
      </c>
      <c r="O81" s="199" t="s">
        <v>35</v>
      </c>
      <c r="P81" s="199" t="s">
        <v>46</v>
      </c>
      <c r="Q81" s="199" t="s">
        <v>47</v>
      </c>
      <c r="R81" s="199" t="s">
        <v>1495</v>
      </c>
      <c r="S81" s="199" t="s">
        <v>1491</v>
      </c>
      <c r="T81" s="197" t="s">
        <v>76</v>
      </c>
      <c r="U81" s="218">
        <v>1</v>
      </c>
      <c r="V81" s="218"/>
      <c r="W81" s="218"/>
      <c r="X81" s="219"/>
      <c r="Y81" s="197" t="s">
        <v>1492</v>
      </c>
    </row>
    <row r="82" ht="123.75" spans="1:25">
      <c r="A82" s="190">
        <f t="shared" si="3"/>
        <v>136</v>
      </c>
      <c r="B82" s="199" t="s">
        <v>1446</v>
      </c>
      <c r="C82" s="191">
        <f t="shared" si="2"/>
        <v>4</v>
      </c>
      <c r="D82" s="199" t="s">
        <v>1489</v>
      </c>
      <c r="E82" s="199" t="s">
        <v>456</v>
      </c>
      <c r="F82" s="192">
        <f>COUNTIFS(D$3:D82,D82,A$3:A82,A82)</f>
        <v>4</v>
      </c>
      <c r="G82" s="197" t="s">
        <v>548</v>
      </c>
      <c r="H82" s="199" t="s">
        <v>32</v>
      </c>
      <c r="I82" s="203">
        <v>1</v>
      </c>
      <c r="J82" s="197" t="s">
        <v>860</v>
      </c>
      <c r="K82" s="203">
        <v>35</v>
      </c>
      <c r="L82" s="199" t="s">
        <v>35</v>
      </c>
      <c r="M82" s="199" t="s">
        <v>35</v>
      </c>
      <c r="N82" s="199" t="s">
        <v>35</v>
      </c>
      <c r="O82" s="199" t="s">
        <v>35</v>
      </c>
      <c r="P82" s="199" t="s">
        <v>46</v>
      </c>
      <c r="Q82" s="199" t="s">
        <v>47</v>
      </c>
      <c r="R82" s="199" t="s">
        <v>1257</v>
      </c>
      <c r="S82" s="199" t="s">
        <v>1496</v>
      </c>
      <c r="T82" s="197" t="s">
        <v>76</v>
      </c>
      <c r="U82" s="218">
        <v>1</v>
      </c>
      <c r="V82" s="218"/>
      <c r="W82" s="218"/>
      <c r="X82" s="219"/>
      <c r="Y82" s="197" t="s">
        <v>1492</v>
      </c>
    </row>
    <row r="83" ht="67.5" spans="1:25">
      <c r="A83" s="190">
        <f t="shared" si="3"/>
        <v>136</v>
      </c>
      <c r="B83" s="199" t="s">
        <v>1446</v>
      </c>
      <c r="C83" s="191">
        <f t="shared" si="2"/>
        <v>4</v>
      </c>
      <c r="D83" s="199" t="s">
        <v>1489</v>
      </c>
      <c r="E83" s="199" t="s">
        <v>456</v>
      </c>
      <c r="F83" s="192">
        <f>COUNTIFS(D$3:D83,D83,A$3:A83,A83)</f>
        <v>5</v>
      </c>
      <c r="G83" s="197" t="s">
        <v>1453</v>
      </c>
      <c r="H83" s="199" t="s">
        <v>32</v>
      </c>
      <c r="I83" s="203">
        <v>1</v>
      </c>
      <c r="J83" s="197" t="s">
        <v>860</v>
      </c>
      <c r="K83" s="203">
        <v>35</v>
      </c>
      <c r="L83" s="199" t="s">
        <v>35</v>
      </c>
      <c r="M83" s="199" t="s">
        <v>35</v>
      </c>
      <c r="N83" s="199" t="s">
        <v>35</v>
      </c>
      <c r="O83" s="199" t="s">
        <v>35</v>
      </c>
      <c r="P83" s="199" t="s">
        <v>36</v>
      </c>
      <c r="Q83" s="199" t="s">
        <v>37</v>
      </c>
      <c r="R83" s="199" t="s">
        <v>1497</v>
      </c>
      <c r="S83" s="199" t="s">
        <v>1484</v>
      </c>
      <c r="T83" s="197" t="s">
        <v>76</v>
      </c>
      <c r="U83" s="218">
        <v>1</v>
      </c>
      <c r="V83" s="218"/>
      <c r="W83" s="218"/>
      <c r="X83" s="219"/>
      <c r="Y83" s="197" t="s">
        <v>1492</v>
      </c>
    </row>
    <row r="84" ht="45" spans="1:25">
      <c r="A84" s="190">
        <f t="shared" si="3"/>
        <v>136</v>
      </c>
      <c r="B84" s="199" t="s">
        <v>1446</v>
      </c>
      <c r="C84" s="191">
        <f t="shared" si="2"/>
        <v>4</v>
      </c>
      <c r="D84" s="199" t="s">
        <v>1489</v>
      </c>
      <c r="E84" s="199" t="s">
        <v>456</v>
      </c>
      <c r="F84" s="192">
        <f>COUNTIFS(D$3:D84,D84,A$3:A84,A84)</f>
        <v>6</v>
      </c>
      <c r="G84" s="197" t="s">
        <v>1498</v>
      </c>
      <c r="H84" s="199" t="s">
        <v>32</v>
      </c>
      <c r="I84" s="203">
        <v>2</v>
      </c>
      <c r="J84" s="197" t="s">
        <v>860</v>
      </c>
      <c r="K84" s="203">
        <v>35</v>
      </c>
      <c r="L84" s="199" t="s">
        <v>35</v>
      </c>
      <c r="M84" s="199" t="s">
        <v>35</v>
      </c>
      <c r="N84" s="199" t="s">
        <v>35</v>
      </c>
      <c r="O84" s="199" t="s">
        <v>35</v>
      </c>
      <c r="P84" s="199" t="s">
        <v>46</v>
      </c>
      <c r="Q84" s="199" t="s">
        <v>47</v>
      </c>
      <c r="R84" s="199" t="s">
        <v>1495</v>
      </c>
      <c r="S84" s="199" t="s">
        <v>1484</v>
      </c>
      <c r="T84" s="197" t="s">
        <v>76</v>
      </c>
      <c r="U84" s="218">
        <v>1</v>
      </c>
      <c r="V84" s="218"/>
      <c r="W84" s="218"/>
      <c r="X84" s="219"/>
      <c r="Y84" s="197" t="s">
        <v>1492</v>
      </c>
    </row>
    <row r="85" ht="33.75" spans="1:25">
      <c r="A85" s="190">
        <f t="shared" si="3"/>
        <v>136</v>
      </c>
      <c r="B85" s="199" t="s">
        <v>1446</v>
      </c>
      <c r="C85" s="191">
        <f t="shared" si="2"/>
        <v>4</v>
      </c>
      <c r="D85" s="199" t="s">
        <v>1489</v>
      </c>
      <c r="E85" s="199" t="s">
        <v>456</v>
      </c>
      <c r="F85" s="192">
        <f>COUNTIFS(D$3:D85,D85,A$3:A85,A85)</f>
        <v>7</v>
      </c>
      <c r="G85" s="197" t="s">
        <v>1233</v>
      </c>
      <c r="H85" s="199" t="s">
        <v>32</v>
      </c>
      <c r="I85" s="203">
        <v>1</v>
      </c>
      <c r="J85" s="197" t="s">
        <v>860</v>
      </c>
      <c r="K85" s="203">
        <v>35</v>
      </c>
      <c r="L85" s="199" t="s">
        <v>35</v>
      </c>
      <c r="M85" s="199" t="s">
        <v>35</v>
      </c>
      <c r="N85" s="199" t="s">
        <v>35</v>
      </c>
      <c r="O85" s="199" t="s">
        <v>35</v>
      </c>
      <c r="P85" s="199" t="s">
        <v>46</v>
      </c>
      <c r="Q85" s="199" t="s">
        <v>47</v>
      </c>
      <c r="R85" s="199" t="s">
        <v>137</v>
      </c>
      <c r="S85" s="203"/>
      <c r="T85" s="199" t="s">
        <v>139</v>
      </c>
      <c r="U85" s="218">
        <v>1</v>
      </c>
      <c r="V85" s="218"/>
      <c r="W85" s="218"/>
      <c r="X85" s="219"/>
      <c r="Y85" s="197" t="s">
        <v>1492</v>
      </c>
    </row>
    <row r="86" ht="90" spans="1:25">
      <c r="A86" s="190">
        <f t="shared" si="3"/>
        <v>136</v>
      </c>
      <c r="B86" s="199" t="s">
        <v>1446</v>
      </c>
      <c r="C86" s="191">
        <f t="shared" si="2"/>
        <v>5</v>
      </c>
      <c r="D86" s="199" t="s">
        <v>1499</v>
      </c>
      <c r="E86" s="199" t="s">
        <v>456</v>
      </c>
      <c r="F86" s="192">
        <f>COUNTIFS(D$3:D86,D86,A$3:A86,A86)</f>
        <v>1</v>
      </c>
      <c r="G86" s="197" t="s">
        <v>1493</v>
      </c>
      <c r="H86" s="199" t="s">
        <v>32</v>
      </c>
      <c r="I86" s="203">
        <v>2</v>
      </c>
      <c r="J86" s="197" t="s">
        <v>860</v>
      </c>
      <c r="K86" s="203">
        <v>35</v>
      </c>
      <c r="L86" s="199" t="s">
        <v>35</v>
      </c>
      <c r="M86" s="199" t="s">
        <v>35</v>
      </c>
      <c r="N86" s="199" t="s">
        <v>35</v>
      </c>
      <c r="O86" s="199" t="s">
        <v>35</v>
      </c>
      <c r="P86" s="199" t="s">
        <v>46</v>
      </c>
      <c r="Q86" s="199" t="s">
        <v>47</v>
      </c>
      <c r="R86" s="199" t="s">
        <v>1500</v>
      </c>
      <c r="S86" s="203"/>
      <c r="T86" s="197" t="s">
        <v>76</v>
      </c>
      <c r="U86" s="218">
        <v>1</v>
      </c>
      <c r="V86" s="218"/>
      <c r="W86" s="218"/>
      <c r="X86" s="219"/>
      <c r="Y86" s="197" t="s">
        <v>1501</v>
      </c>
    </row>
    <row r="87" ht="33.75" spans="1:25">
      <c r="A87" s="190">
        <f t="shared" si="3"/>
        <v>136</v>
      </c>
      <c r="B87" s="199" t="s">
        <v>1446</v>
      </c>
      <c r="C87" s="191">
        <f t="shared" si="2"/>
        <v>5</v>
      </c>
      <c r="D87" s="199" t="s">
        <v>1499</v>
      </c>
      <c r="E87" s="199" t="s">
        <v>456</v>
      </c>
      <c r="F87" s="192">
        <f>COUNTIFS(D$3:D87,D87,A$3:A87,A87)</f>
        <v>2</v>
      </c>
      <c r="G87" s="197" t="s">
        <v>1482</v>
      </c>
      <c r="H87" s="199" t="s">
        <v>32</v>
      </c>
      <c r="I87" s="203">
        <v>2</v>
      </c>
      <c r="J87" s="197" t="s">
        <v>860</v>
      </c>
      <c r="K87" s="203">
        <v>35</v>
      </c>
      <c r="L87" s="199" t="s">
        <v>35</v>
      </c>
      <c r="M87" s="199" t="s">
        <v>35</v>
      </c>
      <c r="N87" s="199" t="s">
        <v>35</v>
      </c>
      <c r="O87" s="199" t="s">
        <v>35</v>
      </c>
      <c r="P87" s="199" t="s">
        <v>46</v>
      </c>
      <c r="Q87" s="199" t="s">
        <v>47</v>
      </c>
      <c r="R87" s="199" t="s">
        <v>1502</v>
      </c>
      <c r="S87" s="203"/>
      <c r="T87" s="197" t="s">
        <v>76</v>
      </c>
      <c r="U87" s="218">
        <v>1</v>
      </c>
      <c r="V87" s="218"/>
      <c r="W87" s="218"/>
      <c r="X87" s="219"/>
      <c r="Y87" s="197" t="s">
        <v>1501</v>
      </c>
    </row>
    <row r="88" ht="78.75" spans="1:25">
      <c r="A88" s="190">
        <f t="shared" si="3"/>
        <v>136</v>
      </c>
      <c r="B88" s="199" t="s">
        <v>1446</v>
      </c>
      <c r="C88" s="191">
        <f t="shared" si="2"/>
        <v>5</v>
      </c>
      <c r="D88" s="199" t="s">
        <v>1499</v>
      </c>
      <c r="E88" s="199" t="s">
        <v>456</v>
      </c>
      <c r="F88" s="192">
        <f>COUNTIFS(D$3:D88,D88,A$3:A88,A88)</f>
        <v>3</v>
      </c>
      <c r="G88" s="197" t="s">
        <v>1453</v>
      </c>
      <c r="H88" s="199" t="s">
        <v>32</v>
      </c>
      <c r="I88" s="203">
        <v>1</v>
      </c>
      <c r="J88" s="197" t="s">
        <v>860</v>
      </c>
      <c r="K88" s="203">
        <v>35</v>
      </c>
      <c r="L88" s="199" t="s">
        <v>35</v>
      </c>
      <c r="M88" s="199" t="s">
        <v>35</v>
      </c>
      <c r="N88" s="199" t="s">
        <v>35</v>
      </c>
      <c r="O88" s="199" t="s">
        <v>35</v>
      </c>
      <c r="P88" s="199" t="s">
        <v>46</v>
      </c>
      <c r="Q88" s="199" t="s">
        <v>47</v>
      </c>
      <c r="R88" s="199" t="s">
        <v>1503</v>
      </c>
      <c r="S88" s="203"/>
      <c r="T88" s="197" t="s">
        <v>76</v>
      </c>
      <c r="U88" s="218">
        <v>1</v>
      </c>
      <c r="V88" s="218"/>
      <c r="W88" s="218"/>
      <c r="X88" s="219"/>
      <c r="Y88" s="197" t="s">
        <v>1501</v>
      </c>
    </row>
    <row r="89" ht="33.75" spans="1:25">
      <c r="A89" s="190">
        <f t="shared" si="3"/>
        <v>136</v>
      </c>
      <c r="B89" s="199" t="s">
        <v>1446</v>
      </c>
      <c r="C89" s="191">
        <f t="shared" si="2"/>
        <v>5</v>
      </c>
      <c r="D89" s="199" t="s">
        <v>1499</v>
      </c>
      <c r="E89" s="199" t="s">
        <v>456</v>
      </c>
      <c r="F89" s="192">
        <f>COUNTIFS(D$3:D89,D89,A$3:A89,A89)</f>
        <v>4</v>
      </c>
      <c r="G89" s="197" t="s">
        <v>559</v>
      </c>
      <c r="H89" s="199" t="s">
        <v>32</v>
      </c>
      <c r="I89" s="203">
        <v>1</v>
      </c>
      <c r="J89" s="197" t="s">
        <v>860</v>
      </c>
      <c r="K89" s="203">
        <v>35</v>
      </c>
      <c r="L89" s="199" t="s">
        <v>35</v>
      </c>
      <c r="M89" s="199" t="s">
        <v>35</v>
      </c>
      <c r="N89" s="199" t="s">
        <v>35</v>
      </c>
      <c r="O89" s="199" t="s">
        <v>35</v>
      </c>
      <c r="P89" s="199" t="s">
        <v>46</v>
      </c>
      <c r="Q89" s="199" t="s">
        <v>47</v>
      </c>
      <c r="R89" s="199" t="s">
        <v>1504</v>
      </c>
      <c r="S89" s="203"/>
      <c r="T89" s="197" t="s">
        <v>76</v>
      </c>
      <c r="U89" s="218">
        <v>1</v>
      </c>
      <c r="V89" s="218"/>
      <c r="W89" s="218"/>
      <c r="X89" s="219"/>
      <c r="Y89" s="197" t="s">
        <v>1501</v>
      </c>
    </row>
    <row r="90" ht="33.75" spans="1:25">
      <c r="A90" s="190">
        <f t="shared" si="3"/>
        <v>136</v>
      </c>
      <c r="B90" s="199" t="s">
        <v>1446</v>
      </c>
      <c r="C90" s="191">
        <f t="shared" si="2"/>
        <v>5</v>
      </c>
      <c r="D90" s="199" t="s">
        <v>1499</v>
      </c>
      <c r="E90" s="199" t="s">
        <v>456</v>
      </c>
      <c r="F90" s="192">
        <f>COUNTIFS(D$3:D90,D90,A$3:A90,A90)</f>
        <v>5</v>
      </c>
      <c r="G90" s="197" t="s">
        <v>1505</v>
      </c>
      <c r="H90" s="199" t="s">
        <v>32</v>
      </c>
      <c r="I90" s="203">
        <v>1</v>
      </c>
      <c r="J90" s="197" t="s">
        <v>860</v>
      </c>
      <c r="K90" s="203">
        <v>35</v>
      </c>
      <c r="L90" s="199" t="s">
        <v>35</v>
      </c>
      <c r="M90" s="199" t="s">
        <v>35</v>
      </c>
      <c r="N90" s="199" t="s">
        <v>35</v>
      </c>
      <c r="O90" s="199" t="s">
        <v>35</v>
      </c>
      <c r="P90" s="199" t="s">
        <v>46</v>
      </c>
      <c r="Q90" s="199" t="s">
        <v>47</v>
      </c>
      <c r="R90" s="199" t="s">
        <v>1506</v>
      </c>
      <c r="S90" s="203"/>
      <c r="T90" s="197" t="s">
        <v>76</v>
      </c>
      <c r="U90" s="218">
        <v>1</v>
      </c>
      <c r="V90" s="218"/>
      <c r="W90" s="218"/>
      <c r="X90" s="219"/>
      <c r="Y90" s="197" t="s">
        <v>1501</v>
      </c>
    </row>
    <row r="91" ht="202.5" spans="1:25">
      <c r="A91" s="190">
        <f t="shared" si="3"/>
        <v>136</v>
      </c>
      <c r="B91" s="199" t="s">
        <v>1446</v>
      </c>
      <c r="C91" s="191">
        <f t="shared" si="2"/>
        <v>5</v>
      </c>
      <c r="D91" s="199" t="s">
        <v>1499</v>
      </c>
      <c r="E91" s="199" t="s">
        <v>456</v>
      </c>
      <c r="F91" s="192">
        <f>COUNTIFS(D$3:D91,D91,A$3:A91,A91)</f>
        <v>6</v>
      </c>
      <c r="G91" s="197" t="s">
        <v>521</v>
      </c>
      <c r="H91" s="199" t="s">
        <v>32</v>
      </c>
      <c r="I91" s="203">
        <v>1</v>
      </c>
      <c r="J91" s="197" t="s">
        <v>860</v>
      </c>
      <c r="K91" s="203">
        <v>35</v>
      </c>
      <c r="L91" s="199" t="s">
        <v>35</v>
      </c>
      <c r="M91" s="199" t="s">
        <v>35</v>
      </c>
      <c r="N91" s="199" t="s">
        <v>35</v>
      </c>
      <c r="O91" s="199" t="s">
        <v>35</v>
      </c>
      <c r="P91" s="199" t="s">
        <v>46</v>
      </c>
      <c r="Q91" s="199" t="s">
        <v>47</v>
      </c>
      <c r="R91" s="199" t="s">
        <v>1507</v>
      </c>
      <c r="S91" s="199" t="s">
        <v>1465</v>
      </c>
      <c r="T91" s="197" t="s">
        <v>76</v>
      </c>
      <c r="U91" s="218">
        <v>1</v>
      </c>
      <c r="V91" s="218"/>
      <c r="W91" s="218"/>
      <c r="X91" s="219"/>
      <c r="Y91" s="197" t="s">
        <v>1501</v>
      </c>
    </row>
    <row r="92" ht="146.25" spans="1:25">
      <c r="A92" s="190">
        <f t="shared" si="3"/>
        <v>136</v>
      </c>
      <c r="B92" s="199" t="s">
        <v>1446</v>
      </c>
      <c r="C92" s="191">
        <f t="shared" si="2"/>
        <v>5</v>
      </c>
      <c r="D92" s="199" t="s">
        <v>1499</v>
      </c>
      <c r="E92" s="199" t="s">
        <v>456</v>
      </c>
      <c r="F92" s="192">
        <f>COUNTIFS(D$3:D92,D92,A$3:A92,A92)</f>
        <v>7</v>
      </c>
      <c r="G92" s="197" t="s">
        <v>1508</v>
      </c>
      <c r="H92" s="199" t="s">
        <v>32</v>
      </c>
      <c r="I92" s="203">
        <v>1</v>
      </c>
      <c r="J92" s="197" t="s">
        <v>860</v>
      </c>
      <c r="K92" s="203">
        <v>35</v>
      </c>
      <c r="L92" s="199" t="s">
        <v>35</v>
      </c>
      <c r="M92" s="199" t="s">
        <v>35</v>
      </c>
      <c r="N92" s="199" t="s">
        <v>35</v>
      </c>
      <c r="O92" s="199" t="s">
        <v>35</v>
      </c>
      <c r="P92" s="199" t="s">
        <v>46</v>
      </c>
      <c r="Q92" s="199" t="s">
        <v>47</v>
      </c>
      <c r="R92" s="199" t="s">
        <v>1509</v>
      </c>
      <c r="S92" s="203"/>
      <c r="T92" s="197" t="s">
        <v>76</v>
      </c>
      <c r="U92" s="218">
        <v>1</v>
      </c>
      <c r="V92" s="218"/>
      <c r="W92" s="218"/>
      <c r="X92" s="219"/>
      <c r="Y92" s="197" t="s">
        <v>1501</v>
      </c>
    </row>
    <row r="93" ht="56.25" spans="1:25">
      <c r="A93" s="190">
        <f t="shared" si="3"/>
        <v>136</v>
      </c>
      <c r="B93" s="199" t="s">
        <v>1446</v>
      </c>
      <c r="C93" s="191">
        <f t="shared" si="2"/>
        <v>6</v>
      </c>
      <c r="D93" s="199" t="s">
        <v>1510</v>
      </c>
      <c r="E93" s="199" t="s">
        <v>456</v>
      </c>
      <c r="F93" s="192">
        <f>COUNTIFS(D$3:D93,D93,A$3:A93,A93)</f>
        <v>1</v>
      </c>
      <c r="G93" s="197" t="s">
        <v>1482</v>
      </c>
      <c r="H93" s="199" t="s">
        <v>32</v>
      </c>
      <c r="I93" s="203">
        <v>1</v>
      </c>
      <c r="J93" s="197" t="s">
        <v>860</v>
      </c>
      <c r="K93" s="203">
        <v>35</v>
      </c>
      <c r="L93" s="199" t="s">
        <v>35</v>
      </c>
      <c r="M93" s="199" t="s">
        <v>35</v>
      </c>
      <c r="N93" s="199" t="s">
        <v>35</v>
      </c>
      <c r="O93" s="199" t="s">
        <v>35</v>
      </c>
      <c r="P93" s="199" t="s">
        <v>46</v>
      </c>
      <c r="Q93" s="199" t="s">
        <v>47</v>
      </c>
      <c r="R93" s="199" t="s">
        <v>1511</v>
      </c>
      <c r="S93" s="203"/>
      <c r="T93" s="197" t="s">
        <v>76</v>
      </c>
      <c r="U93" s="218">
        <v>1</v>
      </c>
      <c r="V93" s="218"/>
      <c r="W93" s="218"/>
      <c r="X93" s="219"/>
      <c r="Y93" s="197" t="s">
        <v>1512</v>
      </c>
    </row>
    <row r="94" ht="45" spans="1:25">
      <c r="A94" s="190">
        <f t="shared" si="3"/>
        <v>136</v>
      </c>
      <c r="B94" s="199" t="s">
        <v>1446</v>
      </c>
      <c r="C94" s="191">
        <f t="shared" si="2"/>
        <v>6</v>
      </c>
      <c r="D94" s="199" t="s">
        <v>1510</v>
      </c>
      <c r="E94" s="199" t="s">
        <v>456</v>
      </c>
      <c r="F94" s="192">
        <f>COUNTIFS(D$3:D94,D94,A$3:A94,A94)</f>
        <v>2</v>
      </c>
      <c r="G94" s="197" t="s">
        <v>1493</v>
      </c>
      <c r="H94" s="199" t="s">
        <v>32</v>
      </c>
      <c r="I94" s="203">
        <v>1</v>
      </c>
      <c r="J94" s="197" t="s">
        <v>860</v>
      </c>
      <c r="K94" s="203">
        <v>35</v>
      </c>
      <c r="L94" s="199" t="s">
        <v>35</v>
      </c>
      <c r="M94" s="199" t="s">
        <v>35</v>
      </c>
      <c r="N94" s="199" t="s">
        <v>35</v>
      </c>
      <c r="O94" s="199" t="s">
        <v>35</v>
      </c>
      <c r="P94" s="199" t="s">
        <v>46</v>
      </c>
      <c r="Q94" s="199" t="s">
        <v>47</v>
      </c>
      <c r="R94" s="199" t="s">
        <v>1513</v>
      </c>
      <c r="S94" s="203"/>
      <c r="T94" s="197" t="s">
        <v>76</v>
      </c>
      <c r="U94" s="218">
        <v>1</v>
      </c>
      <c r="V94" s="218"/>
      <c r="W94" s="218"/>
      <c r="X94" s="219"/>
      <c r="Y94" s="197" t="s">
        <v>1512</v>
      </c>
    </row>
    <row r="95" ht="90" spans="1:25">
      <c r="A95" s="190">
        <f t="shared" si="3"/>
        <v>136</v>
      </c>
      <c r="B95" s="199" t="s">
        <v>1446</v>
      </c>
      <c r="C95" s="191">
        <f t="shared" si="2"/>
        <v>6</v>
      </c>
      <c r="D95" s="199" t="s">
        <v>1510</v>
      </c>
      <c r="E95" s="199" t="s">
        <v>456</v>
      </c>
      <c r="F95" s="192">
        <f>COUNTIFS(D$3:D95,D95,A$3:A95,A95)</f>
        <v>3</v>
      </c>
      <c r="G95" s="197" t="s">
        <v>475</v>
      </c>
      <c r="H95" s="199" t="s">
        <v>32</v>
      </c>
      <c r="I95" s="203">
        <v>1</v>
      </c>
      <c r="J95" s="197" t="s">
        <v>860</v>
      </c>
      <c r="K95" s="203">
        <v>35</v>
      </c>
      <c r="L95" s="199" t="s">
        <v>35</v>
      </c>
      <c r="M95" s="199" t="s">
        <v>35</v>
      </c>
      <c r="N95" s="199" t="s">
        <v>35</v>
      </c>
      <c r="O95" s="199" t="s">
        <v>35</v>
      </c>
      <c r="P95" s="199" t="s">
        <v>46</v>
      </c>
      <c r="Q95" s="199" t="s">
        <v>47</v>
      </c>
      <c r="R95" s="199" t="s">
        <v>1488</v>
      </c>
      <c r="S95" s="203"/>
      <c r="T95" s="197" t="s">
        <v>76</v>
      </c>
      <c r="U95" s="218">
        <v>1</v>
      </c>
      <c r="V95" s="218"/>
      <c r="W95" s="218"/>
      <c r="X95" s="219"/>
      <c r="Y95" s="197" t="s">
        <v>1512</v>
      </c>
    </row>
    <row r="96" ht="146.25" spans="1:25">
      <c r="A96" s="190">
        <f t="shared" si="3"/>
        <v>136</v>
      </c>
      <c r="B96" s="199" t="s">
        <v>1446</v>
      </c>
      <c r="C96" s="191">
        <f t="shared" si="2"/>
        <v>6</v>
      </c>
      <c r="D96" s="199" t="s">
        <v>1510</v>
      </c>
      <c r="E96" s="199" t="s">
        <v>456</v>
      </c>
      <c r="F96" s="192">
        <f>COUNTIFS(D$3:D96,D96,A$3:A96,A96)</f>
        <v>4</v>
      </c>
      <c r="G96" s="197" t="s">
        <v>1508</v>
      </c>
      <c r="H96" s="199" t="s">
        <v>32</v>
      </c>
      <c r="I96" s="203">
        <v>1</v>
      </c>
      <c r="J96" s="197" t="s">
        <v>860</v>
      </c>
      <c r="K96" s="203">
        <v>35</v>
      </c>
      <c r="L96" s="199" t="s">
        <v>35</v>
      </c>
      <c r="M96" s="199" t="s">
        <v>35</v>
      </c>
      <c r="N96" s="199" t="s">
        <v>35</v>
      </c>
      <c r="O96" s="199" t="s">
        <v>35</v>
      </c>
      <c r="P96" s="199" t="s">
        <v>46</v>
      </c>
      <c r="Q96" s="199" t="s">
        <v>47</v>
      </c>
      <c r="R96" s="199" t="s">
        <v>1509</v>
      </c>
      <c r="S96" s="203"/>
      <c r="T96" s="197" t="s">
        <v>76</v>
      </c>
      <c r="U96" s="218">
        <v>1</v>
      </c>
      <c r="V96" s="218"/>
      <c r="W96" s="218"/>
      <c r="X96" s="219"/>
      <c r="Y96" s="197" t="s">
        <v>1512</v>
      </c>
    </row>
    <row r="97" ht="33.75" spans="1:25">
      <c r="A97" s="190">
        <f t="shared" si="3"/>
        <v>136</v>
      </c>
      <c r="B97" s="199" t="s">
        <v>1446</v>
      </c>
      <c r="C97" s="191">
        <f t="shared" si="2"/>
        <v>6</v>
      </c>
      <c r="D97" s="199" t="s">
        <v>1510</v>
      </c>
      <c r="E97" s="199" t="s">
        <v>456</v>
      </c>
      <c r="F97" s="192">
        <f>COUNTIFS(D$3:D97,D97,A$3:A97,A97)</f>
        <v>5</v>
      </c>
      <c r="G97" s="197" t="s">
        <v>1233</v>
      </c>
      <c r="H97" s="199" t="s">
        <v>32</v>
      </c>
      <c r="I97" s="203">
        <v>2</v>
      </c>
      <c r="J97" s="197" t="s">
        <v>860</v>
      </c>
      <c r="K97" s="203">
        <v>35</v>
      </c>
      <c r="L97" s="199" t="s">
        <v>35</v>
      </c>
      <c r="M97" s="199" t="s">
        <v>35</v>
      </c>
      <c r="N97" s="199" t="s">
        <v>35</v>
      </c>
      <c r="O97" s="199" t="s">
        <v>35</v>
      </c>
      <c r="P97" s="199" t="s">
        <v>46</v>
      </c>
      <c r="Q97" s="199" t="s">
        <v>47</v>
      </c>
      <c r="R97" s="199" t="s">
        <v>137</v>
      </c>
      <c r="S97" s="203"/>
      <c r="T97" s="199" t="s">
        <v>139</v>
      </c>
      <c r="U97" s="218">
        <v>1</v>
      </c>
      <c r="V97" s="218"/>
      <c r="W97" s="218"/>
      <c r="X97" s="219"/>
      <c r="Y97" s="197" t="s">
        <v>1512</v>
      </c>
    </row>
    <row r="98" ht="146.25" spans="1:25">
      <c r="A98" s="190">
        <f t="shared" si="3"/>
        <v>136</v>
      </c>
      <c r="B98" s="199" t="s">
        <v>1446</v>
      </c>
      <c r="C98" s="191">
        <f t="shared" si="2"/>
        <v>7</v>
      </c>
      <c r="D98" s="199" t="s">
        <v>1514</v>
      </c>
      <c r="E98" s="199" t="s">
        <v>456</v>
      </c>
      <c r="F98" s="192">
        <f>COUNTIFS(D$3:D98,D98,A$3:A98,A98)</f>
        <v>1</v>
      </c>
      <c r="G98" s="197" t="s">
        <v>1508</v>
      </c>
      <c r="H98" s="199" t="s">
        <v>32</v>
      </c>
      <c r="I98" s="203">
        <v>1</v>
      </c>
      <c r="J98" s="197" t="s">
        <v>860</v>
      </c>
      <c r="K98" s="203">
        <v>35</v>
      </c>
      <c r="L98" s="199" t="s">
        <v>35</v>
      </c>
      <c r="M98" s="199" t="s">
        <v>35</v>
      </c>
      <c r="N98" s="199" t="s">
        <v>35</v>
      </c>
      <c r="O98" s="199" t="s">
        <v>35</v>
      </c>
      <c r="P98" s="199" t="s">
        <v>46</v>
      </c>
      <c r="Q98" s="199" t="s">
        <v>47</v>
      </c>
      <c r="R98" s="199" t="s">
        <v>1509</v>
      </c>
      <c r="S98" s="203"/>
      <c r="T98" s="197" t="s">
        <v>76</v>
      </c>
      <c r="U98" s="218">
        <v>1</v>
      </c>
      <c r="V98" s="218"/>
      <c r="W98" s="218"/>
      <c r="X98" s="219"/>
      <c r="Y98" s="197" t="s">
        <v>1515</v>
      </c>
    </row>
    <row r="99" ht="90" spans="1:25">
      <c r="A99" s="190">
        <f t="shared" si="3"/>
        <v>136</v>
      </c>
      <c r="B99" s="199" t="s">
        <v>1446</v>
      </c>
      <c r="C99" s="191">
        <f t="shared" si="2"/>
        <v>7</v>
      </c>
      <c r="D99" s="199" t="s">
        <v>1514</v>
      </c>
      <c r="E99" s="199" t="s">
        <v>456</v>
      </c>
      <c r="F99" s="192">
        <f>COUNTIFS(D$3:D99,D99,A$3:A99,A99)</f>
        <v>2</v>
      </c>
      <c r="G99" s="197" t="s">
        <v>475</v>
      </c>
      <c r="H99" s="199" t="s">
        <v>32</v>
      </c>
      <c r="I99" s="203">
        <v>1</v>
      </c>
      <c r="J99" s="197" t="s">
        <v>860</v>
      </c>
      <c r="K99" s="203">
        <v>35</v>
      </c>
      <c r="L99" s="199" t="s">
        <v>35</v>
      </c>
      <c r="M99" s="199" t="s">
        <v>35</v>
      </c>
      <c r="N99" s="199" t="s">
        <v>35</v>
      </c>
      <c r="O99" s="199" t="s">
        <v>35</v>
      </c>
      <c r="P99" s="199" t="s">
        <v>46</v>
      </c>
      <c r="Q99" s="199" t="s">
        <v>47</v>
      </c>
      <c r="R99" s="199" t="s">
        <v>1488</v>
      </c>
      <c r="S99" s="199" t="s">
        <v>1516</v>
      </c>
      <c r="T99" s="197" t="s">
        <v>76</v>
      </c>
      <c r="U99" s="218">
        <v>1</v>
      </c>
      <c r="V99" s="218"/>
      <c r="W99" s="218"/>
      <c r="X99" s="219"/>
      <c r="Y99" s="197" t="s">
        <v>1515</v>
      </c>
    </row>
    <row r="100" ht="90" spans="1:25">
      <c r="A100" s="190">
        <f t="shared" si="3"/>
        <v>136</v>
      </c>
      <c r="B100" s="199" t="s">
        <v>1446</v>
      </c>
      <c r="C100" s="191">
        <f t="shared" si="2"/>
        <v>8</v>
      </c>
      <c r="D100" s="199" t="s">
        <v>1517</v>
      </c>
      <c r="E100" s="199" t="s">
        <v>456</v>
      </c>
      <c r="F100" s="192">
        <f>COUNTIFS(D$3:D100,D100,A$3:A100,A100)</f>
        <v>1</v>
      </c>
      <c r="G100" s="197" t="s">
        <v>842</v>
      </c>
      <c r="H100" s="199" t="s">
        <v>32</v>
      </c>
      <c r="I100" s="203">
        <v>1</v>
      </c>
      <c r="J100" s="197" t="s">
        <v>860</v>
      </c>
      <c r="K100" s="203">
        <v>35</v>
      </c>
      <c r="L100" s="199" t="s">
        <v>35</v>
      </c>
      <c r="M100" s="199" t="s">
        <v>35</v>
      </c>
      <c r="N100" s="199" t="s">
        <v>35</v>
      </c>
      <c r="O100" s="199" t="s">
        <v>35</v>
      </c>
      <c r="P100" s="199" t="s">
        <v>46</v>
      </c>
      <c r="Q100" s="199" t="s">
        <v>47</v>
      </c>
      <c r="R100" s="199" t="s">
        <v>1518</v>
      </c>
      <c r="S100" s="203"/>
      <c r="T100" s="197" t="s">
        <v>76</v>
      </c>
      <c r="U100" s="218">
        <v>1</v>
      </c>
      <c r="V100" s="218"/>
      <c r="W100" s="218"/>
      <c r="X100" s="219"/>
      <c r="Y100" s="197" t="s">
        <v>1519</v>
      </c>
    </row>
    <row r="101" ht="78.75" spans="1:25">
      <c r="A101" s="190">
        <f t="shared" si="3"/>
        <v>136</v>
      </c>
      <c r="B101" s="199" t="s">
        <v>1446</v>
      </c>
      <c r="C101" s="191">
        <f t="shared" si="2"/>
        <v>8</v>
      </c>
      <c r="D101" s="199" t="s">
        <v>1517</v>
      </c>
      <c r="E101" s="199" t="s">
        <v>456</v>
      </c>
      <c r="F101" s="192">
        <f>COUNTIFS(D$3:D101,D101,A$3:A101,A101)</f>
        <v>2</v>
      </c>
      <c r="G101" s="197" t="s">
        <v>1453</v>
      </c>
      <c r="H101" s="199" t="s">
        <v>32</v>
      </c>
      <c r="I101" s="203">
        <v>1</v>
      </c>
      <c r="J101" s="197" t="s">
        <v>860</v>
      </c>
      <c r="K101" s="203">
        <v>35</v>
      </c>
      <c r="L101" s="199" t="s">
        <v>35</v>
      </c>
      <c r="M101" s="199" t="s">
        <v>35</v>
      </c>
      <c r="N101" s="199" t="s">
        <v>35</v>
      </c>
      <c r="O101" s="199" t="s">
        <v>35</v>
      </c>
      <c r="P101" s="199" t="s">
        <v>46</v>
      </c>
      <c r="Q101" s="199" t="s">
        <v>47</v>
      </c>
      <c r="R101" s="199" t="s">
        <v>1520</v>
      </c>
      <c r="S101" s="203"/>
      <c r="T101" s="197" t="s">
        <v>76</v>
      </c>
      <c r="U101" s="218">
        <v>1</v>
      </c>
      <c r="V101" s="218"/>
      <c r="W101" s="218"/>
      <c r="X101" s="219"/>
      <c r="Y101" s="197" t="s">
        <v>1519</v>
      </c>
    </row>
    <row r="102" ht="33.75" spans="1:25">
      <c r="A102" s="190">
        <f t="shared" si="3"/>
        <v>136</v>
      </c>
      <c r="B102" s="199" t="s">
        <v>1446</v>
      </c>
      <c r="C102" s="191">
        <f t="shared" si="2"/>
        <v>8</v>
      </c>
      <c r="D102" s="199" t="s">
        <v>1517</v>
      </c>
      <c r="E102" s="199" t="s">
        <v>456</v>
      </c>
      <c r="F102" s="192">
        <f>COUNTIFS(D$3:D102,D102,A$3:A102,A102)</f>
        <v>3</v>
      </c>
      <c r="G102" s="197" t="s">
        <v>551</v>
      </c>
      <c r="H102" s="199" t="s">
        <v>32</v>
      </c>
      <c r="I102" s="203">
        <v>1</v>
      </c>
      <c r="J102" s="197" t="s">
        <v>860</v>
      </c>
      <c r="K102" s="203">
        <v>35</v>
      </c>
      <c r="L102" s="199" t="s">
        <v>35</v>
      </c>
      <c r="M102" s="199" t="s">
        <v>35</v>
      </c>
      <c r="N102" s="199" t="s">
        <v>35</v>
      </c>
      <c r="O102" s="199" t="s">
        <v>35</v>
      </c>
      <c r="P102" s="199" t="s">
        <v>46</v>
      </c>
      <c r="Q102" s="199" t="s">
        <v>47</v>
      </c>
      <c r="R102" s="199" t="s">
        <v>1521</v>
      </c>
      <c r="S102" s="203"/>
      <c r="T102" s="197" t="s">
        <v>76</v>
      </c>
      <c r="U102" s="218">
        <v>1</v>
      </c>
      <c r="V102" s="218"/>
      <c r="W102" s="218"/>
      <c r="X102" s="219"/>
      <c r="Y102" s="197" t="s">
        <v>1519</v>
      </c>
    </row>
    <row r="103" ht="33.75" spans="1:25">
      <c r="A103" s="190">
        <f t="shared" si="3"/>
        <v>136</v>
      </c>
      <c r="B103" s="199" t="s">
        <v>1446</v>
      </c>
      <c r="C103" s="191">
        <f t="shared" si="2"/>
        <v>8</v>
      </c>
      <c r="D103" s="199" t="s">
        <v>1517</v>
      </c>
      <c r="E103" s="199" t="s">
        <v>456</v>
      </c>
      <c r="F103" s="192">
        <f>COUNTIFS(D$3:D103,D103,A$3:A103,A103)</f>
        <v>4</v>
      </c>
      <c r="G103" s="197" t="s">
        <v>1233</v>
      </c>
      <c r="H103" s="199" t="s">
        <v>32</v>
      </c>
      <c r="I103" s="203">
        <v>1</v>
      </c>
      <c r="J103" s="197" t="s">
        <v>860</v>
      </c>
      <c r="K103" s="203">
        <v>35</v>
      </c>
      <c r="L103" s="199" t="s">
        <v>35</v>
      </c>
      <c r="M103" s="199" t="s">
        <v>35</v>
      </c>
      <c r="N103" s="199" t="s">
        <v>35</v>
      </c>
      <c r="O103" s="199" t="s">
        <v>35</v>
      </c>
      <c r="P103" s="199" t="s">
        <v>46</v>
      </c>
      <c r="Q103" s="199" t="s">
        <v>47</v>
      </c>
      <c r="R103" s="199" t="s">
        <v>137</v>
      </c>
      <c r="S103" s="203"/>
      <c r="T103" s="199" t="s">
        <v>139</v>
      </c>
      <c r="U103" s="218">
        <v>1</v>
      </c>
      <c r="V103" s="218"/>
      <c r="W103" s="218"/>
      <c r="X103" s="219"/>
      <c r="Y103" s="197" t="s">
        <v>1519</v>
      </c>
    </row>
    <row r="104" ht="78.75" spans="1:25">
      <c r="A104" s="190">
        <f t="shared" si="3"/>
        <v>136</v>
      </c>
      <c r="B104" s="199" t="s">
        <v>1446</v>
      </c>
      <c r="C104" s="191">
        <f t="shared" si="2"/>
        <v>8</v>
      </c>
      <c r="D104" s="199" t="s">
        <v>1517</v>
      </c>
      <c r="E104" s="199" t="s">
        <v>456</v>
      </c>
      <c r="F104" s="192">
        <f>COUNTIFS(D$3:D104,D104,A$3:A104,A104)</f>
        <v>5</v>
      </c>
      <c r="G104" s="197" t="s">
        <v>548</v>
      </c>
      <c r="H104" s="199" t="s">
        <v>32</v>
      </c>
      <c r="I104" s="203">
        <v>1</v>
      </c>
      <c r="J104" s="197" t="s">
        <v>860</v>
      </c>
      <c r="K104" s="203">
        <v>35</v>
      </c>
      <c r="L104" s="199" t="s">
        <v>35</v>
      </c>
      <c r="M104" s="199" t="s">
        <v>35</v>
      </c>
      <c r="N104" s="199" t="s">
        <v>35</v>
      </c>
      <c r="O104" s="199" t="s">
        <v>35</v>
      </c>
      <c r="P104" s="199" t="s">
        <v>46</v>
      </c>
      <c r="Q104" s="199" t="s">
        <v>47</v>
      </c>
      <c r="R104" s="199" t="s">
        <v>1257</v>
      </c>
      <c r="S104" s="199" t="s">
        <v>1522</v>
      </c>
      <c r="T104" s="197" t="s">
        <v>76</v>
      </c>
      <c r="U104" s="218">
        <v>1</v>
      </c>
      <c r="V104" s="218"/>
      <c r="W104" s="218"/>
      <c r="X104" s="219"/>
      <c r="Y104" s="197" t="s">
        <v>1519</v>
      </c>
    </row>
    <row r="105" ht="146.25" spans="1:25">
      <c r="A105" s="190">
        <f t="shared" si="3"/>
        <v>136</v>
      </c>
      <c r="B105" s="199" t="s">
        <v>1446</v>
      </c>
      <c r="C105" s="191">
        <f t="shared" si="2"/>
        <v>8</v>
      </c>
      <c r="D105" s="199" t="s">
        <v>1517</v>
      </c>
      <c r="E105" s="199" t="s">
        <v>456</v>
      </c>
      <c r="F105" s="192">
        <f>COUNTIFS(D$3:D105,D105,A$3:A105,A105)</f>
        <v>6</v>
      </c>
      <c r="G105" s="197" t="s">
        <v>1508</v>
      </c>
      <c r="H105" s="199" t="s">
        <v>32</v>
      </c>
      <c r="I105" s="203">
        <v>2</v>
      </c>
      <c r="J105" s="197" t="s">
        <v>860</v>
      </c>
      <c r="K105" s="203">
        <v>35</v>
      </c>
      <c r="L105" s="199" t="s">
        <v>35</v>
      </c>
      <c r="M105" s="199" t="s">
        <v>35</v>
      </c>
      <c r="N105" s="199" t="s">
        <v>35</v>
      </c>
      <c r="O105" s="199" t="s">
        <v>35</v>
      </c>
      <c r="P105" s="199" t="s">
        <v>46</v>
      </c>
      <c r="Q105" s="199" t="s">
        <v>47</v>
      </c>
      <c r="R105" s="199" t="s">
        <v>1509</v>
      </c>
      <c r="S105" s="203"/>
      <c r="T105" s="197" t="s">
        <v>76</v>
      </c>
      <c r="U105" s="218">
        <v>1</v>
      </c>
      <c r="V105" s="218"/>
      <c r="W105" s="218"/>
      <c r="X105" s="219"/>
      <c r="Y105" s="197" t="s">
        <v>1519</v>
      </c>
    </row>
    <row r="106" ht="180" spans="1:25">
      <c r="A106" s="190">
        <f t="shared" si="3"/>
        <v>136</v>
      </c>
      <c r="B106" s="199" t="s">
        <v>1446</v>
      </c>
      <c r="C106" s="191">
        <f t="shared" si="2"/>
        <v>9</v>
      </c>
      <c r="D106" s="199" t="s">
        <v>1523</v>
      </c>
      <c r="E106" s="199" t="s">
        <v>456</v>
      </c>
      <c r="F106" s="192">
        <f>COUNTIFS(D$3:D106,D106,A$3:A106,A106)</f>
        <v>1</v>
      </c>
      <c r="G106" s="197" t="s">
        <v>473</v>
      </c>
      <c r="H106" s="199" t="s">
        <v>32</v>
      </c>
      <c r="I106" s="203">
        <v>1</v>
      </c>
      <c r="J106" s="197" t="s">
        <v>860</v>
      </c>
      <c r="K106" s="203">
        <v>35</v>
      </c>
      <c r="L106" s="199" t="s">
        <v>35</v>
      </c>
      <c r="M106" s="199" t="s">
        <v>35</v>
      </c>
      <c r="N106" s="199" t="s">
        <v>35</v>
      </c>
      <c r="O106" s="199" t="s">
        <v>35</v>
      </c>
      <c r="P106" s="199" t="s">
        <v>46</v>
      </c>
      <c r="Q106" s="199" t="s">
        <v>47</v>
      </c>
      <c r="R106" s="199" t="s">
        <v>1524</v>
      </c>
      <c r="S106" s="199" t="s">
        <v>1455</v>
      </c>
      <c r="T106" s="197" t="s">
        <v>76</v>
      </c>
      <c r="U106" s="218">
        <v>1</v>
      </c>
      <c r="V106" s="218"/>
      <c r="W106" s="218"/>
      <c r="X106" s="219"/>
      <c r="Y106" s="197" t="s">
        <v>1525</v>
      </c>
    </row>
    <row r="107" ht="180" spans="1:25">
      <c r="A107" s="190">
        <f t="shared" si="3"/>
        <v>136</v>
      </c>
      <c r="B107" s="199" t="s">
        <v>1446</v>
      </c>
      <c r="C107" s="191">
        <f t="shared" si="2"/>
        <v>9</v>
      </c>
      <c r="D107" s="199" t="s">
        <v>1523</v>
      </c>
      <c r="E107" s="199" t="s">
        <v>456</v>
      </c>
      <c r="F107" s="192">
        <f>COUNTIFS(D$3:D107,D107,A$3:A107,A107)</f>
        <v>2</v>
      </c>
      <c r="G107" s="197" t="s">
        <v>842</v>
      </c>
      <c r="H107" s="199" t="s">
        <v>32</v>
      </c>
      <c r="I107" s="203">
        <v>1</v>
      </c>
      <c r="J107" s="197" t="s">
        <v>860</v>
      </c>
      <c r="K107" s="203">
        <v>35</v>
      </c>
      <c r="L107" s="199" t="s">
        <v>35</v>
      </c>
      <c r="M107" s="199" t="s">
        <v>35</v>
      </c>
      <c r="N107" s="199" t="s">
        <v>35</v>
      </c>
      <c r="O107" s="199" t="s">
        <v>35</v>
      </c>
      <c r="P107" s="199" t="s">
        <v>46</v>
      </c>
      <c r="Q107" s="199" t="s">
        <v>47</v>
      </c>
      <c r="R107" s="199" t="s">
        <v>1518</v>
      </c>
      <c r="S107" s="199" t="s">
        <v>1455</v>
      </c>
      <c r="T107" s="197" t="s">
        <v>76</v>
      </c>
      <c r="U107" s="218">
        <v>1</v>
      </c>
      <c r="V107" s="218"/>
      <c r="W107" s="218"/>
      <c r="X107" s="219"/>
      <c r="Y107" s="197" t="s">
        <v>1525</v>
      </c>
    </row>
    <row r="108" ht="33.75" spans="1:25">
      <c r="A108" s="190">
        <f t="shared" si="3"/>
        <v>136</v>
      </c>
      <c r="B108" s="199" t="s">
        <v>1446</v>
      </c>
      <c r="C108" s="191">
        <f t="shared" si="2"/>
        <v>9</v>
      </c>
      <c r="D108" s="199" t="s">
        <v>1523</v>
      </c>
      <c r="E108" s="199" t="s">
        <v>456</v>
      </c>
      <c r="F108" s="192">
        <f>COUNTIFS(D$3:D108,D108,A$3:A108,A108)</f>
        <v>3</v>
      </c>
      <c r="G108" s="197" t="s">
        <v>96</v>
      </c>
      <c r="H108" s="199" t="s">
        <v>32</v>
      </c>
      <c r="I108" s="203">
        <v>1</v>
      </c>
      <c r="J108" s="197" t="s">
        <v>860</v>
      </c>
      <c r="K108" s="203">
        <v>35</v>
      </c>
      <c r="L108" s="199" t="s">
        <v>35</v>
      </c>
      <c r="M108" s="199" t="s">
        <v>35</v>
      </c>
      <c r="N108" s="199" t="s">
        <v>35</v>
      </c>
      <c r="O108" s="199" t="s">
        <v>35</v>
      </c>
      <c r="P108" s="199" t="s">
        <v>46</v>
      </c>
      <c r="Q108" s="199" t="s">
        <v>47</v>
      </c>
      <c r="R108" s="199" t="s">
        <v>97</v>
      </c>
      <c r="S108" s="203"/>
      <c r="T108" s="197" t="s">
        <v>38</v>
      </c>
      <c r="U108" s="218">
        <v>1</v>
      </c>
      <c r="V108" s="218"/>
      <c r="W108" s="218"/>
      <c r="X108" s="219"/>
      <c r="Y108" s="197" t="s">
        <v>1525</v>
      </c>
    </row>
    <row r="109" ht="146.25" spans="1:25">
      <c r="A109" s="190">
        <f t="shared" si="3"/>
        <v>136</v>
      </c>
      <c r="B109" s="199" t="s">
        <v>1446</v>
      </c>
      <c r="C109" s="191">
        <f t="shared" si="2"/>
        <v>10</v>
      </c>
      <c r="D109" s="199" t="s">
        <v>1526</v>
      </c>
      <c r="E109" s="199" t="s">
        <v>456</v>
      </c>
      <c r="F109" s="192">
        <f>COUNTIFS(D$3:D109,D109,A$3:A109,A109)</f>
        <v>1</v>
      </c>
      <c r="G109" s="197" t="s">
        <v>1508</v>
      </c>
      <c r="H109" s="199" t="s">
        <v>32</v>
      </c>
      <c r="I109" s="203">
        <v>1</v>
      </c>
      <c r="J109" s="197" t="s">
        <v>860</v>
      </c>
      <c r="K109" s="203">
        <v>35</v>
      </c>
      <c r="L109" s="199" t="s">
        <v>35</v>
      </c>
      <c r="M109" s="199" t="s">
        <v>35</v>
      </c>
      <c r="N109" s="199" t="s">
        <v>35</v>
      </c>
      <c r="O109" s="199" t="s">
        <v>35</v>
      </c>
      <c r="P109" s="199" t="s">
        <v>46</v>
      </c>
      <c r="Q109" s="199" t="s">
        <v>47</v>
      </c>
      <c r="R109" s="199" t="s">
        <v>1509</v>
      </c>
      <c r="S109" s="203"/>
      <c r="T109" s="197" t="s">
        <v>76</v>
      </c>
      <c r="U109" s="218">
        <v>1</v>
      </c>
      <c r="V109" s="218"/>
      <c r="W109" s="218"/>
      <c r="X109" s="219"/>
      <c r="Y109" s="197" t="s">
        <v>1527</v>
      </c>
    </row>
    <row r="110" ht="45" spans="1:25">
      <c r="A110" s="190">
        <f t="shared" si="3"/>
        <v>136</v>
      </c>
      <c r="B110" s="199" t="s">
        <v>1446</v>
      </c>
      <c r="C110" s="191">
        <f t="shared" si="2"/>
        <v>10</v>
      </c>
      <c r="D110" s="199" t="s">
        <v>1526</v>
      </c>
      <c r="E110" s="199" t="s">
        <v>456</v>
      </c>
      <c r="F110" s="192">
        <f>COUNTIFS(D$3:D110,D110,A$3:A110,A110)</f>
        <v>2</v>
      </c>
      <c r="G110" s="197" t="s">
        <v>1453</v>
      </c>
      <c r="H110" s="199" t="s">
        <v>32</v>
      </c>
      <c r="I110" s="203">
        <v>1</v>
      </c>
      <c r="J110" s="197" t="s">
        <v>860</v>
      </c>
      <c r="K110" s="203">
        <v>35</v>
      </c>
      <c r="L110" s="199" t="s">
        <v>35</v>
      </c>
      <c r="M110" s="199" t="s">
        <v>35</v>
      </c>
      <c r="N110" s="199" t="s">
        <v>35</v>
      </c>
      <c r="O110" s="199" t="s">
        <v>35</v>
      </c>
      <c r="P110" s="199" t="s">
        <v>46</v>
      </c>
      <c r="Q110" s="199" t="s">
        <v>47</v>
      </c>
      <c r="R110" s="199" t="s">
        <v>1528</v>
      </c>
      <c r="S110" s="203"/>
      <c r="T110" s="197" t="s">
        <v>76</v>
      </c>
      <c r="U110" s="218">
        <v>1</v>
      </c>
      <c r="V110" s="218"/>
      <c r="W110" s="218"/>
      <c r="X110" s="219"/>
      <c r="Y110" s="197" t="s">
        <v>1527</v>
      </c>
    </row>
    <row r="111" ht="90" spans="1:25">
      <c r="A111" s="190">
        <f t="shared" si="3"/>
        <v>136</v>
      </c>
      <c r="B111" s="199" t="s">
        <v>1446</v>
      </c>
      <c r="C111" s="191">
        <f t="shared" si="2"/>
        <v>10</v>
      </c>
      <c r="D111" s="199" t="s">
        <v>1526</v>
      </c>
      <c r="E111" s="199" t="s">
        <v>456</v>
      </c>
      <c r="F111" s="192">
        <f>COUNTIFS(D$3:D111,D111,A$3:A111,A111)</f>
        <v>3</v>
      </c>
      <c r="G111" s="197" t="s">
        <v>1529</v>
      </c>
      <c r="H111" s="199" t="s">
        <v>32</v>
      </c>
      <c r="I111" s="203">
        <v>1</v>
      </c>
      <c r="J111" s="197" t="s">
        <v>860</v>
      </c>
      <c r="K111" s="203">
        <v>35</v>
      </c>
      <c r="L111" s="199" t="s">
        <v>35</v>
      </c>
      <c r="M111" s="199" t="s">
        <v>35</v>
      </c>
      <c r="N111" s="199" t="s">
        <v>35</v>
      </c>
      <c r="O111" s="199" t="s">
        <v>35</v>
      </c>
      <c r="P111" s="199" t="s">
        <v>46</v>
      </c>
      <c r="Q111" s="199" t="s">
        <v>47</v>
      </c>
      <c r="R111" s="199" t="s">
        <v>1530</v>
      </c>
      <c r="S111" s="203"/>
      <c r="T111" s="197" t="s">
        <v>76</v>
      </c>
      <c r="U111" s="218">
        <v>1</v>
      </c>
      <c r="V111" s="218"/>
      <c r="W111" s="218"/>
      <c r="X111" s="219"/>
      <c r="Y111" s="197" t="s">
        <v>1527</v>
      </c>
    </row>
    <row r="112" ht="45" spans="1:25">
      <c r="A112" s="190">
        <f t="shared" si="3"/>
        <v>136</v>
      </c>
      <c r="B112" s="199" t="s">
        <v>1446</v>
      </c>
      <c r="C112" s="191">
        <f t="shared" si="2"/>
        <v>10</v>
      </c>
      <c r="D112" s="199" t="s">
        <v>1526</v>
      </c>
      <c r="E112" s="199" t="s">
        <v>456</v>
      </c>
      <c r="F112" s="192">
        <f>COUNTIFS(D$3:D112,D112,A$3:A112,A112)</f>
        <v>4</v>
      </c>
      <c r="G112" s="197" t="s">
        <v>1531</v>
      </c>
      <c r="H112" s="199" t="s">
        <v>32</v>
      </c>
      <c r="I112" s="203">
        <v>1</v>
      </c>
      <c r="J112" s="197" t="s">
        <v>860</v>
      </c>
      <c r="K112" s="203">
        <v>35</v>
      </c>
      <c r="L112" s="199" t="s">
        <v>35</v>
      </c>
      <c r="M112" s="199" t="s">
        <v>35</v>
      </c>
      <c r="N112" s="199" t="s">
        <v>35</v>
      </c>
      <c r="O112" s="199" t="s">
        <v>35</v>
      </c>
      <c r="P112" s="199" t="s">
        <v>46</v>
      </c>
      <c r="Q112" s="199" t="s">
        <v>47</v>
      </c>
      <c r="R112" s="199" t="s">
        <v>1532</v>
      </c>
      <c r="S112" s="199" t="s">
        <v>1533</v>
      </c>
      <c r="T112" s="197" t="s">
        <v>76</v>
      </c>
      <c r="U112" s="218">
        <v>1</v>
      </c>
      <c r="V112" s="218"/>
      <c r="W112" s="218"/>
      <c r="X112" s="219"/>
      <c r="Y112" s="197" t="s">
        <v>1527</v>
      </c>
    </row>
    <row r="113" ht="56.25" spans="1:25">
      <c r="A113" s="190">
        <f t="shared" si="3"/>
        <v>136</v>
      </c>
      <c r="B113" s="199" t="s">
        <v>1446</v>
      </c>
      <c r="C113" s="191">
        <f t="shared" si="2"/>
        <v>10</v>
      </c>
      <c r="D113" s="199" t="s">
        <v>1526</v>
      </c>
      <c r="E113" s="199" t="s">
        <v>456</v>
      </c>
      <c r="F113" s="192">
        <f>COUNTIFS(D$3:D113,D113,A$3:A113,A113)</f>
        <v>5</v>
      </c>
      <c r="G113" s="197" t="s">
        <v>1534</v>
      </c>
      <c r="H113" s="199" t="s">
        <v>32</v>
      </c>
      <c r="I113" s="203">
        <v>1</v>
      </c>
      <c r="J113" s="197" t="s">
        <v>860</v>
      </c>
      <c r="K113" s="203">
        <v>35</v>
      </c>
      <c r="L113" s="199" t="s">
        <v>35</v>
      </c>
      <c r="M113" s="199" t="s">
        <v>35</v>
      </c>
      <c r="N113" s="199" t="s">
        <v>35</v>
      </c>
      <c r="O113" s="199" t="s">
        <v>35</v>
      </c>
      <c r="P113" s="199" t="s">
        <v>46</v>
      </c>
      <c r="Q113" s="199" t="s">
        <v>47</v>
      </c>
      <c r="R113" s="199" t="s">
        <v>1535</v>
      </c>
      <c r="S113" s="199" t="s">
        <v>1533</v>
      </c>
      <c r="T113" s="197" t="s">
        <v>76</v>
      </c>
      <c r="U113" s="218">
        <v>1</v>
      </c>
      <c r="V113" s="218"/>
      <c r="W113" s="218"/>
      <c r="X113" s="219"/>
      <c r="Y113" s="197" t="s">
        <v>1527</v>
      </c>
    </row>
    <row r="114" ht="56.25" spans="1:25">
      <c r="A114" s="190">
        <f t="shared" si="3"/>
        <v>136</v>
      </c>
      <c r="B114" s="199" t="s">
        <v>1446</v>
      </c>
      <c r="C114" s="191">
        <f t="shared" si="2"/>
        <v>10</v>
      </c>
      <c r="D114" s="199" t="s">
        <v>1526</v>
      </c>
      <c r="E114" s="199" t="s">
        <v>456</v>
      </c>
      <c r="F114" s="192">
        <f>COUNTIFS(D$3:D114,D114,A$3:A114,A114)</f>
        <v>6</v>
      </c>
      <c r="G114" s="197" t="s">
        <v>1536</v>
      </c>
      <c r="H114" s="199" t="s">
        <v>32</v>
      </c>
      <c r="I114" s="203">
        <v>1</v>
      </c>
      <c r="J114" s="197" t="s">
        <v>860</v>
      </c>
      <c r="K114" s="203">
        <v>35</v>
      </c>
      <c r="L114" s="199" t="s">
        <v>35</v>
      </c>
      <c r="M114" s="199" t="s">
        <v>35</v>
      </c>
      <c r="N114" s="199" t="s">
        <v>35</v>
      </c>
      <c r="O114" s="199" t="s">
        <v>35</v>
      </c>
      <c r="P114" s="199" t="s">
        <v>46</v>
      </c>
      <c r="Q114" s="199" t="s">
        <v>47</v>
      </c>
      <c r="R114" s="199" t="s">
        <v>1537</v>
      </c>
      <c r="S114" s="220"/>
      <c r="T114" s="197" t="s">
        <v>76</v>
      </c>
      <c r="U114" s="218">
        <v>1</v>
      </c>
      <c r="V114" s="218"/>
      <c r="W114" s="218"/>
      <c r="X114" s="219"/>
      <c r="Y114" s="197" t="s">
        <v>1527</v>
      </c>
    </row>
    <row r="115" ht="56.25" spans="1:25">
      <c r="A115" s="190">
        <f t="shared" si="3"/>
        <v>136</v>
      </c>
      <c r="B115" s="199" t="s">
        <v>1446</v>
      </c>
      <c r="C115" s="191">
        <f t="shared" si="2"/>
        <v>11</v>
      </c>
      <c r="D115" s="199" t="s">
        <v>1538</v>
      </c>
      <c r="E115" s="199" t="s">
        <v>456</v>
      </c>
      <c r="F115" s="192">
        <f>COUNTIFS(D$3:D115,D115,A$3:A115,A115)</f>
        <v>1</v>
      </c>
      <c r="G115" s="197" t="s">
        <v>1505</v>
      </c>
      <c r="H115" s="199" t="s">
        <v>32</v>
      </c>
      <c r="I115" s="203">
        <v>1</v>
      </c>
      <c r="J115" s="197" t="s">
        <v>860</v>
      </c>
      <c r="K115" s="203">
        <v>35</v>
      </c>
      <c r="L115" s="199" t="s">
        <v>35</v>
      </c>
      <c r="M115" s="199" t="s">
        <v>35</v>
      </c>
      <c r="N115" s="199" t="s">
        <v>35</v>
      </c>
      <c r="O115" s="199" t="s">
        <v>35</v>
      </c>
      <c r="P115" s="199" t="s">
        <v>46</v>
      </c>
      <c r="Q115" s="199" t="s">
        <v>47</v>
      </c>
      <c r="R115" s="199" t="s">
        <v>1539</v>
      </c>
      <c r="S115" s="199" t="s">
        <v>1516</v>
      </c>
      <c r="T115" s="197" t="s">
        <v>76</v>
      </c>
      <c r="U115" s="218">
        <v>1</v>
      </c>
      <c r="V115" s="218"/>
      <c r="W115" s="218"/>
      <c r="X115" s="219"/>
      <c r="Y115" s="197" t="s">
        <v>1540</v>
      </c>
    </row>
    <row r="116" ht="146.25" spans="1:25">
      <c r="A116" s="190">
        <f t="shared" si="3"/>
        <v>136</v>
      </c>
      <c r="B116" s="199" t="s">
        <v>1446</v>
      </c>
      <c r="C116" s="191">
        <f t="shared" si="2"/>
        <v>11</v>
      </c>
      <c r="D116" s="199" t="s">
        <v>1538</v>
      </c>
      <c r="E116" s="199" t="s">
        <v>456</v>
      </c>
      <c r="F116" s="192">
        <f>COUNTIFS(D$3:D116,D116,A$3:A116,A116)</f>
        <v>2</v>
      </c>
      <c r="G116" s="197" t="s">
        <v>1508</v>
      </c>
      <c r="H116" s="199" t="s">
        <v>32</v>
      </c>
      <c r="I116" s="203">
        <v>1</v>
      </c>
      <c r="J116" s="197" t="s">
        <v>860</v>
      </c>
      <c r="K116" s="203">
        <v>35</v>
      </c>
      <c r="L116" s="199" t="s">
        <v>35</v>
      </c>
      <c r="M116" s="199" t="s">
        <v>35</v>
      </c>
      <c r="N116" s="199" t="s">
        <v>35</v>
      </c>
      <c r="O116" s="199" t="s">
        <v>35</v>
      </c>
      <c r="P116" s="199" t="s">
        <v>46</v>
      </c>
      <c r="Q116" s="199" t="s">
        <v>47</v>
      </c>
      <c r="R116" s="199" t="s">
        <v>1509</v>
      </c>
      <c r="S116" s="199" t="s">
        <v>1516</v>
      </c>
      <c r="T116" s="197" t="s">
        <v>76</v>
      </c>
      <c r="U116" s="218">
        <v>1</v>
      </c>
      <c r="V116" s="218"/>
      <c r="W116" s="218"/>
      <c r="X116" s="219"/>
      <c r="Y116" s="197" t="s">
        <v>1540</v>
      </c>
    </row>
    <row r="117" ht="90" spans="1:25">
      <c r="A117" s="190">
        <f t="shared" si="3"/>
        <v>136</v>
      </c>
      <c r="B117" s="199" t="s">
        <v>1446</v>
      </c>
      <c r="C117" s="191">
        <f t="shared" si="2"/>
        <v>11</v>
      </c>
      <c r="D117" s="199" t="s">
        <v>1538</v>
      </c>
      <c r="E117" s="199" t="s">
        <v>456</v>
      </c>
      <c r="F117" s="192">
        <f>COUNTIFS(D$3:D117,D117,A$3:A117,A117)</f>
        <v>3</v>
      </c>
      <c r="G117" s="197" t="s">
        <v>842</v>
      </c>
      <c r="H117" s="199" t="s">
        <v>32</v>
      </c>
      <c r="I117" s="203">
        <v>1</v>
      </c>
      <c r="J117" s="197" t="s">
        <v>860</v>
      </c>
      <c r="K117" s="203">
        <v>35</v>
      </c>
      <c r="L117" s="199" t="s">
        <v>35</v>
      </c>
      <c r="M117" s="199" t="s">
        <v>35</v>
      </c>
      <c r="N117" s="199" t="s">
        <v>35</v>
      </c>
      <c r="O117" s="199" t="s">
        <v>35</v>
      </c>
      <c r="P117" s="199" t="s">
        <v>46</v>
      </c>
      <c r="Q117" s="199" t="s">
        <v>47</v>
      </c>
      <c r="R117" s="199" t="s">
        <v>1518</v>
      </c>
      <c r="S117" s="199" t="s">
        <v>1516</v>
      </c>
      <c r="T117" s="197" t="s">
        <v>76</v>
      </c>
      <c r="U117" s="218">
        <v>1</v>
      </c>
      <c r="V117" s="218"/>
      <c r="W117" s="218"/>
      <c r="X117" s="219"/>
      <c r="Y117" s="197" t="s">
        <v>1540</v>
      </c>
    </row>
    <row r="118" ht="56.25" spans="1:25">
      <c r="A118" s="190">
        <f t="shared" si="3"/>
        <v>136</v>
      </c>
      <c r="B118" s="199" t="s">
        <v>1446</v>
      </c>
      <c r="C118" s="191">
        <f t="shared" si="2"/>
        <v>11</v>
      </c>
      <c r="D118" s="199" t="s">
        <v>1538</v>
      </c>
      <c r="E118" s="199" t="s">
        <v>456</v>
      </c>
      <c r="F118" s="192">
        <f>COUNTIFS(D$3:D118,D118,A$3:A118,A118)</f>
        <v>4</v>
      </c>
      <c r="G118" s="197" t="s">
        <v>1541</v>
      </c>
      <c r="H118" s="199" t="s">
        <v>32</v>
      </c>
      <c r="I118" s="203">
        <v>1</v>
      </c>
      <c r="J118" s="197" t="s">
        <v>860</v>
      </c>
      <c r="K118" s="203">
        <v>35</v>
      </c>
      <c r="L118" s="199" t="s">
        <v>35</v>
      </c>
      <c r="M118" s="199" t="s">
        <v>35</v>
      </c>
      <c r="N118" s="199" t="s">
        <v>35</v>
      </c>
      <c r="O118" s="199" t="s">
        <v>35</v>
      </c>
      <c r="P118" s="199" t="s">
        <v>46</v>
      </c>
      <c r="Q118" s="199" t="s">
        <v>47</v>
      </c>
      <c r="R118" s="199" t="s">
        <v>1539</v>
      </c>
      <c r="S118" s="199" t="s">
        <v>1516</v>
      </c>
      <c r="T118" s="197" t="s">
        <v>76</v>
      </c>
      <c r="U118" s="218">
        <v>1</v>
      </c>
      <c r="V118" s="218"/>
      <c r="W118" s="218"/>
      <c r="X118" s="219"/>
      <c r="Y118" s="197" t="s">
        <v>1540</v>
      </c>
    </row>
    <row r="119" ht="56.25" spans="1:25">
      <c r="A119" s="190">
        <f t="shared" si="3"/>
        <v>136</v>
      </c>
      <c r="B119" s="199" t="s">
        <v>1446</v>
      </c>
      <c r="C119" s="191">
        <f t="shared" si="2"/>
        <v>11</v>
      </c>
      <c r="D119" s="199" t="s">
        <v>1538</v>
      </c>
      <c r="E119" s="199" t="s">
        <v>456</v>
      </c>
      <c r="F119" s="192">
        <f>COUNTIFS(D$3:D119,D119,A$3:A119,A119)</f>
        <v>5</v>
      </c>
      <c r="G119" s="197" t="s">
        <v>1534</v>
      </c>
      <c r="H119" s="199" t="s">
        <v>32</v>
      </c>
      <c r="I119" s="203">
        <v>2</v>
      </c>
      <c r="J119" s="197" t="s">
        <v>860</v>
      </c>
      <c r="K119" s="203">
        <v>35</v>
      </c>
      <c r="L119" s="199" t="s">
        <v>35</v>
      </c>
      <c r="M119" s="199" t="s">
        <v>35</v>
      </c>
      <c r="N119" s="199" t="s">
        <v>35</v>
      </c>
      <c r="O119" s="199" t="s">
        <v>35</v>
      </c>
      <c r="P119" s="199" t="s">
        <v>46</v>
      </c>
      <c r="Q119" s="199" t="s">
        <v>47</v>
      </c>
      <c r="R119" s="199" t="s">
        <v>1535</v>
      </c>
      <c r="S119" s="199" t="s">
        <v>1516</v>
      </c>
      <c r="T119" s="197" t="s">
        <v>76</v>
      </c>
      <c r="U119" s="218">
        <v>1</v>
      </c>
      <c r="V119" s="218"/>
      <c r="W119" s="218"/>
      <c r="X119" s="219"/>
      <c r="Y119" s="197" t="s">
        <v>1540</v>
      </c>
    </row>
    <row r="120" ht="45" spans="1:25">
      <c r="A120" s="190">
        <f t="shared" si="3"/>
        <v>136</v>
      </c>
      <c r="B120" s="199" t="s">
        <v>1446</v>
      </c>
      <c r="C120" s="191">
        <f t="shared" si="2"/>
        <v>12</v>
      </c>
      <c r="D120" s="199" t="s">
        <v>1542</v>
      </c>
      <c r="E120" s="199" t="s">
        <v>456</v>
      </c>
      <c r="F120" s="192">
        <f>COUNTIFS(D$3:D120,D120,A$3:A120,A120)</f>
        <v>1</v>
      </c>
      <c r="G120" s="197" t="s">
        <v>1543</v>
      </c>
      <c r="H120" s="199" t="s">
        <v>32</v>
      </c>
      <c r="I120" s="203">
        <v>1</v>
      </c>
      <c r="J120" s="197" t="s">
        <v>860</v>
      </c>
      <c r="K120" s="203">
        <v>35</v>
      </c>
      <c r="L120" s="199" t="s">
        <v>35</v>
      </c>
      <c r="M120" s="199" t="s">
        <v>35</v>
      </c>
      <c r="N120" s="199" t="s">
        <v>35</v>
      </c>
      <c r="O120" s="199" t="s">
        <v>35</v>
      </c>
      <c r="P120" s="199" t="s">
        <v>46</v>
      </c>
      <c r="Q120" s="199" t="s">
        <v>47</v>
      </c>
      <c r="R120" s="199" t="s">
        <v>1544</v>
      </c>
      <c r="S120" s="203"/>
      <c r="T120" s="197" t="s">
        <v>76</v>
      </c>
      <c r="U120" s="218">
        <v>1</v>
      </c>
      <c r="V120" s="218"/>
      <c r="W120" s="218"/>
      <c r="X120" s="219"/>
      <c r="Y120" s="197" t="s">
        <v>1545</v>
      </c>
    </row>
    <row r="121" ht="78.75" spans="1:25">
      <c r="A121" s="190">
        <f t="shared" si="3"/>
        <v>136</v>
      </c>
      <c r="B121" s="199" t="s">
        <v>1446</v>
      </c>
      <c r="C121" s="191">
        <f t="shared" si="2"/>
        <v>12</v>
      </c>
      <c r="D121" s="199" t="s">
        <v>1542</v>
      </c>
      <c r="E121" s="199" t="s">
        <v>456</v>
      </c>
      <c r="F121" s="192">
        <f>COUNTIFS(D$3:D121,D121,A$3:A121,A121)</f>
        <v>2</v>
      </c>
      <c r="G121" s="197" t="s">
        <v>185</v>
      </c>
      <c r="H121" s="199" t="s">
        <v>32</v>
      </c>
      <c r="I121" s="203">
        <v>1</v>
      </c>
      <c r="J121" s="197" t="s">
        <v>860</v>
      </c>
      <c r="K121" s="203">
        <v>35</v>
      </c>
      <c r="L121" s="199" t="s">
        <v>35</v>
      </c>
      <c r="M121" s="199" t="s">
        <v>35</v>
      </c>
      <c r="N121" s="199" t="s">
        <v>35</v>
      </c>
      <c r="O121" s="199" t="s">
        <v>35</v>
      </c>
      <c r="P121" s="199" t="s">
        <v>46</v>
      </c>
      <c r="Q121" s="199" t="s">
        <v>47</v>
      </c>
      <c r="R121" s="199" t="s">
        <v>1464</v>
      </c>
      <c r="S121" s="199" t="s">
        <v>1522</v>
      </c>
      <c r="T121" s="197" t="s">
        <v>76</v>
      </c>
      <c r="U121" s="218">
        <v>1</v>
      </c>
      <c r="V121" s="218"/>
      <c r="W121" s="218"/>
      <c r="X121" s="219"/>
      <c r="Y121" s="197" t="s">
        <v>1545</v>
      </c>
    </row>
    <row r="122" ht="180" spans="1:25">
      <c r="A122" s="190">
        <f t="shared" si="3"/>
        <v>136</v>
      </c>
      <c r="B122" s="199" t="s">
        <v>1446</v>
      </c>
      <c r="C122" s="191">
        <f t="shared" si="2"/>
        <v>12</v>
      </c>
      <c r="D122" s="199" t="s">
        <v>1542</v>
      </c>
      <c r="E122" s="199" t="s">
        <v>456</v>
      </c>
      <c r="F122" s="192">
        <f>COUNTIFS(D$3:D122,D122,A$3:A122,A122)</f>
        <v>3</v>
      </c>
      <c r="G122" s="197" t="s">
        <v>842</v>
      </c>
      <c r="H122" s="199" t="s">
        <v>32</v>
      </c>
      <c r="I122" s="203">
        <v>2</v>
      </c>
      <c r="J122" s="197" t="s">
        <v>860</v>
      </c>
      <c r="K122" s="203">
        <v>35</v>
      </c>
      <c r="L122" s="199" t="s">
        <v>35</v>
      </c>
      <c r="M122" s="199" t="s">
        <v>35</v>
      </c>
      <c r="N122" s="199" t="s">
        <v>35</v>
      </c>
      <c r="O122" s="199" t="s">
        <v>35</v>
      </c>
      <c r="P122" s="199" t="s">
        <v>46</v>
      </c>
      <c r="Q122" s="199" t="s">
        <v>47</v>
      </c>
      <c r="R122" s="199" t="s">
        <v>1518</v>
      </c>
      <c r="S122" s="199" t="s">
        <v>1455</v>
      </c>
      <c r="T122" s="197" t="s">
        <v>76</v>
      </c>
      <c r="U122" s="218">
        <v>1</v>
      </c>
      <c r="V122" s="218"/>
      <c r="W122" s="218"/>
      <c r="X122" s="219"/>
      <c r="Y122" s="197" t="s">
        <v>1545</v>
      </c>
    </row>
    <row r="123" ht="180" spans="1:25">
      <c r="A123" s="190">
        <f t="shared" si="3"/>
        <v>136</v>
      </c>
      <c r="B123" s="199" t="s">
        <v>1446</v>
      </c>
      <c r="C123" s="191">
        <f t="shared" si="2"/>
        <v>13</v>
      </c>
      <c r="D123" s="199" t="s">
        <v>1546</v>
      </c>
      <c r="E123" s="199" t="s">
        <v>456</v>
      </c>
      <c r="F123" s="192">
        <f>COUNTIFS(D$3:D123,D123,A$3:A123,A123)</f>
        <v>1</v>
      </c>
      <c r="G123" s="197" t="s">
        <v>1453</v>
      </c>
      <c r="H123" s="199" t="s">
        <v>32</v>
      </c>
      <c r="I123" s="203">
        <v>2</v>
      </c>
      <c r="J123" s="197" t="s">
        <v>860</v>
      </c>
      <c r="K123" s="203">
        <v>35</v>
      </c>
      <c r="L123" s="199" t="s">
        <v>35</v>
      </c>
      <c r="M123" s="199" t="s">
        <v>35</v>
      </c>
      <c r="N123" s="199" t="s">
        <v>35</v>
      </c>
      <c r="O123" s="199" t="s">
        <v>35</v>
      </c>
      <c r="P123" s="199" t="s">
        <v>46</v>
      </c>
      <c r="Q123" s="199" t="s">
        <v>47</v>
      </c>
      <c r="R123" s="199" t="s">
        <v>1547</v>
      </c>
      <c r="S123" s="199" t="s">
        <v>1455</v>
      </c>
      <c r="T123" s="197" t="s">
        <v>76</v>
      </c>
      <c r="U123" s="218">
        <v>1</v>
      </c>
      <c r="V123" s="218"/>
      <c r="W123" s="218"/>
      <c r="X123" s="219"/>
      <c r="Y123" s="197" t="s">
        <v>1548</v>
      </c>
    </row>
    <row r="124" ht="78.75" spans="1:25">
      <c r="A124" s="190">
        <f t="shared" si="3"/>
        <v>136</v>
      </c>
      <c r="B124" s="199" t="s">
        <v>1446</v>
      </c>
      <c r="C124" s="191">
        <f t="shared" si="2"/>
        <v>13</v>
      </c>
      <c r="D124" s="199" t="s">
        <v>1546</v>
      </c>
      <c r="E124" s="199" t="s">
        <v>456</v>
      </c>
      <c r="F124" s="192">
        <f>COUNTIFS(D$3:D124,D124,A$3:A124,A124)</f>
        <v>2</v>
      </c>
      <c r="G124" s="197" t="s">
        <v>185</v>
      </c>
      <c r="H124" s="199" t="s">
        <v>32</v>
      </c>
      <c r="I124" s="203">
        <v>1</v>
      </c>
      <c r="J124" s="197" t="s">
        <v>860</v>
      </c>
      <c r="K124" s="203">
        <v>35</v>
      </c>
      <c r="L124" s="199" t="s">
        <v>35</v>
      </c>
      <c r="M124" s="199" t="s">
        <v>35</v>
      </c>
      <c r="N124" s="199" t="s">
        <v>35</v>
      </c>
      <c r="O124" s="199" t="s">
        <v>35</v>
      </c>
      <c r="P124" s="199" t="s">
        <v>46</v>
      </c>
      <c r="Q124" s="199" t="s">
        <v>47</v>
      </c>
      <c r="R124" s="199" t="s">
        <v>1464</v>
      </c>
      <c r="S124" s="199" t="s">
        <v>1522</v>
      </c>
      <c r="T124" s="197" t="s">
        <v>76</v>
      </c>
      <c r="U124" s="218">
        <v>1</v>
      </c>
      <c r="V124" s="218"/>
      <c r="W124" s="218"/>
      <c r="X124" s="219"/>
      <c r="Y124" s="197" t="s">
        <v>1548</v>
      </c>
    </row>
    <row r="125" ht="180" spans="1:25">
      <c r="A125" s="190">
        <f t="shared" si="3"/>
        <v>136</v>
      </c>
      <c r="B125" s="199" t="s">
        <v>1446</v>
      </c>
      <c r="C125" s="191">
        <f t="shared" si="2"/>
        <v>13</v>
      </c>
      <c r="D125" s="199" t="s">
        <v>1546</v>
      </c>
      <c r="E125" s="199" t="s">
        <v>456</v>
      </c>
      <c r="F125" s="192">
        <f>COUNTIFS(D$3:D125,D125,A$3:A125,A125)</f>
        <v>3</v>
      </c>
      <c r="G125" s="197" t="s">
        <v>842</v>
      </c>
      <c r="H125" s="199" t="s">
        <v>32</v>
      </c>
      <c r="I125" s="203">
        <v>2</v>
      </c>
      <c r="J125" s="197" t="s">
        <v>860</v>
      </c>
      <c r="K125" s="203">
        <v>35</v>
      </c>
      <c r="L125" s="199" t="s">
        <v>35</v>
      </c>
      <c r="M125" s="199" t="s">
        <v>35</v>
      </c>
      <c r="N125" s="199" t="s">
        <v>35</v>
      </c>
      <c r="O125" s="199" t="s">
        <v>35</v>
      </c>
      <c r="P125" s="199" t="s">
        <v>46</v>
      </c>
      <c r="Q125" s="199" t="s">
        <v>47</v>
      </c>
      <c r="R125" s="199" t="s">
        <v>1518</v>
      </c>
      <c r="S125" s="199" t="s">
        <v>1455</v>
      </c>
      <c r="T125" s="197" t="s">
        <v>76</v>
      </c>
      <c r="U125" s="218">
        <v>1</v>
      </c>
      <c r="V125" s="218"/>
      <c r="W125" s="218"/>
      <c r="X125" s="219"/>
      <c r="Y125" s="197" t="s">
        <v>1548</v>
      </c>
    </row>
    <row r="126" ht="123.75" spans="1:25">
      <c r="A126" s="190">
        <f t="shared" si="3"/>
        <v>136</v>
      </c>
      <c r="B126" s="199" t="s">
        <v>1446</v>
      </c>
      <c r="C126" s="191">
        <f t="shared" si="2"/>
        <v>14</v>
      </c>
      <c r="D126" s="199" t="s">
        <v>1549</v>
      </c>
      <c r="E126" s="199" t="s">
        <v>456</v>
      </c>
      <c r="F126" s="192">
        <f>COUNTIFS(D$3:D126,D126,A$3:A126,A126)</f>
        <v>1</v>
      </c>
      <c r="G126" s="197" t="s">
        <v>482</v>
      </c>
      <c r="H126" s="199" t="s">
        <v>32</v>
      </c>
      <c r="I126" s="203">
        <v>1</v>
      </c>
      <c r="J126" s="197" t="s">
        <v>860</v>
      </c>
      <c r="K126" s="203">
        <v>35</v>
      </c>
      <c r="L126" s="199" t="s">
        <v>35</v>
      </c>
      <c r="M126" s="199" t="s">
        <v>35</v>
      </c>
      <c r="N126" s="199" t="s">
        <v>35</v>
      </c>
      <c r="O126" s="199" t="s">
        <v>35</v>
      </c>
      <c r="P126" s="199" t="s">
        <v>36</v>
      </c>
      <c r="Q126" s="199" t="s">
        <v>37</v>
      </c>
      <c r="R126" s="199" t="s">
        <v>1550</v>
      </c>
      <c r="S126" s="199" t="s">
        <v>1491</v>
      </c>
      <c r="T126" s="197" t="s">
        <v>76</v>
      </c>
      <c r="U126" s="218">
        <v>1</v>
      </c>
      <c r="V126" s="218"/>
      <c r="W126" s="218"/>
      <c r="X126" s="219"/>
      <c r="Y126" s="197" t="s">
        <v>1551</v>
      </c>
    </row>
    <row r="127" ht="123.75" spans="1:25">
      <c r="A127" s="190">
        <f t="shared" si="3"/>
        <v>136</v>
      </c>
      <c r="B127" s="199" t="s">
        <v>1446</v>
      </c>
      <c r="C127" s="191">
        <f t="shared" si="2"/>
        <v>14</v>
      </c>
      <c r="D127" s="199" t="s">
        <v>1549</v>
      </c>
      <c r="E127" s="199" t="s">
        <v>456</v>
      </c>
      <c r="F127" s="192">
        <f>COUNTIFS(D$3:D127,D127,A$3:A127,A127)</f>
        <v>2</v>
      </c>
      <c r="G127" s="197" t="s">
        <v>1552</v>
      </c>
      <c r="H127" s="199" t="s">
        <v>32</v>
      </c>
      <c r="I127" s="203">
        <v>2</v>
      </c>
      <c r="J127" s="197" t="s">
        <v>860</v>
      </c>
      <c r="K127" s="203">
        <v>35</v>
      </c>
      <c r="L127" s="199" t="s">
        <v>35</v>
      </c>
      <c r="M127" s="199" t="s">
        <v>35</v>
      </c>
      <c r="N127" s="199" t="s">
        <v>35</v>
      </c>
      <c r="O127" s="199" t="s">
        <v>35</v>
      </c>
      <c r="P127" s="199" t="s">
        <v>36</v>
      </c>
      <c r="Q127" s="199" t="s">
        <v>37</v>
      </c>
      <c r="R127" s="199" t="s">
        <v>1553</v>
      </c>
      <c r="S127" s="199" t="s">
        <v>1491</v>
      </c>
      <c r="T127" s="197" t="s">
        <v>76</v>
      </c>
      <c r="U127" s="218">
        <v>1</v>
      </c>
      <c r="V127" s="218"/>
      <c r="W127" s="218"/>
      <c r="X127" s="219"/>
      <c r="Y127" s="197" t="s">
        <v>1551</v>
      </c>
    </row>
    <row r="128" ht="123.75" spans="1:25">
      <c r="A128" s="190">
        <f t="shared" si="3"/>
        <v>136</v>
      </c>
      <c r="B128" s="199" t="s">
        <v>1446</v>
      </c>
      <c r="C128" s="191">
        <f t="shared" si="2"/>
        <v>14</v>
      </c>
      <c r="D128" s="199" t="s">
        <v>1549</v>
      </c>
      <c r="E128" s="199" t="s">
        <v>456</v>
      </c>
      <c r="F128" s="192">
        <f>COUNTIFS(D$3:D128,D128,A$3:A128,A128)</f>
        <v>3</v>
      </c>
      <c r="G128" s="197" t="s">
        <v>1554</v>
      </c>
      <c r="H128" s="199" t="s">
        <v>32</v>
      </c>
      <c r="I128" s="203">
        <v>1</v>
      </c>
      <c r="J128" s="197" t="s">
        <v>860</v>
      </c>
      <c r="K128" s="203">
        <v>35</v>
      </c>
      <c r="L128" s="199" t="s">
        <v>35</v>
      </c>
      <c r="M128" s="199" t="s">
        <v>35</v>
      </c>
      <c r="N128" s="199" t="s">
        <v>35</v>
      </c>
      <c r="O128" s="199" t="s">
        <v>35</v>
      </c>
      <c r="P128" s="199" t="s">
        <v>36</v>
      </c>
      <c r="Q128" s="199" t="s">
        <v>37</v>
      </c>
      <c r="R128" s="199" t="s">
        <v>1555</v>
      </c>
      <c r="S128" s="199" t="s">
        <v>1491</v>
      </c>
      <c r="T128" s="197" t="s">
        <v>76</v>
      </c>
      <c r="U128" s="218">
        <v>1</v>
      </c>
      <c r="V128" s="218"/>
      <c r="W128" s="218"/>
      <c r="X128" s="219"/>
      <c r="Y128" s="197" t="s">
        <v>1551</v>
      </c>
    </row>
    <row r="129" ht="123.75" spans="1:25">
      <c r="A129" s="190">
        <f t="shared" si="3"/>
        <v>136</v>
      </c>
      <c r="B129" s="199" t="s">
        <v>1446</v>
      </c>
      <c r="C129" s="191">
        <f t="shared" si="2"/>
        <v>14</v>
      </c>
      <c r="D129" s="199" t="s">
        <v>1549</v>
      </c>
      <c r="E129" s="199" t="s">
        <v>456</v>
      </c>
      <c r="F129" s="192">
        <f>COUNTIFS(D$3:D129,D129,A$3:A129,A129)</f>
        <v>4</v>
      </c>
      <c r="G129" s="197" t="s">
        <v>1556</v>
      </c>
      <c r="H129" s="199" t="s">
        <v>32</v>
      </c>
      <c r="I129" s="203">
        <v>1</v>
      </c>
      <c r="J129" s="197" t="s">
        <v>860</v>
      </c>
      <c r="K129" s="203">
        <v>35</v>
      </c>
      <c r="L129" s="199" t="s">
        <v>35</v>
      </c>
      <c r="M129" s="199" t="s">
        <v>35</v>
      </c>
      <c r="N129" s="199" t="s">
        <v>35</v>
      </c>
      <c r="O129" s="199" t="s">
        <v>35</v>
      </c>
      <c r="P129" s="199" t="s">
        <v>36</v>
      </c>
      <c r="Q129" s="199" t="s">
        <v>37</v>
      </c>
      <c r="R129" s="199" t="s">
        <v>1557</v>
      </c>
      <c r="S129" s="199" t="s">
        <v>1491</v>
      </c>
      <c r="T129" s="197" t="s">
        <v>76</v>
      </c>
      <c r="U129" s="218">
        <v>1</v>
      </c>
      <c r="V129" s="218"/>
      <c r="W129" s="218"/>
      <c r="X129" s="219"/>
      <c r="Y129" s="197" t="s">
        <v>1551</v>
      </c>
    </row>
    <row r="130" ht="123.75" spans="1:25">
      <c r="A130" s="190">
        <f t="shared" si="3"/>
        <v>136</v>
      </c>
      <c r="B130" s="199" t="s">
        <v>1446</v>
      </c>
      <c r="C130" s="191">
        <f t="shared" si="2"/>
        <v>14</v>
      </c>
      <c r="D130" s="199" t="s">
        <v>1549</v>
      </c>
      <c r="E130" s="199" t="s">
        <v>456</v>
      </c>
      <c r="F130" s="192">
        <f>COUNTIFS(D$3:D130,D130,A$3:A130,A130)</f>
        <v>5</v>
      </c>
      <c r="G130" s="197" t="s">
        <v>509</v>
      </c>
      <c r="H130" s="199" t="s">
        <v>32</v>
      </c>
      <c r="I130" s="203">
        <v>1</v>
      </c>
      <c r="J130" s="197" t="s">
        <v>860</v>
      </c>
      <c r="K130" s="203">
        <v>35</v>
      </c>
      <c r="L130" s="199" t="s">
        <v>35</v>
      </c>
      <c r="M130" s="199" t="s">
        <v>35</v>
      </c>
      <c r="N130" s="199" t="s">
        <v>35</v>
      </c>
      <c r="O130" s="199" t="s">
        <v>35</v>
      </c>
      <c r="P130" s="199" t="s">
        <v>36</v>
      </c>
      <c r="Q130" s="199" t="s">
        <v>37</v>
      </c>
      <c r="R130" s="199" t="s">
        <v>1558</v>
      </c>
      <c r="S130" s="199" t="s">
        <v>1491</v>
      </c>
      <c r="T130" s="197" t="s">
        <v>76</v>
      </c>
      <c r="U130" s="218">
        <v>1</v>
      </c>
      <c r="V130" s="218"/>
      <c r="W130" s="218"/>
      <c r="X130" s="219"/>
      <c r="Y130" s="197" t="s">
        <v>1551</v>
      </c>
    </row>
    <row r="131" ht="191.25" spans="1:25">
      <c r="A131" s="190">
        <f t="shared" si="3"/>
        <v>136</v>
      </c>
      <c r="B131" s="199" t="s">
        <v>1446</v>
      </c>
      <c r="C131" s="191">
        <f t="shared" si="2"/>
        <v>14</v>
      </c>
      <c r="D131" s="199" t="s">
        <v>1549</v>
      </c>
      <c r="E131" s="199" t="s">
        <v>456</v>
      </c>
      <c r="F131" s="192">
        <f>COUNTIFS(D$3:D131,D131,A$3:A131,A131)</f>
        <v>6</v>
      </c>
      <c r="G131" s="197" t="s">
        <v>1559</v>
      </c>
      <c r="H131" s="199" t="s">
        <v>32</v>
      </c>
      <c r="I131" s="203">
        <v>1</v>
      </c>
      <c r="J131" s="197" t="s">
        <v>860</v>
      </c>
      <c r="K131" s="203">
        <v>35</v>
      </c>
      <c r="L131" s="199" t="s">
        <v>35</v>
      </c>
      <c r="M131" s="199" t="s">
        <v>35</v>
      </c>
      <c r="N131" s="199" t="s">
        <v>35</v>
      </c>
      <c r="O131" s="199" t="s">
        <v>35</v>
      </c>
      <c r="P131" s="199" t="s">
        <v>36</v>
      </c>
      <c r="Q131" s="199" t="s">
        <v>37</v>
      </c>
      <c r="R131" s="199" t="s">
        <v>1560</v>
      </c>
      <c r="S131" s="199" t="s">
        <v>1491</v>
      </c>
      <c r="T131" s="197" t="s">
        <v>76</v>
      </c>
      <c r="U131" s="218">
        <v>1</v>
      </c>
      <c r="V131" s="218"/>
      <c r="W131" s="218"/>
      <c r="X131" s="219"/>
      <c r="Y131" s="197" t="s">
        <v>1551</v>
      </c>
    </row>
    <row r="132" ht="135" spans="1:25">
      <c r="A132" s="190">
        <f t="shared" si="3"/>
        <v>136</v>
      </c>
      <c r="B132" s="199" t="s">
        <v>1446</v>
      </c>
      <c r="C132" s="191">
        <f t="shared" si="2"/>
        <v>14</v>
      </c>
      <c r="D132" s="199" t="s">
        <v>1549</v>
      </c>
      <c r="E132" s="199" t="s">
        <v>456</v>
      </c>
      <c r="F132" s="192">
        <f>COUNTIFS(D$3:D132,D132,A$3:A132,A132)</f>
        <v>7</v>
      </c>
      <c r="G132" s="197" t="s">
        <v>1561</v>
      </c>
      <c r="H132" s="199" t="s">
        <v>32</v>
      </c>
      <c r="I132" s="203">
        <v>1</v>
      </c>
      <c r="J132" s="197" t="s">
        <v>860</v>
      </c>
      <c r="K132" s="203">
        <v>35</v>
      </c>
      <c r="L132" s="199" t="s">
        <v>35</v>
      </c>
      <c r="M132" s="199" t="s">
        <v>35</v>
      </c>
      <c r="N132" s="199" t="s">
        <v>35</v>
      </c>
      <c r="O132" s="199" t="s">
        <v>35</v>
      </c>
      <c r="P132" s="199" t="s">
        <v>36</v>
      </c>
      <c r="Q132" s="199" t="s">
        <v>37</v>
      </c>
      <c r="R132" s="199" t="s">
        <v>1562</v>
      </c>
      <c r="S132" s="199" t="s">
        <v>1491</v>
      </c>
      <c r="T132" s="197" t="s">
        <v>76</v>
      </c>
      <c r="U132" s="218">
        <v>1</v>
      </c>
      <c r="V132" s="218"/>
      <c r="W132" s="218"/>
      <c r="X132" s="219"/>
      <c r="Y132" s="197" t="s">
        <v>1551</v>
      </c>
    </row>
    <row r="133" ht="123.75" spans="1:25">
      <c r="A133" s="190">
        <f t="shared" si="3"/>
        <v>136</v>
      </c>
      <c r="B133" s="199" t="s">
        <v>1446</v>
      </c>
      <c r="C133" s="191">
        <f t="shared" ref="C133:C196" si="4">IF(A133=A132,(IF(D133=D132,C132,C132+1)),1)</f>
        <v>14</v>
      </c>
      <c r="D133" s="199" t="s">
        <v>1549</v>
      </c>
      <c r="E133" s="199" t="s">
        <v>456</v>
      </c>
      <c r="F133" s="192">
        <f>COUNTIFS(D$3:D133,D133,A$3:A133,A133)</f>
        <v>8</v>
      </c>
      <c r="G133" s="197" t="s">
        <v>1563</v>
      </c>
      <c r="H133" s="199" t="s">
        <v>32</v>
      </c>
      <c r="I133" s="203">
        <v>1</v>
      </c>
      <c r="J133" s="197" t="s">
        <v>860</v>
      </c>
      <c r="K133" s="203">
        <v>35</v>
      </c>
      <c r="L133" s="199" t="s">
        <v>35</v>
      </c>
      <c r="M133" s="199" t="s">
        <v>35</v>
      </c>
      <c r="N133" s="199" t="s">
        <v>35</v>
      </c>
      <c r="O133" s="199" t="s">
        <v>35</v>
      </c>
      <c r="P133" s="199" t="s">
        <v>36</v>
      </c>
      <c r="Q133" s="199" t="s">
        <v>37</v>
      </c>
      <c r="R133" s="199" t="s">
        <v>1564</v>
      </c>
      <c r="S133" s="199" t="s">
        <v>1491</v>
      </c>
      <c r="T133" s="197" t="s">
        <v>76</v>
      </c>
      <c r="U133" s="218">
        <v>1</v>
      </c>
      <c r="V133" s="218"/>
      <c r="W133" s="218"/>
      <c r="X133" s="219"/>
      <c r="Y133" s="197" t="s">
        <v>1551</v>
      </c>
    </row>
    <row r="134" ht="123.75" spans="1:25">
      <c r="A134" s="190">
        <f t="shared" ref="A134:A197" si="5">IF(B134=B133,A133,A133+1)</f>
        <v>136</v>
      </c>
      <c r="B134" s="199" t="s">
        <v>1446</v>
      </c>
      <c r="C134" s="191">
        <f t="shared" si="4"/>
        <v>14</v>
      </c>
      <c r="D134" s="199" t="s">
        <v>1549</v>
      </c>
      <c r="E134" s="199" t="s">
        <v>456</v>
      </c>
      <c r="F134" s="192">
        <f>COUNTIFS(D$3:D134,D134,A$3:A134,A134)</f>
        <v>9</v>
      </c>
      <c r="G134" s="197" t="s">
        <v>1565</v>
      </c>
      <c r="H134" s="199" t="s">
        <v>32</v>
      </c>
      <c r="I134" s="203">
        <v>1</v>
      </c>
      <c r="J134" s="197" t="s">
        <v>860</v>
      </c>
      <c r="K134" s="203">
        <v>35</v>
      </c>
      <c r="L134" s="199" t="s">
        <v>35</v>
      </c>
      <c r="M134" s="199" t="s">
        <v>35</v>
      </c>
      <c r="N134" s="199" t="s">
        <v>35</v>
      </c>
      <c r="O134" s="199" t="s">
        <v>35</v>
      </c>
      <c r="P134" s="199" t="s">
        <v>36</v>
      </c>
      <c r="Q134" s="199" t="s">
        <v>37</v>
      </c>
      <c r="R134" s="199" t="s">
        <v>1566</v>
      </c>
      <c r="S134" s="199" t="s">
        <v>1491</v>
      </c>
      <c r="T134" s="197" t="s">
        <v>76</v>
      </c>
      <c r="U134" s="218">
        <v>1</v>
      </c>
      <c r="V134" s="218"/>
      <c r="W134" s="218"/>
      <c r="X134" s="219"/>
      <c r="Y134" s="197" t="s">
        <v>1551</v>
      </c>
    </row>
    <row r="135" ht="123.75" spans="1:25">
      <c r="A135" s="190">
        <f t="shared" si="5"/>
        <v>136</v>
      </c>
      <c r="B135" s="199" t="s">
        <v>1446</v>
      </c>
      <c r="C135" s="191">
        <f t="shared" si="4"/>
        <v>14</v>
      </c>
      <c r="D135" s="199" t="s">
        <v>1549</v>
      </c>
      <c r="E135" s="199" t="s">
        <v>456</v>
      </c>
      <c r="F135" s="192">
        <f>COUNTIFS(D$3:D135,D135,A$3:A135,A135)</f>
        <v>10</v>
      </c>
      <c r="G135" s="197" t="s">
        <v>1567</v>
      </c>
      <c r="H135" s="199" t="s">
        <v>32</v>
      </c>
      <c r="I135" s="203">
        <v>1</v>
      </c>
      <c r="J135" s="197" t="s">
        <v>860</v>
      </c>
      <c r="K135" s="203">
        <v>35</v>
      </c>
      <c r="L135" s="199" t="s">
        <v>35</v>
      </c>
      <c r="M135" s="199" t="s">
        <v>35</v>
      </c>
      <c r="N135" s="199" t="s">
        <v>35</v>
      </c>
      <c r="O135" s="199" t="s">
        <v>35</v>
      </c>
      <c r="P135" s="199" t="s">
        <v>46</v>
      </c>
      <c r="Q135" s="199" t="s">
        <v>47</v>
      </c>
      <c r="R135" s="199" t="s">
        <v>1568</v>
      </c>
      <c r="S135" s="199" t="s">
        <v>1491</v>
      </c>
      <c r="T135" s="197" t="s">
        <v>76</v>
      </c>
      <c r="U135" s="218">
        <v>1</v>
      </c>
      <c r="V135" s="218"/>
      <c r="W135" s="218"/>
      <c r="X135" s="219"/>
      <c r="Y135" s="197" t="s">
        <v>1551</v>
      </c>
    </row>
    <row r="136" ht="123.75" spans="1:25">
      <c r="A136" s="190">
        <f t="shared" si="5"/>
        <v>136</v>
      </c>
      <c r="B136" s="199" t="s">
        <v>1446</v>
      </c>
      <c r="C136" s="191">
        <f t="shared" si="4"/>
        <v>14</v>
      </c>
      <c r="D136" s="199" t="s">
        <v>1549</v>
      </c>
      <c r="E136" s="199" t="s">
        <v>456</v>
      </c>
      <c r="F136" s="192">
        <f>COUNTIFS(D$3:D136,D136,A$3:A136,A136)</f>
        <v>11</v>
      </c>
      <c r="G136" s="197" t="s">
        <v>177</v>
      </c>
      <c r="H136" s="199" t="s">
        <v>32</v>
      </c>
      <c r="I136" s="203">
        <v>1</v>
      </c>
      <c r="J136" s="197" t="s">
        <v>860</v>
      </c>
      <c r="K136" s="203">
        <v>35</v>
      </c>
      <c r="L136" s="199" t="s">
        <v>35</v>
      </c>
      <c r="M136" s="199" t="s">
        <v>35</v>
      </c>
      <c r="N136" s="199" t="s">
        <v>35</v>
      </c>
      <c r="O136" s="199" t="s">
        <v>35</v>
      </c>
      <c r="P136" s="199" t="s">
        <v>46</v>
      </c>
      <c r="Q136" s="199" t="s">
        <v>47</v>
      </c>
      <c r="R136" s="199" t="s">
        <v>1569</v>
      </c>
      <c r="S136" s="199" t="s">
        <v>1491</v>
      </c>
      <c r="T136" s="197" t="s">
        <v>76</v>
      </c>
      <c r="U136" s="218">
        <v>1</v>
      </c>
      <c r="V136" s="218"/>
      <c r="W136" s="218"/>
      <c r="X136" s="219"/>
      <c r="Y136" s="197" t="s">
        <v>1551</v>
      </c>
    </row>
    <row r="137" ht="123.75" spans="1:25">
      <c r="A137" s="190">
        <f t="shared" si="5"/>
        <v>136</v>
      </c>
      <c r="B137" s="199" t="s">
        <v>1446</v>
      </c>
      <c r="C137" s="191">
        <f t="shared" si="4"/>
        <v>14</v>
      </c>
      <c r="D137" s="199" t="s">
        <v>1549</v>
      </c>
      <c r="E137" s="199" t="s">
        <v>456</v>
      </c>
      <c r="F137" s="192">
        <f>COUNTIFS(D$3:D137,D137,A$3:A137,A137)</f>
        <v>12</v>
      </c>
      <c r="G137" s="197" t="s">
        <v>1570</v>
      </c>
      <c r="H137" s="199" t="s">
        <v>32</v>
      </c>
      <c r="I137" s="203">
        <v>1</v>
      </c>
      <c r="J137" s="197" t="s">
        <v>860</v>
      </c>
      <c r="K137" s="203">
        <v>35</v>
      </c>
      <c r="L137" s="199" t="s">
        <v>35</v>
      </c>
      <c r="M137" s="199" t="s">
        <v>35</v>
      </c>
      <c r="N137" s="199" t="s">
        <v>35</v>
      </c>
      <c r="O137" s="199" t="s">
        <v>35</v>
      </c>
      <c r="P137" s="199" t="s">
        <v>46</v>
      </c>
      <c r="Q137" s="199" t="s">
        <v>47</v>
      </c>
      <c r="R137" s="199" t="s">
        <v>1568</v>
      </c>
      <c r="S137" s="199" t="s">
        <v>1491</v>
      </c>
      <c r="T137" s="197" t="s">
        <v>76</v>
      </c>
      <c r="U137" s="218">
        <v>1</v>
      </c>
      <c r="V137" s="218"/>
      <c r="W137" s="218"/>
      <c r="X137" s="219"/>
      <c r="Y137" s="197" t="s">
        <v>1551</v>
      </c>
    </row>
    <row r="138" ht="123.75" spans="1:25">
      <c r="A138" s="190">
        <f t="shared" si="5"/>
        <v>136</v>
      </c>
      <c r="B138" s="199" t="s">
        <v>1446</v>
      </c>
      <c r="C138" s="191">
        <f t="shared" si="4"/>
        <v>14</v>
      </c>
      <c r="D138" s="199" t="s">
        <v>1549</v>
      </c>
      <c r="E138" s="199" t="s">
        <v>456</v>
      </c>
      <c r="F138" s="192">
        <f>COUNTIFS(D$3:D138,D138,A$3:A138,A138)</f>
        <v>13</v>
      </c>
      <c r="G138" s="197" t="s">
        <v>1571</v>
      </c>
      <c r="H138" s="199" t="s">
        <v>32</v>
      </c>
      <c r="I138" s="203">
        <v>1</v>
      </c>
      <c r="J138" s="197" t="s">
        <v>860</v>
      </c>
      <c r="K138" s="203">
        <v>35</v>
      </c>
      <c r="L138" s="199" t="s">
        <v>35</v>
      </c>
      <c r="M138" s="199" t="s">
        <v>35</v>
      </c>
      <c r="N138" s="199" t="s">
        <v>35</v>
      </c>
      <c r="O138" s="199" t="s">
        <v>35</v>
      </c>
      <c r="P138" s="199" t="s">
        <v>36</v>
      </c>
      <c r="Q138" s="199" t="s">
        <v>37</v>
      </c>
      <c r="R138" s="199" t="s">
        <v>1572</v>
      </c>
      <c r="S138" s="199" t="s">
        <v>1491</v>
      </c>
      <c r="T138" s="197" t="s">
        <v>76</v>
      </c>
      <c r="U138" s="218">
        <v>1</v>
      </c>
      <c r="V138" s="218"/>
      <c r="W138" s="218"/>
      <c r="X138" s="219"/>
      <c r="Y138" s="197" t="s">
        <v>1551</v>
      </c>
    </row>
    <row r="139" ht="225" spans="1:25">
      <c r="A139" s="190">
        <f t="shared" si="5"/>
        <v>136</v>
      </c>
      <c r="B139" s="199" t="s">
        <v>1446</v>
      </c>
      <c r="C139" s="191">
        <f t="shared" si="4"/>
        <v>14</v>
      </c>
      <c r="D139" s="199" t="s">
        <v>1549</v>
      </c>
      <c r="E139" s="199" t="s">
        <v>456</v>
      </c>
      <c r="F139" s="192">
        <f>COUNTIFS(D$3:D139,D139,A$3:A139,A139)</f>
        <v>14</v>
      </c>
      <c r="G139" s="197" t="s">
        <v>1573</v>
      </c>
      <c r="H139" s="199" t="s">
        <v>32</v>
      </c>
      <c r="I139" s="203">
        <v>1</v>
      </c>
      <c r="J139" s="197" t="s">
        <v>860</v>
      </c>
      <c r="K139" s="203">
        <v>35</v>
      </c>
      <c r="L139" s="199" t="s">
        <v>35</v>
      </c>
      <c r="M139" s="199" t="s">
        <v>35</v>
      </c>
      <c r="N139" s="199" t="s">
        <v>35</v>
      </c>
      <c r="O139" s="199" t="s">
        <v>35</v>
      </c>
      <c r="P139" s="199" t="s">
        <v>46</v>
      </c>
      <c r="Q139" s="199" t="s">
        <v>47</v>
      </c>
      <c r="R139" s="199" t="s">
        <v>1574</v>
      </c>
      <c r="S139" s="199" t="s">
        <v>1575</v>
      </c>
      <c r="T139" s="197" t="s">
        <v>76</v>
      </c>
      <c r="U139" s="218">
        <v>1</v>
      </c>
      <c r="V139" s="218"/>
      <c r="W139" s="218"/>
      <c r="X139" s="219"/>
      <c r="Y139" s="197" t="s">
        <v>1551</v>
      </c>
    </row>
    <row r="140" ht="123.75" spans="1:25">
      <c r="A140" s="190">
        <f t="shared" si="5"/>
        <v>136</v>
      </c>
      <c r="B140" s="199" t="s">
        <v>1446</v>
      </c>
      <c r="C140" s="191">
        <f t="shared" si="4"/>
        <v>14</v>
      </c>
      <c r="D140" s="199" t="s">
        <v>1549</v>
      </c>
      <c r="E140" s="199" t="s">
        <v>456</v>
      </c>
      <c r="F140" s="192">
        <f>COUNTIFS(D$3:D140,D140,A$3:A140,A140)</f>
        <v>15</v>
      </c>
      <c r="G140" s="197" t="s">
        <v>1576</v>
      </c>
      <c r="H140" s="199" t="s">
        <v>32</v>
      </c>
      <c r="I140" s="203">
        <v>1</v>
      </c>
      <c r="J140" s="197" t="s">
        <v>860</v>
      </c>
      <c r="K140" s="203">
        <v>35</v>
      </c>
      <c r="L140" s="199" t="s">
        <v>35</v>
      </c>
      <c r="M140" s="199" t="s">
        <v>35</v>
      </c>
      <c r="N140" s="199" t="s">
        <v>35</v>
      </c>
      <c r="O140" s="199" t="s">
        <v>35</v>
      </c>
      <c r="P140" s="199" t="s">
        <v>36</v>
      </c>
      <c r="Q140" s="199" t="s">
        <v>37</v>
      </c>
      <c r="R140" s="199" t="s">
        <v>1574</v>
      </c>
      <c r="S140" s="199" t="s">
        <v>1491</v>
      </c>
      <c r="T140" s="197" t="s">
        <v>76</v>
      </c>
      <c r="U140" s="218">
        <v>1</v>
      </c>
      <c r="V140" s="218"/>
      <c r="W140" s="218"/>
      <c r="X140" s="219"/>
      <c r="Y140" s="197" t="s">
        <v>1551</v>
      </c>
    </row>
    <row r="141" ht="123.75" spans="1:25">
      <c r="A141" s="190">
        <f t="shared" si="5"/>
        <v>136</v>
      </c>
      <c r="B141" s="199" t="s">
        <v>1446</v>
      </c>
      <c r="C141" s="191">
        <f t="shared" si="4"/>
        <v>14</v>
      </c>
      <c r="D141" s="199" t="s">
        <v>1549</v>
      </c>
      <c r="E141" s="199" t="s">
        <v>456</v>
      </c>
      <c r="F141" s="192">
        <f>COUNTIFS(D$3:D141,D141,A$3:A141,A141)</f>
        <v>16</v>
      </c>
      <c r="G141" s="197" t="s">
        <v>1102</v>
      </c>
      <c r="H141" s="199" t="s">
        <v>32</v>
      </c>
      <c r="I141" s="203">
        <v>1</v>
      </c>
      <c r="J141" s="197" t="s">
        <v>860</v>
      </c>
      <c r="K141" s="203">
        <v>35</v>
      </c>
      <c r="L141" s="199" t="s">
        <v>35</v>
      </c>
      <c r="M141" s="199" t="s">
        <v>35</v>
      </c>
      <c r="N141" s="199" t="s">
        <v>35</v>
      </c>
      <c r="O141" s="199" t="s">
        <v>35</v>
      </c>
      <c r="P141" s="199" t="s">
        <v>36</v>
      </c>
      <c r="Q141" s="199" t="s">
        <v>37</v>
      </c>
      <c r="R141" s="199" t="s">
        <v>1292</v>
      </c>
      <c r="S141" s="199" t="s">
        <v>1491</v>
      </c>
      <c r="T141" s="197" t="s">
        <v>76</v>
      </c>
      <c r="U141" s="218">
        <v>1</v>
      </c>
      <c r="V141" s="218"/>
      <c r="W141" s="218"/>
      <c r="X141" s="219"/>
      <c r="Y141" s="197" t="s">
        <v>1551</v>
      </c>
    </row>
    <row r="142" ht="123.75" spans="1:25">
      <c r="A142" s="190">
        <f t="shared" si="5"/>
        <v>136</v>
      </c>
      <c r="B142" s="199" t="s">
        <v>1446</v>
      </c>
      <c r="C142" s="191">
        <f t="shared" si="4"/>
        <v>14</v>
      </c>
      <c r="D142" s="199" t="s">
        <v>1549</v>
      </c>
      <c r="E142" s="199" t="s">
        <v>456</v>
      </c>
      <c r="F142" s="192">
        <f>COUNTIFS(D$3:D142,D142,A$3:A142,A142)</f>
        <v>17</v>
      </c>
      <c r="G142" s="197" t="s">
        <v>516</v>
      </c>
      <c r="H142" s="199" t="s">
        <v>32</v>
      </c>
      <c r="I142" s="203">
        <v>2</v>
      </c>
      <c r="J142" s="197" t="s">
        <v>860</v>
      </c>
      <c r="K142" s="203">
        <v>35</v>
      </c>
      <c r="L142" s="199" t="s">
        <v>35</v>
      </c>
      <c r="M142" s="199" t="s">
        <v>35</v>
      </c>
      <c r="N142" s="199" t="s">
        <v>35</v>
      </c>
      <c r="O142" s="199" t="s">
        <v>35</v>
      </c>
      <c r="P142" s="199" t="s">
        <v>36</v>
      </c>
      <c r="Q142" s="199" t="s">
        <v>37</v>
      </c>
      <c r="R142" s="199" t="s">
        <v>1577</v>
      </c>
      <c r="S142" s="199" t="s">
        <v>1491</v>
      </c>
      <c r="T142" s="197" t="s">
        <v>76</v>
      </c>
      <c r="U142" s="218">
        <v>1</v>
      </c>
      <c r="V142" s="218"/>
      <c r="W142" s="218"/>
      <c r="X142" s="219"/>
      <c r="Y142" s="197" t="s">
        <v>1551</v>
      </c>
    </row>
    <row r="143" ht="90" spans="1:25">
      <c r="A143" s="190">
        <f t="shared" si="5"/>
        <v>136</v>
      </c>
      <c r="B143" s="199" t="s">
        <v>1446</v>
      </c>
      <c r="C143" s="191">
        <f t="shared" si="4"/>
        <v>14</v>
      </c>
      <c r="D143" s="199" t="s">
        <v>1549</v>
      </c>
      <c r="E143" s="199" t="s">
        <v>456</v>
      </c>
      <c r="F143" s="192">
        <f>COUNTIFS(D$3:D143,D143,A$3:A143,A143)</f>
        <v>18</v>
      </c>
      <c r="G143" s="197" t="s">
        <v>1578</v>
      </c>
      <c r="H143" s="199" t="s">
        <v>32</v>
      </c>
      <c r="I143" s="203">
        <v>1</v>
      </c>
      <c r="J143" s="197" t="s">
        <v>860</v>
      </c>
      <c r="K143" s="203">
        <v>35</v>
      </c>
      <c r="L143" s="199" t="s">
        <v>35</v>
      </c>
      <c r="M143" s="199" t="s">
        <v>35</v>
      </c>
      <c r="N143" s="199" t="s">
        <v>35</v>
      </c>
      <c r="O143" s="199" t="s">
        <v>35</v>
      </c>
      <c r="P143" s="199" t="s">
        <v>36</v>
      </c>
      <c r="Q143" s="199" t="s">
        <v>37</v>
      </c>
      <c r="R143" s="199" t="s">
        <v>1579</v>
      </c>
      <c r="S143" s="203"/>
      <c r="T143" s="197" t="s">
        <v>76</v>
      </c>
      <c r="U143" s="218">
        <v>1</v>
      </c>
      <c r="V143" s="218"/>
      <c r="W143" s="218"/>
      <c r="X143" s="219"/>
      <c r="Y143" s="197" t="s">
        <v>1551</v>
      </c>
    </row>
    <row r="144" ht="168.75" spans="1:25">
      <c r="A144" s="190">
        <f t="shared" si="5"/>
        <v>136</v>
      </c>
      <c r="B144" s="199" t="s">
        <v>1446</v>
      </c>
      <c r="C144" s="191">
        <f t="shared" si="4"/>
        <v>14</v>
      </c>
      <c r="D144" s="199" t="s">
        <v>1549</v>
      </c>
      <c r="E144" s="199" t="s">
        <v>456</v>
      </c>
      <c r="F144" s="192">
        <f>COUNTIFS(D$3:D144,D144,A$3:A144,A144)</f>
        <v>19</v>
      </c>
      <c r="G144" s="197" t="s">
        <v>527</v>
      </c>
      <c r="H144" s="199" t="s">
        <v>32</v>
      </c>
      <c r="I144" s="203">
        <v>1</v>
      </c>
      <c r="J144" s="197" t="s">
        <v>860</v>
      </c>
      <c r="K144" s="203">
        <v>35</v>
      </c>
      <c r="L144" s="199" t="s">
        <v>34</v>
      </c>
      <c r="M144" s="199" t="s">
        <v>35</v>
      </c>
      <c r="N144" s="199" t="s">
        <v>35</v>
      </c>
      <c r="O144" s="199" t="s">
        <v>35</v>
      </c>
      <c r="P144" s="199" t="s">
        <v>36</v>
      </c>
      <c r="Q144" s="199" t="s">
        <v>37</v>
      </c>
      <c r="R144" s="199" t="s">
        <v>1464</v>
      </c>
      <c r="S144" s="199" t="s">
        <v>1580</v>
      </c>
      <c r="T144" s="197" t="s">
        <v>76</v>
      </c>
      <c r="U144" s="218">
        <v>1</v>
      </c>
      <c r="V144" s="218"/>
      <c r="W144" s="218"/>
      <c r="X144" s="219"/>
      <c r="Y144" s="197" t="s">
        <v>1551</v>
      </c>
    </row>
    <row r="145" ht="168.75" spans="1:25">
      <c r="A145" s="190">
        <f t="shared" si="5"/>
        <v>136</v>
      </c>
      <c r="B145" s="199" t="s">
        <v>1446</v>
      </c>
      <c r="C145" s="191">
        <f t="shared" si="4"/>
        <v>14</v>
      </c>
      <c r="D145" s="199" t="s">
        <v>1549</v>
      </c>
      <c r="E145" s="199" t="s">
        <v>456</v>
      </c>
      <c r="F145" s="192">
        <f>COUNTIFS(D$3:D145,D145,A$3:A145,A145)</f>
        <v>20</v>
      </c>
      <c r="G145" s="197" t="s">
        <v>530</v>
      </c>
      <c r="H145" s="199" t="s">
        <v>32</v>
      </c>
      <c r="I145" s="203">
        <v>1</v>
      </c>
      <c r="J145" s="197" t="s">
        <v>860</v>
      </c>
      <c r="K145" s="203">
        <v>35</v>
      </c>
      <c r="L145" s="199" t="s">
        <v>41</v>
      </c>
      <c r="M145" s="199" t="s">
        <v>35</v>
      </c>
      <c r="N145" s="199" t="s">
        <v>35</v>
      </c>
      <c r="O145" s="199" t="s">
        <v>35</v>
      </c>
      <c r="P145" s="199" t="s">
        <v>36</v>
      </c>
      <c r="Q145" s="199" t="s">
        <v>37</v>
      </c>
      <c r="R145" s="199" t="s">
        <v>1464</v>
      </c>
      <c r="S145" s="199" t="s">
        <v>1580</v>
      </c>
      <c r="T145" s="197" t="s">
        <v>76</v>
      </c>
      <c r="U145" s="218">
        <v>1</v>
      </c>
      <c r="V145" s="218"/>
      <c r="W145" s="218"/>
      <c r="X145" s="219"/>
      <c r="Y145" s="197" t="s">
        <v>1551</v>
      </c>
    </row>
    <row r="146" ht="123.75" spans="1:25">
      <c r="A146" s="190">
        <f t="shared" si="5"/>
        <v>136</v>
      </c>
      <c r="B146" s="199" t="s">
        <v>1446</v>
      </c>
      <c r="C146" s="191">
        <f t="shared" si="4"/>
        <v>14</v>
      </c>
      <c r="D146" s="199" t="s">
        <v>1549</v>
      </c>
      <c r="E146" s="199" t="s">
        <v>456</v>
      </c>
      <c r="F146" s="192">
        <f>COUNTIFS(D$3:D146,D146,A$3:A146,A146)</f>
        <v>21</v>
      </c>
      <c r="G146" s="197" t="s">
        <v>1581</v>
      </c>
      <c r="H146" s="199" t="s">
        <v>32</v>
      </c>
      <c r="I146" s="203">
        <v>2</v>
      </c>
      <c r="J146" s="197" t="s">
        <v>860</v>
      </c>
      <c r="K146" s="203">
        <v>35</v>
      </c>
      <c r="L146" s="199" t="s">
        <v>35</v>
      </c>
      <c r="M146" s="199" t="s">
        <v>35</v>
      </c>
      <c r="N146" s="199" t="s">
        <v>35</v>
      </c>
      <c r="O146" s="199" t="s">
        <v>35</v>
      </c>
      <c r="P146" s="199" t="s">
        <v>36</v>
      </c>
      <c r="Q146" s="199" t="s">
        <v>37</v>
      </c>
      <c r="R146" s="199" t="s">
        <v>1569</v>
      </c>
      <c r="S146" s="199" t="s">
        <v>1491</v>
      </c>
      <c r="T146" s="197" t="s">
        <v>76</v>
      </c>
      <c r="U146" s="218">
        <v>1</v>
      </c>
      <c r="V146" s="218"/>
      <c r="W146" s="218"/>
      <c r="X146" s="219"/>
      <c r="Y146" s="197" t="s">
        <v>1551</v>
      </c>
    </row>
    <row r="147" ht="56.25" spans="1:25">
      <c r="A147" s="190">
        <f t="shared" si="5"/>
        <v>136</v>
      </c>
      <c r="B147" s="199" t="s">
        <v>1446</v>
      </c>
      <c r="C147" s="191">
        <f t="shared" si="4"/>
        <v>14</v>
      </c>
      <c r="D147" s="199" t="s">
        <v>1549</v>
      </c>
      <c r="E147" s="199" t="s">
        <v>456</v>
      </c>
      <c r="F147" s="192">
        <f>COUNTIFS(D$3:D147,D147,A$3:A147,A147)</f>
        <v>22</v>
      </c>
      <c r="G147" s="197" t="s">
        <v>1582</v>
      </c>
      <c r="H147" s="199" t="s">
        <v>32</v>
      </c>
      <c r="I147" s="203">
        <v>1</v>
      </c>
      <c r="J147" s="197" t="s">
        <v>860</v>
      </c>
      <c r="K147" s="203">
        <v>35</v>
      </c>
      <c r="L147" s="199" t="s">
        <v>34</v>
      </c>
      <c r="M147" s="199" t="s">
        <v>35</v>
      </c>
      <c r="N147" s="199" t="s">
        <v>35</v>
      </c>
      <c r="O147" s="199" t="s">
        <v>35</v>
      </c>
      <c r="P147" s="199" t="s">
        <v>36</v>
      </c>
      <c r="Q147" s="199" t="s">
        <v>37</v>
      </c>
      <c r="R147" s="199" t="s">
        <v>1583</v>
      </c>
      <c r="S147" s="203"/>
      <c r="T147" s="197" t="s">
        <v>76</v>
      </c>
      <c r="U147" s="218">
        <v>1</v>
      </c>
      <c r="V147" s="218"/>
      <c r="W147" s="218"/>
      <c r="X147" s="219"/>
      <c r="Y147" s="197" t="s">
        <v>1551</v>
      </c>
    </row>
    <row r="148" ht="56.25" spans="1:25">
      <c r="A148" s="190">
        <f t="shared" si="5"/>
        <v>136</v>
      </c>
      <c r="B148" s="199" t="s">
        <v>1446</v>
      </c>
      <c r="C148" s="191">
        <f t="shared" si="4"/>
        <v>14</v>
      </c>
      <c r="D148" s="199" t="s">
        <v>1549</v>
      </c>
      <c r="E148" s="199" t="s">
        <v>456</v>
      </c>
      <c r="F148" s="192">
        <f>COUNTIFS(D$3:D148,D148,A$3:A148,A148)</f>
        <v>23</v>
      </c>
      <c r="G148" s="197" t="s">
        <v>1584</v>
      </c>
      <c r="H148" s="199" t="s">
        <v>32</v>
      </c>
      <c r="I148" s="203">
        <v>1</v>
      </c>
      <c r="J148" s="197" t="s">
        <v>860</v>
      </c>
      <c r="K148" s="203">
        <v>35</v>
      </c>
      <c r="L148" s="199" t="s">
        <v>41</v>
      </c>
      <c r="M148" s="199" t="s">
        <v>35</v>
      </c>
      <c r="N148" s="199" t="s">
        <v>35</v>
      </c>
      <c r="O148" s="199" t="s">
        <v>35</v>
      </c>
      <c r="P148" s="199" t="s">
        <v>36</v>
      </c>
      <c r="Q148" s="199" t="s">
        <v>37</v>
      </c>
      <c r="R148" s="199" t="s">
        <v>1583</v>
      </c>
      <c r="S148" s="203"/>
      <c r="T148" s="197" t="s">
        <v>76</v>
      </c>
      <c r="U148" s="218">
        <v>1</v>
      </c>
      <c r="V148" s="218"/>
      <c r="W148" s="218"/>
      <c r="X148" s="219"/>
      <c r="Y148" s="197" t="s">
        <v>1551</v>
      </c>
    </row>
    <row r="149" ht="33.75" spans="1:25">
      <c r="A149" s="190">
        <f t="shared" si="5"/>
        <v>136</v>
      </c>
      <c r="B149" s="199" t="s">
        <v>1446</v>
      </c>
      <c r="C149" s="191">
        <f t="shared" si="4"/>
        <v>14</v>
      </c>
      <c r="D149" s="199" t="s">
        <v>1549</v>
      </c>
      <c r="E149" s="199" t="s">
        <v>456</v>
      </c>
      <c r="F149" s="192">
        <f>COUNTIFS(D$3:D149,D149,A$3:A149,A149)</f>
        <v>24</v>
      </c>
      <c r="G149" s="197" t="s">
        <v>1585</v>
      </c>
      <c r="H149" s="199" t="s">
        <v>32</v>
      </c>
      <c r="I149" s="203">
        <v>1</v>
      </c>
      <c r="J149" s="197" t="s">
        <v>860</v>
      </c>
      <c r="K149" s="203">
        <v>35</v>
      </c>
      <c r="L149" s="199" t="s">
        <v>35</v>
      </c>
      <c r="M149" s="199" t="s">
        <v>35</v>
      </c>
      <c r="N149" s="199" t="s">
        <v>35</v>
      </c>
      <c r="O149" s="199" t="s">
        <v>35</v>
      </c>
      <c r="P149" s="199" t="s">
        <v>36</v>
      </c>
      <c r="Q149" s="199" t="s">
        <v>37</v>
      </c>
      <c r="R149" s="199" t="s">
        <v>137</v>
      </c>
      <c r="S149" s="203"/>
      <c r="T149" s="199" t="s">
        <v>139</v>
      </c>
      <c r="U149" s="218">
        <v>1</v>
      </c>
      <c r="V149" s="218"/>
      <c r="W149" s="218"/>
      <c r="X149" s="219"/>
      <c r="Y149" s="197" t="s">
        <v>1551</v>
      </c>
    </row>
    <row r="150" ht="33.75" spans="1:25">
      <c r="A150" s="190">
        <f t="shared" si="5"/>
        <v>136</v>
      </c>
      <c r="B150" s="199" t="s">
        <v>1446</v>
      </c>
      <c r="C150" s="191">
        <f t="shared" si="4"/>
        <v>14</v>
      </c>
      <c r="D150" s="199" t="s">
        <v>1549</v>
      </c>
      <c r="E150" s="199" t="s">
        <v>456</v>
      </c>
      <c r="F150" s="192">
        <f>COUNTIFS(D$3:D150,D150,A$3:A150,A150)</f>
        <v>25</v>
      </c>
      <c r="G150" s="197" t="s">
        <v>1586</v>
      </c>
      <c r="H150" s="199" t="s">
        <v>32</v>
      </c>
      <c r="I150" s="203">
        <v>1</v>
      </c>
      <c r="J150" s="197" t="s">
        <v>860</v>
      </c>
      <c r="K150" s="203">
        <v>35</v>
      </c>
      <c r="L150" s="199" t="s">
        <v>34</v>
      </c>
      <c r="M150" s="199" t="s">
        <v>35</v>
      </c>
      <c r="N150" s="199" t="s">
        <v>35</v>
      </c>
      <c r="O150" s="199" t="s">
        <v>35</v>
      </c>
      <c r="P150" s="199" t="s">
        <v>46</v>
      </c>
      <c r="Q150" s="199" t="s">
        <v>47</v>
      </c>
      <c r="R150" s="199" t="s">
        <v>137</v>
      </c>
      <c r="S150" s="203"/>
      <c r="T150" s="199" t="s">
        <v>139</v>
      </c>
      <c r="U150" s="218">
        <v>1</v>
      </c>
      <c r="V150" s="218"/>
      <c r="W150" s="218"/>
      <c r="X150" s="219"/>
      <c r="Y150" s="197" t="s">
        <v>1551</v>
      </c>
    </row>
    <row r="151" ht="33.75" spans="1:25">
      <c r="A151" s="190">
        <f t="shared" si="5"/>
        <v>136</v>
      </c>
      <c r="B151" s="199" t="s">
        <v>1446</v>
      </c>
      <c r="C151" s="191">
        <f t="shared" si="4"/>
        <v>14</v>
      </c>
      <c r="D151" s="199" t="s">
        <v>1549</v>
      </c>
      <c r="E151" s="199" t="s">
        <v>456</v>
      </c>
      <c r="F151" s="192">
        <f>COUNTIFS(D$3:D151,D151,A$3:A151,A151)</f>
        <v>26</v>
      </c>
      <c r="G151" s="197" t="s">
        <v>1587</v>
      </c>
      <c r="H151" s="199" t="s">
        <v>32</v>
      </c>
      <c r="I151" s="203">
        <v>1</v>
      </c>
      <c r="J151" s="197" t="s">
        <v>860</v>
      </c>
      <c r="K151" s="203">
        <v>35</v>
      </c>
      <c r="L151" s="199" t="s">
        <v>41</v>
      </c>
      <c r="M151" s="199" t="s">
        <v>35</v>
      </c>
      <c r="N151" s="199" t="s">
        <v>35</v>
      </c>
      <c r="O151" s="199" t="s">
        <v>35</v>
      </c>
      <c r="P151" s="199" t="s">
        <v>46</v>
      </c>
      <c r="Q151" s="199" t="s">
        <v>47</v>
      </c>
      <c r="R151" s="199" t="s">
        <v>137</v>
      </c>
      <c r="S151" s="203"/>
      <c r="T151" s="199" t="s">
        <v>139</v>
      </c>
      <c r="U151" s="218">
        <v>1</v>
      </c>
      <c r="V151" s="218"/>
      <c r="W151" s="218"/>
      <c r="X151" s="219"/>
      <c r="Y151" s="197" t="s">
        <v>1551</v>
      </c>
    </row>
    <row r="152" ht="123.75" spans="1:25">
      <c r="A152" s="190">
        <f t="shared" si="5"/>
        <v>136</v>
      </c>
      <c r="B152" s="199" t="s">
        <v>1446</v>
      </c>
      <c r="C152" s="191">
        <f t="shared" si="4"/>
        <v>14</v>
      </c>
      <c r="D152" s="199" t="s">
        <v>1549</v>
      </c>
      <c r="E152" s="199" t="s">
        <v>456</v>
      </c>
      <c r="F152" s="192">
        <f>COUNTIFS(D$3:D152,D152,A$3:A152,A152)</f>
        <v>27</v>
      </c>
      <c r="G152" s="197" t="s">
        <v>1588</v>
      </c>
      <c r="H152" s="199" t="s">
        <v>32</v>
      </c>
      <c r="I152" s="203">
        <v>1</v>
      </c>
      <c r="J152" s="197" t="s">
        <v>860</v>
      </c>
      <c r="K152" s="203">
        <v>35</v>
      </c>
      <c r="L152" s="199" t="s">
        <v>35</v>
      </c>
      <c r="M152" s="199" t="s">
        <v>35</v>
      </c>
      <c r="N152" s="199" t="s">
        <v>35</v>
      </c>
      <c r="O152" s="199" t="s">
        <v>35</v>
      </c>
      <c r="P152" s="199" t="s">
        <v>36</v>
      </c>
      <c r="Q152" s="199" t="s">
        <v>37</v>
      </c>
      <c r="R152" s="199" t="s">
        <v>1589</v>
      </c>
      <c r="S152" s="199" t="s">
        <v>1491</v>
      </c>
      <c r="T152" s="197" t="s">
        <v>76</v>
      </c>
      <c r="U152" s="218">
        <v>1</v>
      </c>
      <c r="V152" s="218"/>
      <c r="W152" s="218"/>
      <c r="X152" s="219"/>
      <c r="Y152" s="197" t="s">
        <v>1551</v>
      </c>
    </row>
    <row r="153" ht="123.75" spans="1:25">
      <c r="A153" s="190">
        <f t="shared" si="5"/>
        <v>136</v>
      </c>
      <c r="B153" s="199" t="s">
        <v>1446</v>
      </c>
      <c r="C153" s="191">
        <f t="shared" si="4"/>
        <v>14</v>
      </c>
      <c r="D153" s="199" t="s">
        <v>1549</v>
      </c>
      <c r="E153" s="199" t="s">
        <v>456</v>
      </c>
      <c r="F153" s="192">
        <f>COUNTIFS(D$3:D153,D153,A$3:A153,A153)</f>
        <v>28</v>
      </c>
      <c r="G153" s="197" t="s">
        <v>1590</v>
      </c>
      <c r="H153" s="199" t="s">
        <v>32</v>
      </c>
      <c r="I153" s="203">
        <v>1</v>
      </c>
      <c r="J153" s="197" t="s">
        <v>860</v>
      </c>
      <c r="K153" s="203">
        <v>35</v>
      </c>
      <c r="L153" s="199" t="s">
        <v>34</v>
      </c>
      <c r="M153" s="199" t="s">
        <v>35</v>
      </c>
      <c r="N153" s="199" t="s">
        <v>35</v>
      </c>
      <c r="O153" s="199" t="s">
        <v>35</v>
      </c>
      <c r="P153" s="199" t="s">
        <v>36</v>
      </c>
      <c r="Q153" s="199" t="s">
        <v>37</v>
      </c>
      <c r="R153" s="199" t="s">
        <v>1591</v>
      </c>
      <c r="S153" s="199" t="s">
        <v>1491</v>
      </c>
      <c r="T153" s="197" t="s">
        <v>76</v>
      </c>
      <c r="U153" s="218">
        <v>1</v>
      </c>
      <c r="V153" s="218"/>
      <c r="W153" s="218"/>
      <c r="X153" s="219"/>
      <c r="Y153" s="197" t="s">
        <v>1551</v>
      </c>
    </row>
    <row r="154" ht="123.75" spans="1:25">
      <c r="A154" s="190">
        <f t="shared" si="5"/>
        <v>136</v>
      </c>
      <c r="B154" s="199" t="s">
        <v>1446</v>
      </c>
      <c r="C154" s="191">
        <f t="shared" si="4"/>
        <v>14</v>
      </c>
      <c r="D154" s="199" t="s">
        <v>1549</v>
      </c>
      <c r="E154" s="199" t="s">
        <v>456</v>
      </c>
      <c r="F154" s="192">
        <f>COUNTIFS(D$3:D154,D154,A$3:A154,A154)</f>
        <v>29</v>
      </c>
      <c r="G154" s="197" t="s">
        <v>1592</v>
      </c>
      <c r="H154" s="199" t="s">
        <v>32</v>
      </c>
      <c r="I154" s="203">
        <v>1</v>
      </c>
      <c r="J154" s="197" t="s">
        <v>860</v>
      </c>
      <c r="K154" s="203">
        <v>35</v>
      </c>
      <c r="L154" s="199" t="s">
        <v>41</v>
      </c>
      <c r="M154" s="199" t="s">
        <v>35</v>
      </c>
      <c r="N154" s="199" t="s">
        <v>35</v>
      </c>
      <c r="O154" s="199" t="s">
        <v>35</v>
      </c>
      <c r="P154" s="199" t="s">
        <v>36</v>
      </c>
      <c r="Q154" s="199" t="s">
        <v>37</v>
      </c>
      <c r="R154" s="199" t="s">
        <v>1591</v>
      </c>
      <c r="S154" s="199" t="s">
        <v>1491</v>
      </c>
      <c r="T154" s="197" t="s">
        <v>76</v>
      </c>
      <c r="U154" s="218">
        <v>1</v>
      </c>
      <c r="V154" s="218"/>
      <c r="W154" s="218"/>
      <c r="X154" s="219"/>
      <c r="Y154" s="197" t="s">
        <v>1551</v>
      </c>
    </row>
    <row r="155" ht="67.5" spans="1:25">
      <c r="A155" s="190">
        <f t="shared" si="5"/>
        <v>136</v>
      </c>
      <c r="B155" s="199" t="s">
        <v>1446</v>
      </c>
      <c r="C155" s="191">
        <f t="shared" si="4"/>
        <v>14</v>
      </c>
      <c r="D155" s="199" t="s">
        <v>1549</v>
      </c>
      <c r="E155" s="199" t="s">
        <v>456</v>
      </c>
      <c r="F155" s="192">
        <f>COUNTIFS(D$3:D155,D155,A$3:A155,A155)</f>
        <v>30</v>
      </c>
      <c r="G155" s="197" t="s">
        <v>1475</v>
      </c>
      <c r="H155" s="199" t="s">
        <v>32</v>
      </c>
      <c r="I155" s="203">
        <v>1</v>
      </c>
      <c r="J155" s="197" t="s">
        <v>860</v>
      </c>
      <c r="K155" s="203">
        <v>35</v>
      </c>
      <c r="L155" s="199" t="s">
        <v>35</v>
      </c>
      <c r="M155" s="199" t="s">
        <v>35</v>
      </c>
      <c r="N155" s="199" t="s">
        <v>35</v>
      </c>
      <c r="O155" s="199" t="s">
        <v>35</v>
      </c>
      <c r="P155" s="199" t="s">
        <v>36</v>
      </c>
      <c r="Q155" s="199" t="s">
        <v>37</v>
      </c>
      <c r="R155" s="199" t="s">
        <v>1476</v>
      </c>
      <c r="S155" s="203"/>
      <c r="T155" s="197" t="s">
        <v>38</v>
      </c>
      <c r="U155" s="218">
        <v>1</v>
      </c>
      <c r="V155" s="218"/>
      <c r="W155" s="218"/>
      <c r="X155" s="219"/>
      <c r="Y155" s="197" t="s">
        <v>1551</v>
      </c>
    </row>
    <row r="156" ht="123.75" spans="1:25">
      <c r="A156" s="190">
        <f t="shared" si="5"/>
        <v>136</v>
      </c>
      <c r="B156" s="199" t="s">
        <v>1446</v>
      </c>
      <c r="C156" s="191">
        <f t="shared" si="4"/>
        <v>15</v>
      </c>
      <c r="D156" s="199" t="s">
        <v>1593</v>
      </c>
      <c r="E156" s="199" t="s">
        <v>456</v>
      </c>
      <c r="F156" s="192">
        <f>COUNTIFS(D$3:D156,D156,A$3:A156,A156)</f>
        <v>1</v>
      </c>
      <c r="G156" s="197" t="s">
        <v>842</v>
      </c>
      <c r="H156" s="199" t="s">
        <v>32</v>
      </c>
      <c r="I156" s="203">
        <v>2</v>
      </c>
      <c r="J156" s="197" t="s">
        <v>860</v>
      </c>
      <c r="K156" s="203">
        <v>35</v>
      </c>
      <c r="L156" s="199" t="s">
        <v>35</v>
      </c>
      <c r="M156" s="199" t="s">
        <v>35</v>
      </c>
      <c r="N156" s="199" t="s">
        <v>35</v>
      </c>
      <c r="O156" s="199" t="s">
        <v>35</v>
      </c>
      <c r="P156" s="199" t="s">
        <v>36</v>
      </c>
      <c r="Q156" s="199" t="s">
        <v>37</v>
      </c>
      <c r="R156" s="199" t="s">
        <v>1518</v>
      </c>
      <c r="S156" s="199" t="s">
        <v>1491</v>
      </c>
      <c r="T156" s="197" t="s">
        <v>76</v>
      </c>
      <c r="U156" s="218">
        <v>1</v>
      </c>
      <c r="V156" s="218"/>
      <c r="W156" s="218"/>
      <c r="X156" s="219"/>
      <c r="Y156" s="197" t="s">
        <v>1594</v>
      </c>
    </row>
    <row r="157" ht="123.75" spans="1:25">
      <c r="A157" s="190">
        <f t="shared" si="5"/>
        <v>136</v>
      </c>
      <c r="B157" s="199" t="s">
        <v>1446</v>
      </c>
      <c r="C157" s="191">
        <f t="shared" si="4"/>
        <v>15</v>
      </c>
      <c r="D157" s="199" t="s">
        <v>1593</v>
      </c>
      <c r="E157" s="199" t="s">
        <v>456</v>
      </c>
      <c r="F157" s="192">
        <f>COUNTIFS(D$3:D157,D157,A$3:A157,A157)</f>
        <v>2</v>
      </c>
      <c r="G157" s="197" t="s">
        <v>1482</v>
      </c>
      <c r="H157" s="199" t="s">
        <v>32</v>
      </c>
      <c r="I157" s="203">
        <v>1</v>
      </c>
      <c r="J157" s="197" t="s">
        <v>860</v>
      </c>
      <c r="K157" s="203">
        <v>35</v>
      </c>
      <c r="L157" s="199" t="s">
        <v>35</v>
      </c>
      <c r="M157" s="199" t="s">
        <v>35</v>
      </c>
      <c r="N157" s="199" t="s">
        <v>35</v>
      </c>
      <c r="O157" s="199" t="s">
        <v>35</v>
      </c>
      <c r="P157" s="199" t="s">
        <v>36</v>
      </c>
      <c r="Q157" s="199" t="s">
        <v>37</v>
      </c>
      <c r="R157" s="199" t="s">
        <v>1595</v>
      </c>
      <c r="S157" s="199" t="s">
        <v>1491</v>
      </c>
      <c r="T157" s="197" t="s">
        <v>76</v>
      </c>
      <c r="U157" s="218">
        <v>1</v>
      </c>
      <c r="V157" s="218"/>
      <c r="W157" s="218"/>
      <c r="X157" s="219"/>
      <c r="Y157" s="197" t="s">
        <v>1594</v>
      </c>
    </row>
    <row r="158" ht="33.75" spans="1:25">
      <c r="A158" s="190">
        <f t="shared" si="5"/>
        <v>136</v>
      </c>
      <c r="B158" s="199" t="s">
        <v>1446</v>
      </c>
      <c r="C158" s="191">
        <f t="shared" si="4"/>
        <v>15</v>
      </c>
      <c r="D158" s="199" t="s">
        <v>1593</v>
      </c>
      <c r="E158" s="199" t="s">
        <v>456</v>
      </c>
      <c r="F158" s="192">
        <f>COUNTIFS(D$3:D158,D158,A$3:A158,A158)</f>
        <v>3</v>
      </c>
      <c r="G158" s="197" t="s">
        <v>1263</v>
      </c>
      <c r="H158" s="199" t="s">
        <v>32</v>
      </c>
      <c r="I158" s="203">
        <v>1</v>
      </c>
      <c r="J158" s="197" t="s">
        <v>860</v>
      </c>
      <c r="K158" s="203">
        <v>35</v>
      </c>
      <c r="L158" s="199" t="s">
        <v>35</v>
      </c>
      <c r="M158" s="199" t="s">
        <v>35</v>
      </c>
      <c r="N158" s="199" t="s">
        <v>35</v>
      </c>
      <c r="O158" s="199" t="s">
        <v>35</v>
      </c>
      <c r="P158" s="199" t="s">
        <v>46</v>
      </c>
      <c r="Q158" s="199" t="s">
        <v>47</v>
      </c>
      <c r="R158" s="199" t="s">
        <v>1264</v>
      </c>
      <c r="S158" s="203"/>
      <c r="T158" s="197" t="s">
        <v>76</v>
      </c>
      <c r="U158" s="218">
        <v>1</v>
      </c>
      <c r="V158" s="218"/>
      <c r="W158" s="218"/>
      <c r="X158" s="219"/>
      <c r="Y158" s="197" t="s">
        <v>1594</v>
      </c>
    </row>
    <row r="159" ht="146.25" spans="1:25">
      <c r="A159" s="190">
        <f t="shared" si="5"/>
        <v>136</v>
      </c>
      <c r="B159" s="199" t="s">
        <v>1446</v>
      </c>
      <c r="C159" s="191">
        <f t="shared" si="4"/>
        <v>15</v>
      </c>
      <c r="D159" s="199" t="s">
        <v>1593</v>
      </c>
      <c r="E159" s="199" t="s">
        <v>456</v>
      </c>
      <c r="F159" s="192">
        <f>COUNTIFS(D$3:D159,D159,A$3:A159,A159)</f>
        <v>4</v>
      </c>
      <c r="G159" s="197" t="s">
        <v>521</v>
      </c>
      <c r="H159" s="199" t="s">
        <v>32</v>
      </c>
      <c r="I159" s="203">
        <v>1</v>
      </c>
      <c r="J159" s="197" t="s">
        <v>860</v>
      </c>
      <c r="K159" s="203">
        <v>35</v>
      </c>
      <c r="L159" s="199" t="s">
        <v>35</v>
      </c>
      <c r="M159" s="199" t="s">
        <v>35</v>
      </c>
      <c r="N159" s="199" t="s">
        <v>35</v>
      </c>
      <c r="O159" s="199" t="s">
        <v>35</v>
      </c>
      <c r="P159" s="199" t="s">
        <v>46</v>
      </c>
      <c r="Q159" s="199" t="s">
        <v>47</v>
      </c>
      <c r="R159" s="199" t="s">
        <v>1507</v>
      </c>
      <c r="S159" s="199" t="s">
        <v>1596</v>
      </c>
      <c r="T159" s="197" t="s">
        <v>76</v>
      </c>
      <c r="U159" s="218">
        <v>1</v>
      </c>
      <c r="V159" s="218"/>
      <c r="W159" s="218"/>
      <c r="X159" s="219"/>
      <c r="Y159" s="197" t="s">
        <v>1594</v>
      </c>
    </row>
    <row r="160" ht="33.75" spans="1:25">
      <c r="A160" s="190">
        <f t="shared" si="5"/>
        <v>136</v>
      </c>
      <c r="B160" s="199" t="s">
        <v>1446</v>
      </c>
      <c r="C160" s="191">
        <f t="shared" si="4"/>
        <v>15</v>
      </c>
      <c r="D160" s="199" t="s">
        <v>1593</v>
      </c>
      <c r="E160" s="199" t="s">
        <v>456</v>
      </c>
      <c r="F160" s="192">
        <f>COUNTIFS(D$3:D160,D160,A$3:A160,A160)</f>
        <v>5</v>
      </c>
      <c r="G160" s="197" t="s">
        <v>1233</v>
      </c>
      <c r="H160" s="199" t="s">
        <v>32</v>
      </c>
      <c r="I160" s="203">
        <v>2</v>
      </c>
      <c r="J160" s="197" t="s">
        <v>860</v>
      </c>
      <c r="K160" s="203">
        <v>35</v>
      </c>
      <c r="L160" s="199" t="s">
        <v>35</v>
      </c>
      <c r="M160" s="199" t="s">
        <v>35</v>
      </c>
      <c r="N160" s="199" t="s">
        <v>35</v>
      </c>
      <c r="O160" s="199" t="s">
        <v>35</v>
      </c>
      <c r="P160" s="199" t="s">
        <v>46</v>
      </c>
      <c r="Q160" s="199" t="s">
        <v>47</v>
      </c>
      <c r="R160" s="199" t="s">
        <v>137</v>
      </c>
      <c r="S160" s="203"/>
      <c r="T160" s="199" t="s">
        <v>139</v>
      </c>
      <c r="U160" s="218">
        <v>1</v>
      </c>
      <c r="V160" s="218"/>
      <c r="W160" s="218"/>
      <c r="X160" s="219"/>
      <c r="Y160" s="197" t="s">
        <v>1594</v>
      </c>
    </row>
    <row r="161" ht="33.75" spans="1:25">
      <c r="A161" s="190">
        <f t="shared" si="5"/>
        <v>136</v>
      </c>
      <c r="B161" s="199" t="s">
        <v>1446</v>
      </c>
      <c r="C161" s="191">
        <f t="shared" si="4"/>
        <v>15</v>
      </c>
      <c r="D161" s="199" t="s">
        <v>1593</v>
      </c>
      <c r="E161" s="199" t="s">
        <v>456</v>
      </c>
      <c r="F161" s="192">
        <f>COUNTIFS(D$3:D161,D161,A$3:A161,A161)</f>
        <v>6</v>
      </c>
      <c r="G161" s="197" t="s">
        <v>96</v>
      </c>
      <c r="H161" s="199" t="s">
        <v>32</v>
      </c>
      <c r="I161" s="203">
        <v>1</v>
      </c>
      <c r="J161" s="197" t="s">
        <v>860</v>
      </c>
      <c r="K161" s="203">
        <v>35</v>
      </c>
      <c r="L161" s="199" t="s">
        <v>35</v>
      </c>
      <c r="M161" s="199" t="s">
        <v>35</v>
      </c>
      <c r="N161" s="199" t="s">
        <v>35</v>
      </c>
      <c r="O161" s="199" t="s">
        <v>35</v>
      </c>
      <c r="P161" s="199" t="s">
        <v>46</v>
      </c>
      <c r="Q161" s="199" t="s">
        <v>47</v>
      </c>
      <c r="R161" s="199" t="s">
        <v>97</v>
      </c>
      <c r="S161" s="203"/>
      <c r="T161" s="197" t="s">
        <v>38</v>
      </c>
      <c r="U161" s="218">
        <v>1</v>
      </c>
      <c r="V161" s="218"/>
      <c r="W161" s="218"/>
      <c r="X161" s="219"/>
      <c r="Y161" s="197" t="s">
        <v>1594</v>
      </c>
    </row>
    <row r="162" ht="202.5" spans="1:25">
      <c r="A162" s="190">
        <f t="shared" si="5"/>
        <v>136</v>
      </c>
      <c r="B162" s="199" t="s">
        <v>1446</v>
      </c>
      <c r="C162" s="191">
        <f t="shared" si="4"/>
        <v>15</v>
      </c>
      <c r="D162" s="199" t="s">
        <v>1593</v>
      </c>
      <c r="E162" s="199" t="s">
        <v>456</v>
      </c>
      <c r="F162" s="192">
        <f>COUNTIFS(D$3:D162,D162,A$3:A162,A162)</f>
        <v>7</v>
      </c>
      <c r="G162" s="197" t="s">
        <v>1597</v>
      </c>
      <c r="H162" s="199" t="s">
        <v>32</v>
      </c>
      <c r="I162" s="203">
        <v>1</v>
      </c>
      <c r="J162" s="197" t="s">
        <v>860</v>
      </c>
      <c r="K162" s="203">
        <v>35</v>
      </c>
      <c r="L162" s="199" t="s">
        <v>35</v>
      </c>
      <c r="M162" s="199" t="s">
        <v>35</v>
      </c>
      <c r="N162" s="199" t="s">
        <v>35</v>
      </c>
      <c r="O162" s="199" t="s">
        <v>35</v>
      </c>
      <c r="P162" s="199" t="s">
        <v>46</v>
      </c>
      <c r="Q162" s="199" t="s">
        <v>47</v>
      </c>
      <c r="R162" s="199" t="s">
        <v>1598</v>
      </c>
      <c r="S162" s="203"/>
      <c r="T162" s="197" t="s">
        <v>38</v>
      </c>
      <c r="U162" s="218">
        <v>1</v>
      </c>
      <c r="V162" s="218"/>
      <c r="W162" s="218"/>
      <c r="X162" s="219"/>
      <c r="Y162" s="197" t="s">
        <v>1594</v>
      </c>
    </row>
    <row r="163" ht="123.75" spans="1:25">
      <c r="A163" s="190">
        <f t="shared" si="5"/>
        <v>136</v>
      </c>
      <c r="B163" s="199" t="s">
        <v>1446</v>
      </c>
      <c r="C163" s="191">
        <f t="shared" si="4"/>
        <v>16</v>
      </c>
      <c r="D163" s="199" t="s">
        <v>1599</v>
      </c>
      <c r="E163" s="199" t="s">
        <v>456</v>
      </c>
      <c r="F163" s="192">
        <f>COUNTIFS(D$3:D163,D163,A$3:A163,A163)</f>
        <v>1</v>
      </c>
      <c r="G163" s="197" t="s">
        <v>842</v>
      </c>
      <c r="H163" s="199" t="s">
        <v>32</v>
      </c>
      <c r="I163" s="203">
        <v>1</v>
      </c>
      <c r="J163" s="197" t="s">
        <v>860</v>
      </c>
      <c r="K163" s="203">
        <v>35</v>
      </c>
      <c r="L163" s="199" t="s">
        <v>35</v>
      </c>
      <c r="M163" s="199" t="s">
        <v>35</v>
      </c>
      <c r="N163" s="199" t="s">
        <v>35</v>
      </c>
      <c r="O163" s="199" t="s">
        <v>35</v>
      </c>
      <c r="P163" s="199" t="s">
        <v>46</v>
      </c>
      <c r="Q163" s="199" t="s">
        <v>47</v>
      </c>
      <c r="R163" s="199" t="s">
        <v>1518</v>
      </c>
      <c r="S163" s="199" t="s">
        <v>1491</v>
      </c>
      <c r="T163" s="197" t="s">
        <v>76</v>
      </c>
      <c r="U163" s="218">
        <v>1</v>
      </c>
      <c r="V163" s="218"/>
      <c r="W163" s="218"/>
      <c r="X163" s="219"/>
      <c r="Y163" s="197" t="s">
        <v>1594</v>
      </c>
    </row>
    <row r="164" ht="123.75" spans="1:25">
      <c r="A164" s="190">
        <f t="shared" si="5"/>
        <v>136</v>
      </c>
      <c r="B164" s="199" t="s">
        <v>1446</v>
      </c>
      <c r="C164" s="191">
        <f t="shared" si="4"/>
        <v>17</v>
      </c>
      <c r="D164" s="199" t="s">
        <v>1600</v>
      </c>
      <c r="E164" s="199" t="s">
        <v>456</v>
      </c>
      <c r="F164" s="192">
        <f>COUNTIFS(D$3:D164,D164,A$3:A164,A164)</f>
        <v>1</v>
      </c>
      <c r="G164" s="197" t="s">
        <v>1601</v>
      </c>
      <c r="H164" s="199" t="s">
        <v>32</v>
      </c>
      <c r="I164" s="203">
        <v>1</v>
      </c>
      <c r="J164" s="197" t="s">
        <v>860</v>
      </c>
      <c r="K164" s="203">
        <v>35</v>
      </c>
      <c r="L164" s="199" t="s">
        <v>35</v>
      </c>
      <c r="M164" s="199" t="s">
        <v>35</v>
      </c>
      <c r="N164" s="199" t="s">
        <v>35</v>
      </c>
      <c r="O164" s="199" t="s">
        <v>35</v>
      </c>
      <c r="P164" s="199" t="s">
        <v>46</v>
      </c>
      <c r="Q164" s="199" t="s">
        <v>47</v>
      </c>
      <c r="R164" s="199" t="s">
        <v>1602</v>
      </c>
      <c r="S164" s="199" t="s">
        <v>1491</v>
      </c>
      <c r="T164" s="197" t="s">
        <v>76</v>
      </c>
      <c r="U164" s="218">
        <v>1</v>
      </c>
      <c r="V164" s="218"/>
      <c r="W164" s="218"/>
      <c r="X164" s="219"/>
      <c r="Y164" s="197" t="s">
        <v>1603</v>
      </c>
    </row>
    <row r="165" ht="33.75" spans="1:25">
      <c r="A165" s="190">
        <f t="shared" si="5"/>
        <v>136</v>
      </c>
      <c r="B165" s="199" t="s">
        <v>1446</v>
      </c>
      <c r="C165" s="191">
        <f t="shared" si="4"/>
        <v>17</v>
      </c>
      <c r="D165" s="199" t="s">
        <v>1600</v>
      </c>
      <c r="E165" s="199" t="s">
        <v>456</v>
      </c>
      <c r="F165" s="192">
        <f>COUNTIFS(D$3:D165,D165,A$3:A165,A165)</f>
        <v>2</v>
      </c>
      <c r="G165" s="197" t="s">
        <v>1604</v>
      </c>
      <c r="H165" s="199" t="s">
        <v>32</v>
      </c>
      <c r="I165" s="203">
        <v>1</v>
      </c>
      <c r="J165" s="197" t="s">
        <v>860</v>
      </c>
      <c r="K165" s="203">
        <v>35</v>
      </c>
      <c r="L165" s="199" t="s">
        <v>35</v>
      </c>
      <c r="M165" s="199" t="s">
        <v>35</v>
      </c>
      <c r="N165" s="199" t="s">
        <v>35</v>
      </c>
      <c r="O165" s="199" t="s">
        <v>35</v>
      </c>
      <c r="P165" s="199" t="s">
        <v>46</v>
      </c>
      <c r="Q165" s="199" t="s">
        <v>47</v>
      </c>
      <c r="R165" s="199" t="s">
        <v>816</v>
      </c>
      <c r="S165" s="203"/>
      <c r="T165" s="197" t="s">
        <v>38</v>
      </c>
      <c r="U165" s="218">
        <v>1</v>
      </c>
      <c r="V165" s="218"/>
      <c r="W165" s="218"/>
      <c r="X165" s="219"/>
      <c r="Y165" s="197" t="s">
        <v>1603</v>
      </c>
    </row>
    <row r="166" ht="33.75" spans="1:25">
      <c r="A166" s="190">
        <f t="shared" si="5"/>
        <v>136</v>
      </c>
      <c r="B166" s="199" t="s">
        <v>1446</v>
      </c>
      <c r="C166" s="191">
        <f t="shared" si="4"/>
        <v>17</v>
      </c>
      <c r="D166" s="199" t="s">
        <v>1600</v>
      </c>
      <c r="E166" s="199" t="s">
        <v>456</v>
      </c>
      <c r="F166" s="192">
        <f>COUNTIFS(D$3:D166,D166,A$3:A166,A166)</f>
        <v>3</v>
      </c>
      <c r="G166" s="197" t="s">
        <v>1605</v>
      </c>
      <c r="H166" s="199" t="s">
        <v>32</v>
      </c>
      <c r="I166" s="203">
        <v>1</v>
      </c>
      <c r="J166" s="197" t="s">
        <v>860</v>
      </c>
      <c r="K166" s="203">
        <v>35</v>
      </c>
      <c r="L166" s="199" t="s">
        <v>35</v>
      </c>
      <c r="M166" s="199" t="s">
        <v>35</v>
      </c>
      <c r="N166" s="199" t="s">
        <v>35</v>
      </c>
      <c r="O166" s="199" t="s">
        <v>35</v>
      </c>
      <c r="P166" s="199" t="s">
        <v>46</v>
      </c>
      <c r="Q166" s="199" t="s">
        <v>47</v>
      </c>
      <c r="R166" s="199" t="s">
        <v>816</v>
      </c>
      <c r="S166" s="203"/>
      <c r="T166" s="197" t="s">
        <v>38</v>
      </c>
      <c r="U166" s="218">
        <v>1</v>
      </c>
      <c r="V166" s="218"/>
      <c r="W166" s="218"/>
      <c r="X166" s="219"/>
      <c r="Y166" s="197" t="s">
        <v>1603</v>
      </c>
    </row>
    <row r="167" ht="123.75" spans="1:25">
      <c r="A167" s="190">
        <f t="shared" si="5"/>
        <v>136</v>
      </c>
      <c r="B167" s="199" t="s">
        <v>1446</v>
      </c>
      <c r="C167" s="191">
        <f t="shared" si="4"/>
        <v>17</v>
      </c>
      <c r="D167" s="199" t="s">
        <v>1600</v>
      </c>
      <c r="E167" s="199" t="s">
        <v>456</v>
      </c>
      <c r="F167" s="192">
        <f>COUNTIFS(D$3:D167,D167,A$3:A167,A167)</f>
        <v>4</v>
      </c>
      <c r="G167" s="197" t="s">
        <v>1571</v>
      </c>
      <c r="H167" s="199" t="s">
        <v>32</v>
      </c>
      <c r="I167" s="203">
        <v>1</v>
      </c>
      <c r="J167" s="197" t="s">
        <v>860</v>
      </c>
      <c r="K167" s="203">
        <v>35</v>
      </c>
      <c r="L167" s="199" t="s">
        <v>35</v>
      </c>
      <c r="M167" s="199" t="s">
        <v>35</v>
      </c>
      <c r="N167" s="199" t="s">
        <v>35</v>
      </c>
      <c r="O167" s="199" t="s">
        <v>35</v>
      </c>
      <c r="P167" s="199" t="s">
        <v>36</v>
      </c>
      <c r="Q167" s="199" t="s">
        <v>37</v>
      </c>
      <c r="R167" s="199" t="s">
        <v>1572</v>
      </c>
      <c r="S167" s="199" t="s">
        <v>1491</v>
      </c>
      <c r="T167" s="197" t="s">
        <v>76</v>
      </c>
      <c r="U167" s="218">
        <v>1</v>
      </c>
      <c r="V167" s="218"/>
      <c r="W167" s="218"/>
      <c r="X167" s="219"/>
      <c r="Y167" s="197" t="s">
        <v>1603</v>
      </c>
    </row>
    <row r="168" ht="123.75" spans="1:25">
      <c r="A168" s="190">
        <f t="shared" si="5"/>
        <v>136</v>
      </c>
      <c r="B168" s="199" t="s">
        <v>1446</v>
      </c>
      <c r="C168" s="191">
        <f t="shared" si="4"/>
        <v>17</v>
      </c>
      <c r="D168" s="199" t="s">
        <v>1600</v>
      </c>
      <c r="E168" s="199" t="s">
        <v>456</v>
      </c>
      <c r="F168" s="192">
        <f>COUNTIFS(D$3:D168,D168,A$3:A168,A168)</f>
        <v>5</v>
      </c>
      <c r="G168" s="197" t="s">
        <v>509</v>
      </c>
      <c r="H168" s="199" t="s">
        <v>32</v>
      </c>
      <c r="I168" s="203">
        <v>1</v>
      </c>
      <c r="J168" s="197" t="s">
        <v>860</v>
      </c>
      <c r="K168" s="203">
        <v>35</v>
      </c>
      <c r="L168" s="199" t="s">
        <v>35</v>
      </c>
      <c r="M168" s="199" t="s">
        <v>35</v>
      </c>
      <c r="N168" s="199" t="s">
        <v>35</v>
      </c>
      <c r="O168" s="199" t="s">
        <v>35</v>
      </c>
      <c r="P168" s="199" t="s">
        <v>36</v>
      </c>
      <c r="Q168" s="199" t="s">
        <v>37</v>
      </c>
      <c r="R168" s="199" t="s">
        <v>1606</v>
      </c>
      <c r="S168" s="199" t="s">
        <v>1491</v>
      </c>
      <c r="T168" s="197" t="s">
        <v>76</v>
      </c>
      <c r="U168" s="218">
        <v>1</v>
      </c>
      <c r="V168" s="218"/>
      <c r="W168" s="218"/>
      <c r="X168" s="219"/>
      <c r="Y168" s="197" t="s">
        <v>1603</v>
      </c>
    </row>
    <row r="169" ht="123.75" spans="1:25">
      <c r="A169" s="190">
        <f t="shared" si="5"/>
        <v>136</v>
      </c>
      <c r="B169" s="199" t="s">
        <v>1446</v>
      </c>
      <c r="C169" s="191">
        <f t="shared" si="4"/>
        <v>17</v>
      </c>
      <c r="D169" s="199" t="s">
        <v>1600</v>
      </c>
      <c r="E169" s="199" t="s">
        <v>456</v>
      </c>
      <c r="F169" s="192">
        <f>COUNTIFS(D$3:D169,D169,A$3:A169,A169)</f>
        <v>6</v>
      </c>
      <c r="G169" s="197" t="s">
        <v>1607</v>
      </c>
      <c r="H169" s="199" t="s">
        <v>32</v>
      </c>
      <c r="I169" s="203">
        <v>1</v>
      </c>
      <c r="J169" s="197" t="s">
        <v>860</v>
      </c>
      <c r="K169" s="203">
        <v>35</v>
      </c>
      <c r="L169" s="199" t="s">
        <v>35</v>
      </c>
      <c r="M169" s="199" t="s">
        <v>35</v>
      </c>
      <c r="N169" s="199" t="s">
        <v>35</v>
      </c>
      <c r="O169" s="199" t="s">
        <v>35</v>
      </c>
      <c r="P169" s="199" t="s">
        <v>46</v>
      </c>
      <c r="Q169" s="199" t="s">
        <v>47</v>
      </c>
      <c r="R169" s="199" t="s">
        <v>1608</v>
      </c>
      <c r="S169" s="199" t="s">
        <v>1491</v>
      </c>
      <c r="T169" s="197" t="s">
        <v>76</v>
      </c>
      <c r="U169" s="218">
        <v>1</v>
      </c>
      <c r="V169" s="218"/>
      <c r="W169" s="218"/>
      <c r="X169" s="219"/>
      <c r="Y169" s="197" t="s">
        <v>1603</v>
      </c>
    </row>
    <row r="170" ht="123.75" spans="1:25">
      <c r="A170" s="190">
        <f t="shared" si="5"/>
        <v>136</v>
      </c>
      <c r="B170" s="199" t="s">
        <v>1446</v>
      </c>
      <c r="C170" s="191">
        <f t="shared" si="4"/>
        <v>17</v>
      </c>
      <c r="D170" s="199" t="s">
        <v>1600</v>
      </c>
      <c r="E170" s="199" t="s">
        <v>456</v>
      </c>
      <c r="F170" s="192">
        <f>COUNTIFS(D$3:D170,D170,A$3:A170,A170)</f>
        <v>7</v>
      </c>
      <c r="G170" s="197" t="s">
        <v>553</v>
      </c>
      <c r="H170" s="199" t="s">
        <v>32</v>
      </c>
      <c r="I170" s="203">
        <v>1</v>
      </c>
      <c r="J170" s="197" t="s">
        <v>860</v>
      </c>
      <c r="K170" s="203">
        <v>35</v>
      </c>
      <c r="L170" s="199" t="s">
        <v>35</v>
      </c>
      <c r="M170" s="199" t="s">
        <v>35</v>
      </c>
      <c r="N170" s="199" t="s">
        <v>35</v>
      </c>
      <c r="O170" s="199" t="s">
        <v>35</v>
      </c>
      <c r="P170" s="199" t="s">
        <v>46</v>
      </c>
      <c r="Q170" s="199" t="s">
        <v>47</v>
      </c>
      <c r="R170" s="199" t="s">
        <v>1609</v>
      </c>
      <c r="S170" s="199" t="s">
        <v>1491</v>
      </c>
      <c r="T170" s="197" t="s">
        <v>76</v>
      </c>
      <c r="U170" s="218">
        <v>1</v>
      </c>
      <c r="V170" s="218"/>
      <c r="W170" s="218"/>
      <c r="X170" s="219"/>
      <c r="Y170" s="197" t="s">
        <v>1603</v>
      </c>
    </row>
    <row r="171" ht="123.75" spans="1:25">
      <c r="A171" s="190">
        <f t="shared" si="5"/>
        <v>136</v>
      </c>
      <c r="B171" s="199" t="s">
        <v>1446</v>
      </c>
      <c r="C171" s="191">
        <f t="shared" si="4"/>
        <v>17</v>
      </c>
      <c r="D171" s="199" t="s">
        <v>1600</v>
      </c>
      <c r="E171" s="199" t="s">
        <v>456</v>
      </c>
      <c r="F171" s="192">
        <f>COUNTIFS(D$3:D171,D171,A$3:A171,A171)</f>
        <v>8</v>
      </c>
      <c r="G171" s="197" t="s">
        <v>1079</v>
      </c>
      <c r="H171" s="199" t="s">
        <v>32</v>
      </c>
      <c r="I171" s="203">
        <v>1</v>
      </c>
      <c r="J171" s="197" t="s">
        <v>860</v>
      </c>
      <c r="K171" s="203">
        <v>35</v>
      </c>
      <c r="L171" s="199" t="s">
        <v>35</v>
      </c>
      <c r="M171" s="199" t="s">
        <v>35</v>
      </c>
      <c r="N171" s="199" t="s">
        <v>35</v>
      </c>
      <c r="O171" s="199" t="s">
        <v>35</v>
      </c>
      <c r="P171" s="199" t="s">
        <v>46</v>
      </c>
      <c r="Q171" s="199" t="s">
        <v>47</v>
      </c>
      <c r="R171" s="199" t="s">
        <v>1610</v>
      </c>
      <c r="S171" s="199" t="s">
        <v>1491</v>
      </c>
      <c r="T171" s="197" t="s">
        <v>76</v>
      </c>
      <c r="U171" s="218">
        <v>1</v>
      </c>
      <c r="V171" s="218"/>
      <c r="W171" s="218"/>
      <c r="X171" s="219"/>
      <c r="Y171" s="197" t="s">
        <v>1603</v>
      </c>
    </row>
    <row r="172" ht="33.75" spans="1:25">
      <c r="A172" s="190">
        <f t="shared" si="5"/>
        <v>136</v>
      </c>
      <c r="B172" s="199" t="s">
        <v>1446</v>
      </c>
      <c r="C172" s="191">
        <f t="shared" si="4"/>
        <v>17</v>
      </c>
      <c r="D172" s="199" t="s">
        <v>1600</v>
      </c>
      <c r="E172" s="199" t="s">
        <v>456</v>
      </c>
      <c r="F172" s="192">
        <f>COUNTIFS(D$3:D172,D172,A$3:A172,A172)</f>
        <v>9</v>
      </c>
      <c r="G172" s="197" t="s">
        <v>1233</v>
      </c>
      <c r="H172" s="199" t="s">
        <v>32</v>
      </c>
      <c r="I172" s="203">
        <v>2</v>
      </c>
      <c r="J172" s="197" t="s">
        <v>860</v>
      </c>
      <c r="K172" s="203">
        <v>35</v>
      </c>
      <c r="L172" s="199" t="s">
        <v>35</v>
      </c>
      <c r="M172" s="199" t="s">
        <v>35</v>
      </c>
      <c r="N172" s="199" t="s">
        <v>35</v>
      </c>
      <c r="O172" s="199" t="s">
        <v>35</v>
      </c>
      <c r="P172" s="199" t="s">
        <v>46</v>
      </c>
      <c r="Q172" s="199" t="s">
        <v>47</v>
      </c>
      <c r="R172" s="199" t="s">
        <v>137</v>
      </c>
      <c r="S172" s="203"/>
      <c r="T172" s="199" t="s">
        <v>139</v>
      </c>
      <c r="U172" s="218">
        <v>1</v>
      </c>
      <c r="V172" s="218"/>
      <c r="W172" s="218"/>
      <c r="X172" s="219"/>
      <c r="Y172" s="197" t="s">
        <v>1603</v>
      </c>
    </row>
    <row r="173" ht="123.75" spans="1:25">
      <c r="A173" s="190">
        <f t="shared" si="5"/>
        <v>136</v>
      </c>
      <c r="B173" s="199" t="s">
        <v>1446</v>
      </c>
      <c r="C173" s="191">
        <f t="shared" si="4"/>
        <v>18</v>
      </c>
      <c r="D173" s="199" t="s">
        <v>1611</v>
      </c>
      <c r="E173" s="199" t="s">
        <v>456</v>
      </c>
      <c r="F173" s="192">
        <f>COUNTIFS(D$3:D173,D173,A$3:A173,A173)</f>
        <v>1</v>
      </c>
      <c r="G173" s="197" t="s">
        <v>1612</v>
      </c>
      <c r="H173" s="199" t="s">
        <v>32</v>
      </c>
      <c r="I173" s="203">
        <v>1</v>
      </c>
      <c r="J173" s="197" t="s">
        <v>860</v>
      </c>
      <c r="K173" s="203">
        <v>35</v>
      </c>
      <c r="L173" s="199" t="s">
        <v>35</v>
      </c>
      <c r="M173" s="199" t="s">
        <v>35</v>
      </c>
      <c r="N173" s="199" t="s">
        <v>35</v>
      </c>
      <c r="O173" s="199" t="s">
        <v>35</v>
      </c>
      <c r="P173" s="199" t="s">
        <v>36</v>
      </c>
      <c r="Q173" s="199" t="s">
        <v>37</v>
      </c>
      <c r="R173" s="199" t="s">
        <v>1528</v>
      </c>
      <c r="S173" s="199" t="s">
        <v>1491</v>
      </c>
      <c r="T173" s="197" t="s">
        <v>76</v>
      </c>
      <c r="U173" s="218">
        <v>1</v>
      </c>
      <c r="V173" s="218"/>
      <c r="W173" s="218"/>
      <c r="X173" s="219"/>
      <c r="Y173" s="197" t="s">
        <v>1613</v>
      </c>
    </row>
    <row r="174" ht="123.75" spans="1:25">
      <c r="A174" s="190">
        <f t="shared" si="5"/>
        <v>136</v>
      </c>
      <c r="B174" s="199" t="s">
        <v>1446</v>
      </c>
      <c r="C174" s="191">
        <f t="shared" si="4"/>
        <v>18</v>
      </c>
      <c r="D174" s="199" t="s">
        <v>1611</v>
      </c>
      <c r="E174" s="199" t="s">
        <v>456</v>
      </c>
      <c r="F174" s="192">
        <f>COUNTIFS(D$3:D174,D174,A$3:A174,A174)</f>
        <v>2</v>
      </c>
      <c r="G174" s="197" t="s">
        <v>1614</v>
      </c>
      <c r="H174" s="199" t="s">
        <v>32</v>
      </c>
      <c r="I174" s="203">
        <v>1</v>
      </c>
      <c r="J174" s="197" t="s">
        <v>860</v>
      </c>
      <c r="K174" s="203">
        <v>35</v>
      </c>
      <c r="L174" s="199" t="s">
        <v>35</v>
      </c>
      <c r="M174" s="199" t="s">
        <v>35</v>
      </c>
      <c r="N174" s="199" t="s">
        <v>35</v>
      </c>
      <c r="O174" s="199" t="s">
        <v>35</v>
      </c>
      <c r="P174" s="199" t="s">
        <v>36</v>
      </c>
      <c r="Q174" s="199" t="s">
        <v>37</v>
      </c>
      <c r="R174" s="199" t="s">
        <v>1615</v>
      </c>
      <c r="S174" s="199" t="s">
        <v>1491</v>
      </c>
      <c r="T174" s="197" t="s">
        <v>76</v>
      </c>
      <c r="U174" s="218">
        <v>1</v>
      </c>
      <c r="V174" s="218"/>
      <c r="W174" s="218"/>
      <c r="X174" s="219"/>
      <c r="Y174" s="197" t="s">
        <v>1613</v>
      </c>
    </row>
    <row r="175" ht="78.75" spans="1:25">
      <c r="A175" s="190">
        <f t="shared" si="5"/>
        <v>136</v>
      </c>
      <c r="B175" s="199" t="s">
        <v>1446</v>
      </c>
      <c r="C175" s="191">
        <f t="shared" si="4"/>
        <v>18</v>
      </c>
      <c r="D175" s="199" t="s">
        <v>1611</v>
      </c>
      <c r="E175" s="199" t="s">
        <v>456</v>
      </c>
      <c r="F175" s="192">
        <f>COUNTIFS(D$3:D175,D175,A$3:A175,A175)</f>
        <v>3</v>
      </c>
      <c r="G175" s="197" t="s">
        <v>185</v>
      </c>
      <c r="H175" s="199" t="s">
        <v>32</v>
      </c>
      <c r="I175" s="203">
        <v>1</v>
      </c>
      <c r="J175" s="197" t="s">
        <v>860</v>
      </c>
      <c r="K175" s="203">
        <v>35</v>
      </c>
      <c r="L175" s="199" t="s">
        <v>35</v>
      </c>
      <c r="M175" s="199" t="s">
        <v>35</v>
      </c>
      <c r="N175" s="199" t="s">
        <v>35</v>
      </c>
      <c r="O175" s="199" t="s">
        <v>35</v>
      </c>
      <c r="P175" s="199" t="s">
        <v>46</v>
      </c>
      <c r="Q175" s="199" t="s">
        <v>47</v>
      </c>
      <c r="R175" s="199" t="s">
        <v>1464</v>
      </c>
      <c r="S175" s="199" t="s">
        <v>1522</v>
      </c>
      <c r="T175" s="197" t="s">
        <v>76</v>
      </c>
      <c r="U175" s="218">
        <v>1</v>
      </c>
      <c r="V175" s="218"/>
      <c r="W175" s="218"/>
      <c r="X175" s="219"/>
      <c r="Y175" s="197" t="s">
        <v>1613</v>
      </c>
    </row>
    <row r="176" ht="90" spans="1:25">
      <c r="A176" s="190">
        <f t="shared" si="5"/>
        <v>136</v>
      </c>
      <c r="B176" s="199" t="s">
        <v>1446</v>
      </c>
      <c r="C176" s="191">
        <f t="shared" si="4"/>
        <v>18</v>
      </c>
      <c r="D176" s="199" t="s">
        <v>1611</v>
      </c>
      <c r="E176" s="199" t="s">
        <v>456</v>
      </c>
      <c r="F176" s="192">
        <f>COUNTIFS(D$3:D176,D176,A$3:A176,A176)</f>
        <v>4</v>
      </c>
      <c r="G176" s="197" t="s">
        <v>521</v>
      </c>
      <c r="H176" s="199" t="s">
        <v>32</v>
      </c>
      <c r="I176" s="203">
        <v>1</v>
      </c>
      <c r="J176" s="197" t="s">
        <v>860</v>
      </c>
      <c r="K176" s="203">
        <v>35</v>
      </c>
      <c r="L176" s="199" t="s">
        <v>35</v>
      </c>
      <c r="M176" s="199" t="s">
        <v>35</v>
      </c>
      <c r="N176" s="199" t="s">
        <v>35</v>
      </c>
      <c r="O176" s="199" t="s">
        <v>35</v>
      </c>
      <c r="P176" s="199" t="s">
        <v>46</v>
      </c>
      <c r="Q176" s="199" t="s">
        <v>47</v>
      </c>
      <c r="R176" s="199" t="s">
        <v>1507</v>
      </c>
      <c r="S176" s="199" t="s">
        <v>1616</v>
      </c>
      <c r="T176" s="197" t="s">
        <v>76</v>
      </c>
      <c r="U176" s="218">
        <v>1</v>
      </c>
      <c r="V176" s="218"/>
      <c r="W176" s="218"/>
      <c r="X176" s="219"/>
      <c r="Y176" s="197" t="s">
        <v>1613</v>
      </c>
    </row>
    <row r="177" ht="56.25" spans="1:25">
      <c r="A177" s="190">
        <f t="shared" si="5"/>
        <v>136</v>
      </c>
      <c r="B177" s="199" t="s">
        <v>1446</v>
      </c>
      <c r="C177" s="191">
        <f t="shared" si="4"/>
        <v>18</v>
      </c>
      <c r="D177" s="199" t="s">
        <v>1611</v>
      </c>
      <c r="E177" s="199" t="s">
        <v>456</v>
      </c>
      <c r="F177" s="192">
        <f>COUNTIFS(D$3:D177,D177,A$3:A177,A177)</f>
        <v>5</v>
      </c>
      <c r="G177" s="197" t="s">
        <v>1617</v>
      </c>
      <c r="H177" s="199" t="s">
        <v>32</v>
      </c>
      <c r="I177" s="203">
        <v>1</v>
      </c>
      <c r="J177" s="197" t="s">
        <v>860</v>
      </c>
      <c r="K177" s="203">
        <v>35</v>
      </c>
      <c r="L177" s="199" t="s">
        <v>35</v>
      </c>
      <c r="M177" s="199" t="s">
        <v>35</v>
      </c>
      <c r="N177" s="199" t="s">
        <v>35</v>
      </c>
      <c r="O177" s="199" t="s">
        <v>35</v>
      </c>
      <c r="P177" s="199" t="s">
        <v>36</v>
      </c>
      <c r="Q177" s="199" t="s">
        <v>37</v>
      </c>
      <c r="R177" s="199" t="s">
        <v>1583</v>
      </c>
      <c r="S177" s="203"/>
      <c r="T177" s="197" t="s">
        <v>76</v>
      </c>
      <c r="U177" s="218">
        <v>1</v>
      </c>
      <c r="V177" s="218"/>
      <c r="W177" s="218"/>
      <c r="X177" s="219"/>
      <c r="Y177" s="197" t="s">
        <v>1613</v>
      </c>
    </row>
    <row r="178" ht="123.75" spans="1:25">
      <c r="A178" s="190">
        <f t="shared" si="5"/>
        <v>136</v>
      </c>
      <c r="B178" s="199" t="s">
        <v>1446</v>
      </c>
      <c r="C178" s="191">
        <f t="shared" si="4"/>
        <v>18</v>
      </c>
      <c r="D178" s="199" t="s">
        <v>1611</v>
      </c>
      <c r="E178" s="199" t="s">
        <v>456</v>
      </c>
      <c r="F178" s="192">
        <f>COUNTIFS(D$3:D178,D178,A$3:A178,A178)</f>
        <v>6</v>
      </c>
      <c r="G178" s="197" t="s">
        <v>842</v>
      </c>
      <c r="H178" s="199" t="s">
        <v>32</v>
      </c>
      <c r="I178" s="203">
        <v>2</v>
      </c>
      <c r="J178" s="197" t="s">
        <v>860</v>
      </c>
      <c r="K178" s="203">
        <v>35</v>
      </c>
      <c r="L178" s="199" t="s">
        <v>35</v>
      </c>
      <c r="M178" s="199" t="s">
        <v>35</v>
      </c>
      <c r="N178" s="199" t="s">
        <v>35</v>
      </c>
      <c r="O178" s="199" t="s">
        <v>35</v>
      </c>
      <c r="P178" s="199" t="s">
        <v>46</v>
      </c>
      <c r="Q178" s="199" t="s">
        <v>47</v>
      </c>
      <c r="R178" s="199" t="s">
        <v>1518</v>
      </c>
      <c r="S178" s="199" t="s">
        <v>1491</v>
      </c>
      <c r="T178" s="197" t="s">
        <v>76</v>
      </c>
      <c r="U178" s="218">
        <v>1</v>
      </c>
      <c r="V178" s="218"/>
      <c r="W178" s="218"/>
      <c r="X178" s="219"/>
      <c r="Y178" s="197" t="s">
        <v>1613</v>
      </c>
    </row>
    <row r="179" ht="33.75" spans="1:25">
      <c r="A179" s="190">
        <f t="shared" si="5"/>
        <v>136</v>
      </c>
      <c r="B179" s="199" t="s">
        <v>1446</v>
      </c>
      <c r="C179" s="191">
        <f t="shared" si="4"/>
        <v>18</v>
      </c>
      <c r="D179" s="199" t="s">
        <v>1611</v>
      </c>
      <c r="E179" s="199" t="s">
        <v>456</v>
      </c>
      <c r="F179" s="192">
        <f>COUNTIFS(D$3:D179,D179,A$3:A179,A179)</f>
        <v>7</v>
      </c>
      <c r="G179" s="197" t="s">
        <v>470</v>
      </c>
      <c r="H179" s="199" t="s">
        <v>32</v>
      </c>
      <c r="I179" s="203">
        <v>2</v>
      </c>
      <c r="J179" s="197" t="s">
        <v>860</v>
      </c>
      <c r="K179" s="203">
        <v>35</v>
      </c>
      <c r="L179" s="199" t="s">
        <v>35</v>
      </c>
      <c r="M179" s="199" t="s">
        <v>35</v>
      </c>
      <c r="N179" s="199" t="s">
        <v>35</v>
      </c>
      <c r="O179" s="199" t="s">
        <v>35</v>
      </c>
      <c r="P179" s="199" t="s">
        <v>46</v>
      </c>
      <c r="Q179" s="199" t="s">
        <v>47</v>
      </c>
      <c r="R179" s="199" t="s">
        <v>1618</v>
      </c>
      <c r="S179" s="199" t="s">
        <v>1533</v>
      </c>
      <c r="T179" s="197" t="s">
        <v>76</v>
      </c>
      <c r="U179" s="218">
        <v>1</v>
      </c>
      <c r="V179" s="218"/>
      <c r="W179" s="218"/>
      <c r="X179" s="219"/>
      <c r="Y179" s="197" t="s">
        <v>1613</v>
      </c>
    </row>
    <row r="180" ht="33.75" spans="1:25">
      <c r="A180" s="190">
        <f t="shared" si="5"/>
        <v>136</v>
      </c>
      <c r="B180" s="199" t="s">
        <v>1446</v>
      </c>
      <c r="C180" s="191">
        <f t="shared" si="4"/>
        <v>18</v>
      </c>
      <c r="D180" s="199" t="s">
        <v>1611</v>
      </c>
      <c r="E180" s="199" t="s">
        <v>456</v>
      </c>
      <c r="F180" s="192">
        <f>COUNTIFS(D$3:D180,D180,A$3:A180,A180)</f>
        <v>8</v>
      </c>
      <c r="G180" s="197" t="s">
        <v>1263</v>
      </c>
      <c r="H180" s="199" t="s">
        <v>32</v>
      </c>
      <c r="I180" s="203">
        <v>1</v>
      </c>
      <c r="J180" s="197" t="s">
        <v>860</v>
      </c>
      <c r="K180" s="203">
        <v>35</v>
      </c>
      <c r="L180" s="199" t="s">
        <v>35</v>
      </c>
      <c r="M180" s="199" t="s">
        <v>35</v>
      </c>
      <c r="N180" s="199" t="s">
        <v>35</v>
      </c>
      <c r="O180" s="199" t="s">
        <v>35</v>
      </c>
      <c r="P180" s="199" t="s">
        <v>46</v>
      </c>
      <c r="Q180" s="199" t="s">
        <v>47</v>
      </c>
      <c r="R180" s="199" t="s">
        <v>1264</v>
      </c>
      <c r="S180" s="203"/>
      <c r="T180" s="197" t="s">
        <v>76</v>
      </c>
      <c r="U180" s="218">
        <v>1</v>
      </c>
      <c r="V180" s="218"/>
      <c r="W180" s="218"/>
      <c r="X180" s="219"/>
      <c r="Y180" s="197" t="s">
        <v>1613</v>
      </c>
    </row>
    <row r="181" ht="67.5" spans="1:25">
      <c r="A181" s="190">
        <f t="shared" si="5"/>
        <v>136</v>
      </c>
      <c r="B181" s="199" t="s">
        <v>1446</v>
      </c>
      <c r="C181" s="191">
        <f t="shared" si="4"/>
        <v>18</v>
      </c>
      <c r="D181" s="199" t="s">
        <v>1611</v>
      </c>
      <c r="E181" s="199" t="s">
        <v>456</v>
      </c>
      <c r="F181" s="192">
        <f>COUNTIFS(D$3:D181,D181,A$3:A181,A181)</f>
        <v>9</v>
      </c>
      <c r="G181" s="197" t="s">
        <v>1619</v>
      </c>
      <c r="H181" s="199" t="s">
        <v>32</v>
      </c>
      <c r="I181" s="203">
        <v>1</v>
      </c>
      <c r="J181" s="197" t="s">
        <v>860</v>
      </c>
      <c r="K181" s="203">
        <v>35</v>
      </c>
      <c r="L181" s="199" t="s">
        <v>35</v>
      </c>
      <c r="M181" s="199" t="s">
        <v>35</v>
      </c>
      <c r="N181" s="199" t="s">
        <v>35</v>
      </c>
      <c r="O181" s="199" t="s">
        <v>35</v>
      </c>
      <c r="P181" s="199" t="s">
        <v>46</v>
      </c>
      <c r="Q181" s="199" t="s">
        <v>47</v>
      </c>
      <c r="R181" s="199" t="s">
        <v>1620</v>
      </c>
      <c r="S181" s="203"/>
      <c r="T181" s="197" t="s">
        <v>76</v>
      </c>
      <c r="U181" s="218">
        <v>1</v>
      </c>
      <c r="V181" s="218"/>
      <c r="W181" s="218"/>
      <c r="X181" s="219"/>
      <c r="Y181" s="197" t="s">
        <v>1613</v>
      </c>
    </row>
    <row r="182" ht="56.25" spans="1:25">
      <c r="A182" s="190">
        <f t="shared" si="5"/>
        <v>136</v>
      </c>
      <c r="B182" s="199" t="s">
        <v>1446</v>
      </c>
      <c r="C182" s="191">
        <f t="shared" si="4"/>
        <v>18</v>
      </c>
      <c r="D182" s="199" t="s">
        <v>1611</v>
      </c>
      <c r="E182" s="199" t="s">
        <v>456</v>
      </c>
      <c r="F182" s="192">
        <f>COUNTIFS(D$3:D182,D182,A$3:A182,A182)</f>
        <v>10</v>
      </c>
      <c r="G182" s="197" t="s">
        <v>559</v>
      </c>
      <c r="H182" s="199" t="s">
        <v>32</v>
      </c>
      <c r="I182" s="203">
        <v>1</v>
      </c>
      <c r="J182" s="197" t="s">
        <v>860</v>
      </c>
      <c r="K182" s="203">
        <v>35</v>
      </c>
      <c r="L182" s="199" t="s">
        <v>35</v>
      </c>
      <c r="M182" s="199" t="s">
        <v>35</v>
      </c>
      <c r="N182" s="199" t="s">
        <v>35</v>
      </c>
      <c r="O182" s="199" t="s">
        <v>35</v>
      </c>
      <c r="P182" s="199" t="s">
        <v>46</v>
      </c>
      <c r="Q182" s="199" t="s">
        <v>47</v>
      </c>
      <c r="R182" s="199" t="s">
        <v>1621</v>
      </c>
      <c r="S182" s="203"/>
      <c r="T182" s="197" t="s">
        <v>76</v>
      </c>
      <c r="U182" s="218">
        <v>1</v>
      </c>
      <c r="V182" s="218"/>
      <c r="W182" s="218"/>
      <c r="X182" s="219"/>
      <c r="Y182" s="197" t="s">
        <v>1613</v>
      </c>
    </row>
    <row r="183" ht="33.75" spans="1:25">
      <c r="A183" s="190">
        <f t="shared" si="5"/>
        <v>136</v>
      </c>
      <c r="B183" s="199" t="s">
        <v>1446</v>
      </c>
      <c r="C183" s="191">
        <f t="shared" si="4"/>
        <v>18</v>
      </c>
      <c r="D183" s="199" t="s">
        <v>1611</v>
      </c>
      <c r="E183" s="199" t="s">
        <v>456</v>
      </c>
      <c r="F183" s="192">
        <f>COUNTIFS(D$3:D183,D183,A$3:A183,A183)</f>
        <v>11</v>
      </c>
      <c r="G183" s="197" t="s">
        <v>96</v>
      </c>
      <c r="H183" s="199" t="s">
        <v>32</v>
      </c>
      <c r="I183" s="203">
        <v>1</v>
      </c>
      <c r="J183" s="197" t="s">
        <v>860</v>
      </c>
      <c r="K183" s="203">
        <v>35</v>
      </c>
      <c r="L183" s="199" t="s">
        <v>35</v>
      </c>
      <c r="M183" s="199" t="s">
        <v>35</v>
      </c>
      <c r="N183" s="199" t="s">
        <v>35</v>
      </c>
      <c r="O183" s="199" t="s">
        <v>35</v>
      </c>
      <c r="P183" s="199" t="s">
        <v>46</v>
      </c>
      <c r="Q183" s="199" t="s">
        <v>47</v>
      </c>
      <c r="R183" s="199" t="s">
        <v>97</v>
      </c>
      <c r="S183" s="203"/>
      <c r="T183" s="197" t="s">
        <v>38</v>
      </c>
      <c r="U183" s="218">
        <v>1</v>
      </c>
      <c r="V183" s="218"/>
      <c r="W183" s="218"/>
      <c r="X183" s="219"/>
      <c r="Y183" s="197" t="s">
        <v>1613</v>
      </c>
    </row>
    <row r="184" ht="90" spans="1:25">
      <c r="A184" s="190">
        <f t="shared" si="5"/>
        <v>136</v>
      </c>
      <c r="B184" s="199" t="s">
        <v>1446</v>
      </c>
      <c r="C184" s="191">
        <f t="shared" si="4"/>
        <v>19</v>
      </c>
      <c r="D184" s="199" t="s">
        <v>1622</v>
      </c>
      <c r="E184" s="199" t="s">
        <v>456</v>
      </c>
      <c r="F184" s="192">
        <f>COUNTIFS(D$3:D184,D184,A$3:A184,A184)</f>
        <v>1</v>
      </c>
      <c r="G184" s="197" t="s">
        <v>842</v>
      </c>
      <c r="H184" s="199" t="s">
        <v>32</v>
      </c>
      <c r="I184" s="203">
        <v>2</v>
      </c>
      <c r="J184" s="197" t="s">
        <v>860</v>
      </c>
      <c r="K184" s="203">
        <v>35</v>
      </c>
      <c r="L184" s="199" t="s">
        <v>35</v>
      </c>
      <c r="M184" s="199" t="s">
        <v>35</v>
      </c>
      <c r="N184" s="199" t="s">
        <v>35</v>
      </c>
      <c r="O184" s="199" t="s">
        <v>35</v>
      </c>
      <c r="P184" s="199" t="s">
        <v>46</v>
      </c>
      <c r="Q184" s="199" t="s">
        <v>47</v>
      </c>
      <c r="R184" s="199" t="s">
        <v>1518</v>
      </c>
      <c r="S184" s="199" t="s">
        <v>1516</v>
      </c>
      <c r="T184" s="197" t="s">
        <v>76</v>
      </c>
      <c r="U184" s="218">
        <v>1</v>
      </c>
      <c r="V184" s="218"/>
      <c r="W184" s="218"/>
      <c r="X184" s="219"/>
      <c r="Y184" s="197" t="s">
        <v>1623</v>
      </c>
    </row>
    <row r="185" ht="146.25" spans="1:25">
      <c r="A185" s="190">
        <f t="shared" si="5"/>
        <v>136</v>
      </c>
      <c r="B185" s="199" t="s">
        <v>1446</v>
      </c>
      <c r="C185" s="191">
        <f t="shared" si="4"/>
        <v>19</v>
      </c>
      <c r="D185" s="199" t="s">
        <v>1622</v>
      </c>
      <c r="E185" s="199" t="s">
        <v>456</v>
      </c>
      <c r="F185" s="192">
        <f>COUNTIFS(D$3:D185,D185,A$3:A185,A185)</f>
        <v>2</v>
      </c>
      <c r="G185" s="197" t="s">
        <v>1508</v>
      </c>
      <c r="H185" s="199" t="s">
        <v>32</v>
      </c>
      <c r="I185" s="203">
        <v>1</v>
      </c>
      <c r="J185" s="197" t="s">
        <v>860</v>
      </c>
      <c r="K185" s="203">
        <v>35</v>
      </c>
      <c r="L185" s="199" t="s">
        <v>35</v>
      </c>
      <c r="M185" s="199" t="s">
        <v>35</v>
      </c>
      <c r="N185" s="199" t="s">
        <v>35</v>
      </c>
      <c r="O185" s="199" t="s">
        <v>35</v>
      </c>
      <c r="P185" s="199" t="s">
        <v>46</v>
      </c>
      <c r="Q185" s="199" t="s">
        <v>47</v>
      </c>
      <c r="R185" s="199" t="s">
        <v>1509</v>
      </c>
      <c r="S185" s="203"/>
      <c r="T185" s="197" t="s">
        <v>76</v>
      </c>
      <c r="U185" s="218">
        <v>1</v>
      </c>
      <c r="V185" s="218"/>
      <c r="W185" s="218"/>
      <c r="X185" s="219"/>
      <c r="Y185" s="197" t="s">
        <v>1623</v>
      </c>
    </row>
    <row r="186" ht="123.75" spans="1:25">
      <c r="A186" s="190">
        <f t="shared" si="5"/>
        <v>136</v>
      </c>
      <c r="B186" s="199" t="s">
        <v>1446</v>
      </c>
      <c r="C186" s="191">
        <f t="shared" si="4"/>
        <v>20</v>
      </c>
      <c r="D186" s="199" t="s">
        <v>1624</v>
      </c>
      <c r="E186" s="199" t="s">
        <v>456</v>
      </c>
      <c r="F186" s="192">
        <f>COUNTIFS(D$3:D186,D186,A$3:A186,A186)</f>
        <v>1</v>
      </c>
      <c r="G186" s="197" t="s">
        <v>553</v>
      </c>
      <c r="H186" s="199" t="s">
        <v>32</v>
      </c>
      <c r="I186" s="203">
        <v>1</v>
      </c>
      <c r="J186" s="197" t="s">
        <v>860</v>
      </c>
      <c r="K186" s="203">
        <v>35</v>
      </c>
      <c r="L186" s="199" t="s">
        <v>35</v>
      </c>
      <c r="M186" s="199" t="s">
        <v>35</v>
      </c>
      <c r="N186" s="199" t="s">
        <v>35</v>
      </c>
      <c r="O186" s="199" t="s">
        <v>35</v>
      </c>
      <c r="P186" s="199" t="s">
        <v>36</v>
      </c>
      <c r="Q186" s="199" t="s">
        <v>37</v>
      </c>
      <c r="R186" s="199" t="s">
        <v>1235</v>
      </c>
      <c r="S186" s="199" t="s">
        <v>1491</v>
      </c>
      <c r="T186" s="197" t="s">
        <v>76</v>
      </c>
      <c r="U186" s="218">
        <v>1</v>
      </c>
      <c r="V186" s="218"/>
      <c r="W186" s="218"/>
      <c r="X186" s="219"/>
      <c r="Y186" s="197" t="s">
        <v>1625</v>
      </c>
    </row>
    <row r="187" ht="123.75" spans="1:25">
      <c r="A187" s="190">
        <f t="shared" si="5"/>
        <v>136</v>
      </c>
      <c r="B187" s="199" t="s">
        <v>1446</v>
      </c>
      <c r="C187" s="191">
        <f t="shared" si="4"/>
        <v>20</v>
      </c>
      <c r="D187" s="199" t="s">
        <v>1624</v>
      </c>
      <c r="E187" s="199" t="s">
        <v>456</v>
      </c>
      <c r="F187" s="192">
        <f>COUNTIFS(D$3:D187,D187,A$3:A187,A187)</f>
        <v>2</v>
      </c>
      <c r="G187" s="197" t="s">
        <v>1234</v>
      </c>
      <c r="H187" s="199" t="s">
        <v>32</v>
      </c>
      <c r="I187" s="203">
        <v>1</v>
      </c>
      <c r="J187" s="197" t="s">
        <v>860</v>
      </c>
      <c r="K187" s="203">
        <v>35</v>
      </c>
      <c r="L187" s="199" t="s">
        <v>35</v>
      </c>
      <c r="M187" s="199" t="s">
        <v>35</v>
      </c>
      <c r="N187" s="199" t="s">
        <v>35</v>
      </c>
      <c r="O187" s="199" t="s">
        <v>35</v>
      </c>
      <c r="P187" s="199" t="s">
        <v>36</v>
      </c>
      <c r="Q187" s="199" t="s">
        <v>37</v>
      </c>
      <c r="R187" s="199" t="s">
        <v>1235</v>
      </c>
      <c r="S187" s="199" t="s">
        <v>1491</v>
      </c>
      <c r="T187" s="197" t="s">
        <v>76</v>
      </c>
      <c r="U187" s="218">
        <v>1</v>
      </c>
      <c r="V187" s="218"/>
      <c r="W187" s="218"/>
      <c r="X187" s="219"/>
      <c r="Y187" s="197" t="s">
        <v>1625</v>
      </c>
    </row>
    <row r="188" ht="123.75" spans="1:25">
      <c r="A188" s="190">
        <f t="shared" si="5"/>
        <v>136</v>
      </c>
      <c r="B188" s="199" t="s">
        <v>1446</v>
      </c>
      <c r="C188" s="191">
        <f t="shared" si="4"/>
        <v>20</v>
      </c>
      <c r="D188" s="199" t="s">
        <v>1624</v>
      </c>
      <c r="E188" s="199" t="s">
        <v>456</v>
      </c>
      <c r="F188" s="192">
        <f>COUNTIFS(D$3:D188,D188,A$3:A188,A188)</f>
        <v>3</v>
      </c>
      <c r="G188" s="197" t="s">
        <v>497</v>
      </c>
      <c r="H188" s="199" t="s">
        <v>32</v>
      </c>
      <c r="I188" s="203">
        <v>1</v>
      </c>
      <c r="J188" s="197" t="s">
        <v>860</v>
      </c>
      <c r="K188" s="203">
        <v>35</v>
      </c>
      <c r="L188" s="199" t="s">
        <v>35</v>
      </c>
      <c r="M188" s="199" t="s">
        <v>35</v>
      </c>
      <c r="N188" s="199" t="s">
        <v>35</v>
      </c>
      <c r="O188" s="199" t="s">
        <v>35</v>
      </c>
      <c r="P188" s="199" t="s">
        <v>36</v>
      </c>
      <c r="Q188" s="199" t="s">
        <v>37</v>
      </c>
      <c r="R188" s="199" t="s">
        <v>1626</v>
      </c>
      <c r="S188" s="199" t="s">
        <v>1491</v>
      </c>
      <c r="T188" s="197" t="s">
        <v>76</v>
      </c>
      <c r="U188" s="218">
        <v>1</v>
      </c>
      <c r="V188" s="218"/>
      <c r="W188" s="218"/>
      <c r="X188" s="219"/>
      <c r="Y188" s="197" t="s">
        <v>1625</v>
      </c>
    </row>
    <row r="189" ht="123.75" spans="1:25">
      <c r="A189" s="190">
        <f t="shared" si="5"/>
        <v>136</v>
      </c>
      <c r="B189" s="199" t="s">
        <v>1446</v>
      </c>
      <c r="C189" s="191">
        <f t="shared" si="4"/>
        <v>20</v>
      </c>
      <c r="D189" s="199" t="s">
        <v>1624</v>
      </c>
      <c r="E189" s="199" t="s">
        <v>456</v>
      </c>
      <c r="F189" s="192">
        <f>COUNTIFS(D$3:D189,D189,A$3:A189,A189)</f>
        <v>4</v>
      </c>
      <c r="G189" s="197" t="s">
        <v>495</v>
      </c>
      <c r="H189" s="199" t="s">
        <v>32</v>
      </c>
      <c r="I189" s="203">
        <v>1</v>
      </c>
      <c r="J189" s="197" t="s">
        <v>860</v>
      </c>
      <c r="K189" s="203">
        <v>35</v>
      </c>
      <c r="L189" s="199" t="s">
        <v>35</v>
      </c>
      <c r="M189" s="199" t="s">
        <v>35</v>
      </c>
      <c r="N189" s="199" t="s">
        <v>35</v>
      </c>
      <c r="O189" s="199" t="s">
        <v>35</v>
      </c>
      <c r="P189" s="199" t="s">
        <v>36</v>
      </c>
      <c r="Q189" s="199" t="s">
        <v>37</v>
      </c>
      <c r="R189" s="199" t="s">
        <v>1627</v>
      </c>
      <c r="S189" s="199" t="s">
        <v>1491</v>
      </c>
      <c r="T189" s="197" t="s">
        <v>76</v>
      </c>
      <c r="U189" s="218">
        <v>1</v>
      </c>
      <c r="V189" s="218"/>
      <c r="W189" s="218"/>
      <c r="X189" s="219"/>
      <c r="Y189" s="197" t="s">
        <v>1625</v>
      </c>
    </row>
    <row r="190" ht="123.75" spans="1:25">
      <c r="A190" s="190">
        <f t="shared" si="5"/>
        <v>136</v>
      </c>
      <c r="B190" s="199" t="s">
        <v>1446</v>
      </c>
      <c r="C190" s="191">
        <f t="shared" si="4"/>
        <v>20</v>
      </c>
      <c r="D190" s="199" t="s">
        <v>1624</v>
      </c>
      <c r="E190" s="199" t="s">
        <v>456</v>
      </c>
      <c r="F190" s="192">
        <f>COUNTIFS(D$3:D190,D190,A$3:A190,A190)</f>
        <v>5</v>
      </c>
      <c r="G190" s="197" t="s">
        <v>1628</v>
      </c>
      <c r="H190" s="199" t="s">
        <v>32</v>
      </c>
      <c r="I190" s="203">
        <v>1</v>
      </c>
      <c r="J190" s="197" t="s">
        <v>860</v>
      </c>
      <c r="K190" s="203">
        <v>35</v>
      </c>
      <c r="L190" s="199" t="s">
        <v>35</v>
      </c>
      <c r="M190" s="199" t="s">
        <v>35</v>
      </c>
      <c r="N190" s="199" t="s">
        <v>35</v>
      </c>
      <c r="O190" s="199" t="s">
        <v>35</v>
      </c>
      <c r="P190" s="199" t="s">
        <v>36</v>
      </c>
      <c r="Q190" s="199" t="s">
        <v>37</v>
      </c>
      <c r="R190" s="199" t="s">
        <v>1629</v>
      </c>
      <c r="S190" s="199" t="s">
        <v>1491</v>
      </c>
      <c r="T190" s="197" t="s">
        <v>76</v>
      </c>
      <c r="U190" s="218">
        <v>1</v>
      </c>
      <c r="V190" s="218"/>
      <c r="W190" s="218"/>
      <c r="X190" s="219"/>
      <c r="Y190" s="197" t="s">
        <v>1625</v>
      </c>
    </row>
    <row r="191" ht="123.75" spans="1:25">
      <c r="A191" s="190">
        <f t="shared" si="5"/>
        <v>136</v>
      </c>
      <c r="B191" s="199" t="s">
        <v>1446</v>
      </c>
      <c r="C191" s="191">
        <f t="shared" si="4"/>
        <v>20</v>
      </c>
      <c r="D191" s="199" t="s">
        <v>1624</v>
      </c>
      <c r="E191" s="199" t="s">
        <v>456</v>
      </c>
      <c r="F191" s="192">
        <f>COUNTIFS(D$3:D191,D191,A$3:A191,A191)</f>
        <v>6</v>
      </c>
      <c r="G191" s="197" t="s">
        <v>173</v>
      </c>
      <c r="H191" s="199" t="s">
        <v>32</v>
      </c>
      <c r="I191" s="203">
        <v>1</v>
      </c>
      <c r="J191" s="197" t="s">
        <v>860</v>
      </c>
      <c r="K191" s="203">
        <v>35</v>
      </c>
      <c r="L191" s="199" t="s">
        <v>35</v>
      </c>
      <c r="M191" s="199" t="s">
        <v>35</v>
      </c>
      <c r="N191" s="199" t="s">
        <v>35</v>
      </c>
      <c r="O191" s="199" t="s">
        <v>35</v>
      </c>
      <c r="P191" s="199" t="s">
        <v>36</v>
      </c>
      <c r="Q191" s="199" t="s">
        <v>37</v>
      </c>
      <c r="R191" s="199" t="s">
        <v>1630</v>
      </c>
      <c r="S191" s="199" t="s">
        <v>1491</v>
      </c>
      <c r="T191" s="197" t="s">
        <v>76</v>
      </c>
      <c r="U191" s="218">
        <v>1</v>
      </c>
      <c r="V191" s="218"/>
      <c r="W191" s="218"/>
      <c r="X191" s="219"/>
      <c r="Y191" s="197" t="s">
        <v>1625</v>
      </c>
    </row>
    <row r="192" ht="123.75" spans="1:25">
      <c r="A192" s="190">
        <f t="shared" si="5"/>
        <v>136</v>
      </c>
      <c r="B192" s="199" t="s">
        <v>1446</v>
      </c>
      <c r="C192" s="191">
        <f t="shared" si="4"/>
        <v>20</v>
      </c>
      <c r="D192" s="199" t="s">
        <v>1624</v>
      </c>
      <c r="E192" s="199" t="s">
        <v>456</v>
      </c>
      <c r="F192" s="192">
        <f>COUNTIFS(D$3:D192,D192,A$3:A192,A192)</f>
        <v>7</v>
      </c>
      <c r="G192" s="197" t="s">
        <v>546</v>
      </c>
      <c r="H192" s="199" t="s">
        <v>32</v>
      </c>
      <c r="I192" s="203">
        <v>1</v>
      </c>
      <c r="J192" s="197" t="s">
        <v>860</v>
      </c>
      <c r="K192" s="203">
        <v>35</v>
      </c>
      <c r="L192" s="199" t="s">
        <v>35</v>
      </c>
      <c r="M192" s="199" t="s">
        <v>35</v>
      </c>
      <c r="N192" s="199" t="s">
        <v>35</v>
      </c>
      <c r="O192" s="199" t="s">
        <v>35</v>
      </c>
      <c r="P192" s="199" t="s">
        <v>36</v>
      </c>
      <c r="Q192" s="199" t="s">
        <v>37</v>
      </c>
      <c r="R192" s="199" t="s">
        <v>1631</v>
      </c>
      <c r="S192" s="199" t="s">
        <v>1491</v>
      </c>
      <c r="T192" s="197" t="s">
        <v>76</v>
      </c>
      <c r="U192" s="218">
        <v>1</v>
      </c>
      <c r="V192" s="218"/>
      <c r="W192" s="218"/>
      <c r="X192" s="219"/>
      <c r="Y192" s="197" t="s">
        <v>1625</v>
      </c>
    </row>
    <row r="193" ht="123.75" spans="1:25">
      <c r="A193" s="190">
        <f t="shared" si="5"/>
        <v>136</v>
      </c>
      <c r="B193" s="199" t="s">
        <v>1446</v>
      </c>
      <c r="C193" s="191">
        <f t="shared" si="4"/>
        <v>20</v>
      </c>
      <c r="D193" s="199" t="s">
        <v>1624</v>
      </c>
      <c r="E193" s="199" t="s">
        <v>456</v>
      </c>
      <c r="F193" s="192">
        <f>COUNTIFS(D$3:D193,D193,A$3:A193,A193)</f>
        <v>8</v>
      </c>
      <c r="G193" s="197" t="s">
        <v>1632</v>
      </c>
      <c r="H193" s="199" t="s">
        <v>32</v>
      </c>
      <c r="I193" s="203">
        <v>1</v>
      </c>
      <c r="J193" s="197" t="s">
        <v>860</v>
      </c>
      <c r="K193" s="203">
        <v>35</v>
      </c>
      <c r="L193" s="199" t="s">
        <v>35</v>
      </c>
      <c r="M193" s="199" t="s">
        <v>35</v>
      </c>
      <c r="N193" s="199" t="s">
        <v>35</v>
      </c>
      <c r="O193" s="199" t="s">
        <v>35</v>
      </c>
      <c r="P193" s="199" t="s">
        <v>36</v>
      </c>
      <c r="Q193" s="199" t="s">
        <v>37</v>
      </c>
      <c r="R193" s="199" t="s">
        <v>1633</v>
      </c>
      <c r="S193" s="199" t="s">
        <v>1491</v>
      </c>
      <c r="T193" s="197" t="s">
        <v>76</v>
      </c>
      <c r="U193" s="218">
        <v>1</v>
      </c>
      <c r="V193" s="218"/>
      <c r="W193" s="218"/>
      <c r="X193" s="219"/>
      <c r="Y193" s="197" t="s">
        <v>1625</v>
      </c>
    </row>
    <row r="194" ht="123.75" spans="1:25">
      <c r="A194" s="190">
        <f t="shared" si="5"/>
        <v>136</v>
      </c>
      <c r="B194" s="199" t="s">
        <v>1446</v>
      </c>
      <c r="C194" s="191">
        <f t="shared" si="4"/>
        <v>20</v>
      </c>
      <c r="D194" s="199" t="s">
        <v>1624</v>
      </c>
      <c r="E194" s="199" t="s">
        <v>456</v>
      </c>
      <c r="F194" s="192">
        <f>COUNTIFS(D$3:D194,D194,A$3:A194,A194)</f>
        <v>9</v>
      </c>
      <c r="G194" s="197" t="s">
        <v>1634</v>
      </c>
      <c r="H194" s="199" t="s">
        <v>32</v>
      </c>
      <c r="I194" s="203">
        <v>1</v>
      </c>
      <c r="J194" s="197" t="s">
        <v>860</v>
      </c>
      <c r="K194" s="203">
        <v>35</v>
      </c>
      <c r="L194" s="199" t="s">
        <v>35</v>
      </c>
      <c r="M194" s="199" t="s">
        <v>35</v>
      </c>
      <c r="N194" s="199" t="s">
        <v>35</v>
      </c>
      <c r="O194" s="199" t="s">
        <v>35</v>
      </c>
      <c r="P194" s="199" t="s">
        <v>36</v>
      </c>
      <c r="Q194" s="199" t="s">
        <v>37</v>
      </c>
      <c r="R194" s="199" t="s">
        <v>1635</v>
      </c>
      <c r="S194" s="199" t="s">
        <v>1491</v>
      </c>
      <c r="T194" s="197" t="s">
        <v>76</v>
      </c>
      <c r="U194" s="218">
        <v>1</v>
      </c>
      <c r="V194" s="218"/>
      <c r="W194" s="218"/>
      <c r="X194" s="219"/>
      <c r="Y194" s="197" t="s">
        <v>1625</v>
      </c>
    </row>
    <row r="195" ht="123.75" spans="1:25">
      <c r="A195" s="190">
        <f t="shared" si="5"/>
        <v>136</v>
      </c>
      <c r="B195" s="199" t="s">
        <v>1446</v>
      </c>
      <c r="C195" s="191">
        <f t="shared" si="4"/>
        <v>20</v>
      </c>
      <c r="D195" s="199" t="s">
        <v>1624</v>
      </c>
      <c r="E195" s="199" t="s">
        <v>456</v>
      </c>
      <c r="F195" s="192">
        <f>COUNTIFS(D$3:D195,D195,A$3:A195,A195)</f>
        <v>10</v>
      </c>
      <c r="G195" s="197" t="s">
        <v>1570</v>
      </c>
      <c r="H195" s="199" t="s">
        <v>32</v>
      </c>
      <c r="I195" s="203">
        <v>1</v>
      </c>
      <c r="J195" s="197" t="s">
        <v>860</v>
      </c>
      <c r="K195" s="203">
        <v>35</v>
      </c>
      <c r="L195" s="199" t="s">
        <v>35</v>
      </c>
      <c r="M195" s="199" t="s">
        <v>35</v>
      </c>
      <c r="N195" s="199" t="s">
        <v>35</v>
      </c>
      <c r="O195" s="199" t="s">
        <v>35</v>
      </c>
      <c r="P195" s="199" t="s">
        <v>36</v>
      </c>
      <c r="Q195" s="199" t="s">
        <v>37</v>
      </c>
      <c r="R195" s="199" t="s">
        <v>1636</v>
      </c>
      <c r="S195" s="199" t="s">
        <v>1491</v>
      </c>
      <c r="T195" s="197" t="s">
        <v>76</v>
      </c>
      <c r="U195" s="218">
        <v>1</v>
      </c>
      <c r="V195" s="218"/>
      <c r="W195" s="218"/>
      <c r="X195" s="219"/>
      <c r="Y195" s="197" t="s">
        <v>1625</v>
      </c>
    </row>
    <row r="196" ht="123.75" spans="1:25">
      <c r="A196" s="190">
        <f t="shared" si="5"/>
        <v>136</v>
      </c>
      <c r="B196" s="199" t="s">
        <v>1446</v>
      </c>
      <c r="C196" s="191">
        <f t="shared" si="4"/>
        <v>20</v>
      </c>
      <c r="D196" s="199" t="s">
        <v>1624</v>
      </c>
      <c r="E196" s="199" t="s">
        <v>456</v>
      </c>
      <c r="F196" s="192">
        <f>COUNTIFS(D$3:D196,D196,A$3:A196,A196)</f>
        <v>11</v>
      </c>
      <c r="G196" s="197" t="s">
        <v>1637</v>
      </c>
      <c r="H196" s="199" t="s">
        <v>32</v>
      </c>
      <c r="I196" s="203">
        <v>1</v>
      </c>
      <c r="J196" s="197" t="s">
        <v>860</v>
      </c>
      <c r="K196" s="203">
        <v>35</v>
      </c>
      <c r="L196" s="199" t="s">
        <v>35</v>
      </c>
      <c r="M196" s="199" t="s">
        <v>35</v>
      </c>
      <c r="N196" s="199" t="s">
        <v>35</v>
      </c>
      <c r="O196" s="199" t="s">
        <v>35</v>
      </c>
      <c r="P196" s="199" t="s">
        <v>36</v>
      </c>
      <c r="Q196" s="199" t="s">
        <v>37</v>
      </c>
      <c r="R196" s="199" t="s">
        <v>1638</v>
      </c>
      <c r="S196" s="199" t="s">
        <v>1491</v>
      </c>
      <c r="T196" s="197" t="s">
        <v>76</v>
      </c>
      <c r="U196" s="218">
        <v>1</v>
      </c>
      <c r="V196" s="218"/>
      <c r="W196" s="218"/>
      <c r="X196" s="219"/>
      <c r="Y196" s="197" t="s">
        <v>1625</v>
      </c>
    </row>
    <row r="197" ht="123.75" spans="1:25">
      <c r="A197" s="190">
        <f t="shared" si="5"/>
        <v>136</v>
      </c>
      <c r="B197" s="199" t="s">
        <v>1446</v>
      </c>
      <c r="C197" s="191">
        <f t="shared" ref="C197:C244" si="6">IF(A197=A196,(IF(D197=D196,C196,C196+1)),1)</f>
        <v>20</v>
      </c>
      <c r="D197" s="199" t="s">
        <v>1624</v>
      </c>
      <c r="E197" s="199" t="s">
        <v>456</v>
      </c>
      <c r="F197" s="192">
        <f>COUNTIFS(D$3:D197,D197,A$3:A197,A197)</f>
        <v>12</v>
      </c>
      <c r="G197" s="197" t="s">
        <v>1639</v>
      </c>
      <c r="H197" s="199" t="s">
        <v>32</v>
      </c>
      <c r="I197" s="203">
        <v>1</v>
      </c>
      <c r="J197" s="197" t="s">
        <v>860</v>
      </c>
      <c r="K197" s="203">
        <v>35</v>
      </c>
      <c r="L197" s="199" t="s">
        <v>35</v>
      </c>
      <c r="M197" s="199" t="s">
        <v>35</v>
      </c>
      <c r="N197" s="199" t="s">
        <v>35</v>
      </c>
      <c r="O197" s="199" t="s">
        <v>35</v>
      </c>
      <c r="P197" s="199" t="s">
        <v>36</v>
      </c>
      <c r="Q197" s="199" t="s">
        <v>37</v>
      </c>
      <c r="R197" s="199" t="s">
        <v>1640</v>
      </c>
      <c r="S197" s="199" t="s">
        <v>1491</v>
      </c>
      <c r="T197" s="197" t="s">
        <v>76</v>
      </c>
      <c r="U197" s="218">
        <v>1</v>
      </c>
      <c r="V197" s="218"/>
      <c r="W197" s="218"/>
      <c r="X197" s="219"/>
      <c r="Y197" s="197" t="s">
        <v>1625</v>
      </c>
    </row>
    <row r="198" ht="123.75" spans="1:25">
      <c r="A198" s="190">
        <f t="shared" ref="A198:A244" si="7">IF(B198=B197,A197,A197+1)</f>
        <v>136</v>
      </c>
      <c r="B198" s="199" t="s">
        <v>1446</v>
      </c>
      <c r="C198" s="191">
        <f t="shared" si="6"/>
        <v>20</v>
      </c>
      <c r="D198" s="199" t="s">
        <v>1624</v>
      </c>
      <c r="E198" s="199" t="s">
        <v>456</v>
      </c>
      <c r="F198" s="192">
        <f>COUNTIFS(D$3:D198,D198,A$3:A198,A198)</f>
        <v>13</v>
      </c>
      <c r="G198" s="197" t="s">
        <v>1641</v>
      </c>
      <c r="H198" s="199" t="s">
        <v>32</v>
      </c>
      <c r="I198" s="203">
        <v>1</v>
      </c>
      <c r="J198" s="197" t="s">
        <v>860</v>
      </c>
      <c r="K198" s="203">
        <v>35</v>
      </c>
      <c r="L198" s="199" t="s">
        <v>35</v>
      </c>
      <c r="M198" s="199" t="s">
        <v>35</v>
      </c>
      <c r="N198" s="199" t="s">
        <v>35</v>
      </c>
      <c r="O198" s="199" t="s">
        <v>35</v>
      </c>
      <c r="P198" s="199" t="s">
        <v>36</v>
      </c>
      <c r="Q198" s="199" t="s">
        <v>37</v>
      </c>
      <c r="R198" s="199" t="s">
        <v>561</v>
      </c>
      <c r="S198" s="199" t="s">
        <v>1491</v>
      </c>
      <c r="T198" s="197" t="s">
        <v>76</v>
      </c>
      <c r="U198" s="218">
        <v>1</v>
      </c>
      <c r="V198" s="218"/>
      <c r="W198" s="218"/>
      <c r="X198" s="219"/>
      <c r="Y198" s="197" t="s">
        <v>1625</v>
      </c>
    </row>
    <row r="199" ht="123.75" spans="1:25">
      <c r="A199" s="190">
        <f t="shared" si="7"/>
        <v>136</v>
      </c>
      <c r="B199" s="199" t="s">
        <v>1446</v>
      </c>
      <c r="C199" s="191">
        <f t="shared" si="6"/>
        <v>20</v>
      </c>
      <c r="D199" s="199" t="s">
        <v>1624</v>
      </c>
      <c r="E199" s="199" t="s">
        <v>456</v>
      </c>
      <c r="F199" s="192">
        <f>COUNTIFS(D$3:D199,D199,A$3:A199,A199)</f>
        <v>14</v>
      </c>
      <c r="G199" s="197" t="s">
        <v>470</v>
      </c>
      <c r="H199" s="199" t="s">
        <v>32</v>
      </c>
      <c r="I199" s="203">
        <v>2</v>
      </c>
      <c r="J199" s="197" t="s">
        <v>860</v>
      </c>
      <c r="K199" s="203">
        <v>35</v>
      </c>
      <c r="L199" s="199" t="s">
        <v>35</v>
      </c>
      <c r="M199" s="199" t="s">
        <v>35</v>
      </c>
      <c r="N199" s="199" t="s">
        <v>35</v>
      </c>
      <c r="O199" s="199" t="s">
        <v>35</v>
      </c>
      <c r="P199" s="199" t="s">
        <v>36</v>
      </c>
      <c r="Q199" s="199" t="s">
        <v>37</v>
      </c>
      <c r="R199" s="199" t="s">
        <v>1642</v>
      </c>
      <c r="S199" s="199" t="s">
        <v>1491</v>
      </c>
      <c r="T199" s="197" t="s">
        <v>76</v>
      </c>
      <c r="U199" s="218">
        <v>1</v>
      </c>
      <c r="V199" s="218"/>
      <c r="W199" s="218"/>
      <c r="X199" s="219"/>
      <c r="Y199" s="197" t="s">
        <v>1625</v>
      </c>
    </row>
    <row r="200" ht="123.75" spans="1:25">
      <c r="A200" s="190">
        <f t="shared" si="7"/>
        <v>136</v>
      </c>
      <c r="B200" s="199" t="s">
        <v>1446</v>
      </c>
      <c r="C200" s="191">
        <f t="shared" si="6"/>
        <v>20</v>
      </c>
      <c r="D200" s="199" t="s">
        <v>1624</v>
      </c>
      <c r="E200" s="199" t="s">
        <v>456</v>
      </c>
      <c r="F200" s="192">
        <f>COUNTIFS(D$3:D200,D200,A$3:A200,A200)</f>
        <v>15</v>
      </c>
      <c r="G200" s="197" t="s">
        <v>955</v>
      </c>
      <c r="H200" s="199" t="s">
        <v>32</v>
      </c>
      <c r="I200" s="203">
        <v>2</v>
      </c>
      <c r="J200" s="197" t="s">
        <v>860</v>
      </c>
      <c r="K200" s="203">
        <v>35</v>
      </c>
      <c r="L200" s="199" t="s">
        <v>35</v>
      </c>
      <c r="M200" s="199" t="s">
        <v>35</v>
      </c>
      <c r="N200" s="199" t="s">
        <v>35</v>
      </c>
      <c r="O200" s="199" t="s">
        <v>35</v>
      </c>
      <c r="P200" s="199" t="s">
        <v>36</v>
      </c>
      <c r="Q200" s="199" t="s">
        <v>37</v>
      </c>
      <c r="R200" s="199" t="s">
        <v>1248</v>
      </c>
      <c r="S200" s="199" t="s">
        <v>1491</v>
      </c>
      <c r="T200" s="197" t="s">
        <v>76</v>
      </c>
      <c r="U200" s="218">
        <v>1</v>
      </c>
      <c r="V200" s="218"/>
      <c r="W200" s="218"/>
      <c r="X200" s="219"/>
      <c r="Y200" s="197" t="s">
        <v>1625</v>
      </c>
    </row>
    <row r="201" ht="123.75" spans="1:25">
      <c r="A201" s="190">
        <f t="shared" si="7"/>
        <v>136</v>
      </c>
      <c r="B201" s="199" t="s">
        <v>1446</v>
      </c>
      <c r="C201" s="191">
        <f t="shared" si="6"/>
        <v>20</v>
      </c>
      <c r="D201" s="199" t="s">
        <v>1624</v>
      </c>
      <c r="E201" s="199" t="s">
        <v>456</v>
      </c>
      <c r="F201" s="192">
        <f>COUNTIFS(D$3:D201,D201,A$3:A201,A201)</f>
        <v>16</v>
      </c>
      <c r="G201" s="197" t="s">
        <v>1643</v>
      </c>
      <c r="H201" s="199" t="s">
        <v>32</v>
      </c>
      <c r="I201" s="203">
        <v>1</v>
      </c>
      <c r="J201" s="197" t="s">
        <v>860</v>
      </c>
      <c r="K201" s="203">
        <v>35</v>
      </c>
      <c r="L201" s="199" t="s">
        <v>35</v>
      </c>
      <c r="M201" s="199" t="s">
        <v>35</v>
      </c>
      <c r="N201" s="199" t="s">
        <v>35</v>
      </c>
      <c r="O201" s="199" t="s">
        <v>35</v>
      </c>
      <c r="P201" s="199" t="s">
        <v>36</v>
      </c>
      <c r="Q201" s="199" t="s">
        <v>37</v>
      </c>
      <c r="R201" s="199" t="s">
        <v>1248</v>
      </c>
      <c r="S201" s="199" t="s">
        <v>1491</v>
      </c>
      <c r="T201" s="197" t="s">
        <v>76</v>
      </c>
      <c r="U201" s="218">
        <v>1</v>
      </c>
      <c r="V201" s="218"/>
      <c r="W201" s="218"/>
      <c r="X201" s="219"/>
      <c r="Y201" s="197" t="s">
        <v>1625</v>
      </c>
    </row>
    <row r="202" ht="56.25" spans="1:25">
      <c r="A202" s="190">
        <f t="shared" si="7"/>
        <v>136</v>
      </c>
      <c r="B202" s="199" t="s">
        <v>1446</v>
      </c>
      <c r="C202" s="191">
        <f t="shared" si="6"/>
        <v>20</v>
      </c>
      <c r="D202" s="199" t="s">
        <v>1624</v>
      </c>
      <c r="E202" s="199" t="s">
        <v>456</v>
      </c>
      <c r="F202" s="192">
        <f>COUNTIFS(D$3:D202,D202,A$3:A202,A202)</f>
        <v>17</v>
      </c>
      <c r="G202" s="197" t="s">
        <v>1644</v>
      </c>
      <c r="H202" s="199" t="s">
        <v>32</v>
      </c>
      <c r="I202" s="203">
        <v>2</v>
      </c>
      <c r="J202" s="197" t="s">
        <v>860</v>
      </c>
      <c r="K202" s="203">
        <v>35</v>
      </c>
      <c r="L202" s="199" t="s">
        <v>35</v>
      </c>
      <c r="M202" s="199" t="s">
        <v>35</v>
      </c>
      <c r="N202" s="199" t="s">
        <v>35</v>
      </c>
      <c r="O202" s="199" t="s">
        <v>35</v>
      </c>
      <c r="P202" s="199" t="s">
        <v>46</v>
      </c>
      <c r="Q202" s="199" t="s">
        <v>47</v>
      </c>
      <c r="R202" s="199" t="s">
        <v>1645</v>
      </c>
      <c r="S202" s="203"/>
      <c r="T202" s="197" t="s">
        <v>76</v>
      </c>
      <c r="U202" s="218">
        <v>1</v>
      </c>
      <c r="V202" s="218"/>
      <c r="W202" s="218"/>
      <c r="X202" s="219"/>
      <c r="Y202" s="197" t="s">
        <v>1625</v>
      </c>
    </row>
    <row r="203" ht="45" spans="1:25">
      <c r="A203" s="190">
        <f t="shared" si="7"/>
        <v>136</v>
      </c>
      <c r="B203" s="199" t="s">
        <v>1446</v>
      </c>
      <c r="C203" s="191">
        <f t="shared" si="6"/>
        <v>20</v>
      </c>
      <c r="D203" s="199" t="s">
        <v>1624</v>
      </c>
      <c r="E203" s="199" t="s">
        <v>456</v>
      </c>
      <c r="F203" s="192">
        <f>COUNTIFS(D$3:D203,D203,A$3:A203,A203)</f>
        <v>18</v>
      </c>
      <c r="G203" s="197" t="s">
        <v>1102</v>
      </c>
      <c r="H203" s="199" t="s">
        <v>32</v>
      </c>
      <c r="I203" s="203">
        <v>1</v>
      </c>
      <c r="J203" s="197" t="s">
        <v>860</v>
      </c>
      <c r="K203" s="203">
        <v>35</v>
      </c>
      <c r="L203" s="199" t="s">
        <v>35</v>
      </c>
      <c r="M203" s="199" t="s">
        <v>35</v>
      </c>
      <c r="N203" s="199" t="s">
        <v>35</v>
      </c>
      <c r="O203" s="199" t="s">
        <v>35</v>
      </c>
      <c r="P203" s="199" t="s">
        <v>46</v>
      </c>
      <c r="Q203" s="199" t="s">
        <v>47</v>
      </c>
      <c r="R203" s="199" t="s">
        <v>1487</v>
      </c>
      <c r="S203" s="203"/>
      <c r="T203" s="197" t="s">
        <v>76</v>
      </c>
      <c r="U203" s="218">
        <v>1</v>
      </c>
      <c r="V203" s="218"/>
      <c r="W203" s="218"/>
      <c r="X203" s="219"/>
      <c r="Y203" s="197" t="s">
        <v>1625</v>
      </c>
    </row>
    <row r="204" ht="123.75" spans="1:25">
      <c r="A204" s="190">
        <f t="shared" si="7"/>
        <v>136</v>
      </c>
      <c r="B204" s="199" t="s">
        <v>1446</v>
      </c>
      <c r="C204" s="191">
        <f t="shared" si="6"/>
        <v>20</v>
      </c>
      <c r="D204" s="199" t="s">
        <v>1624</v>
      </c>
      <c r="E204" s="199" t="s">
        <v>456</v>
      </c>
      <c r="F204" s="192">
        <f>COUNTIFS(D$3:D204,D204,A$3:A204,A204)</f>
        <v>19</v>
      </c>
      <c r="G204" s="197" t="s">
        <v>1646</v>
      </c>
      <c r="H204" s="199" t="s">
        <v>32</v>
      </c>
      <c r="I204" s="203">
        <v>1</v>
      </c>
      <c r="J204" s="197" t="s">
        <v>860</v>
      </c>
      <c r="K204" s="203">
        <v>35</v>
      </c>
      <c r="L204" s="199" t="s">
        <v>35</v>
      </c>
      <c r="M204" s="199" t="s">
        <v>35</v>
      </c>
      <c r="N204" s="199" t="s">
        <v>35</v>
      </c>
      <c r="O204" s="199" t="s">
        <v>35</v>
      </c>
      <c r="P204" s="199" t="s">
        <v>36</v>
      </c>
      <c r="Q204" s="199" t="s">
        <v>37</v>
      </c>
      <c r="R204" s="199" t="s">
        <v>1647</v>
      </c>
      <c r="S204" s="199" t="s">
        <v>1491</v>
      </c>
      <c r="T204" s="197" t="s">
        <v>76</v>
      </c>
      <c r="U204" s="218">
        <v>1</v>
      </c>
      <c r="V204" s="218"/>
      <c r="W204" s="218"/>
      <c r="X204" s="219"/>
      <c r="Y204" s="197" t="s">
        <v>1625</v>
      </c>
    </row>
    <row r="205" ht="45" spans="1:25">
      <c r="A205" s="190">
        <f t="shared" si="7"/>
        <v>136</v>
      </c>
      <c r="B205" s="199" t="s">
        <v>1446</v>
      </c>
      <c r="C205" s="191">
        <f t="shared" si="6"/>
        <v>20</v>
      </c>
      <c r="D205" s="199" t="s">
        <v>1624</v>
      </c>
      <c r="E205" s="199" t="s">
        <v>456</v>
      </c>
      <c r="F205" s="192">
        <f>COUNTIFS(D$3:D205,D205,A$3:A205,A205)</f>
        <v>20</v>
      </c>
      <c r="G205" s="197" t="s">
        <v>1648</v>
      </c>
      <c r="H205" s="199" t="s">
        <v>32</v>
      </c>
      <c r="I205" s="203">
        <v>1</v>
      </c>
      <c r="J205" s="197" t="s">
        <v>860</v>
      </c>
      <c r="K205" s="203">
        <v>35</v>
      </c>
      <c r="L205" s="199" t="s">
        <v>35</v>
      </c>
      <c r="M205" s="199" t="s">
        <v>35</v>
      </c>
      <c r="N205" s="199" t="s">
        <v>35</v>
      </c>
      <c r="O205" s="199" t="s">
        <v>35</v>
      </c>
      <c r="P205" s="199" t="s">
        <v>46</v>
      </c>
      <c r="Q205" s="199" t="s">
        <v>47</v>
      </c>
      <c r="R205" s="199" t="s">
        <v>1487</v>
      </c>
      <c r="S205" s="203"/>
      <c r="T205" s="197" t="s">
        <v>76</v>
      </c>
      <c r="U205" s="218">
        <v>1</v>
      </c>
      <c r="V205" s="218"/>
      <c r="W205" s="218"/>
      <c r="X205" s="219"/>
      <c r="Y205" s="197" t="s">
        <v>1625</v>
      </c>
    </row>
    <row r="206" ht="123.75" spans="1:25">
      <c r="A206" s="190">
        <f t="shared" si="7"/>
        <v>136</v>
      </c>
      <c r="B206" s="199" t="s">
        <v>1446</v>
      </c>
      <c r="C206" s="191">
        <f t="shared" si="6"/>
        <v>20</v>
      </c>
      <c r="D206" s="199" t="s">
        <v>1624</v>
      </c>
      <c r="E206" s="199" t="s">
        <v>456</v>
      </c>
      <c r="F206" s="192">
        <f>COUNTIFS(D$3:D206,D206,A$3:A206,A206)</f>
        <v>21</v>
      </c>
      <c r="G206" s="197" t="s">
        <v>572</v>
      </c>
      <c r="H206" s="199" t="s">
        <v>32</v>
      </c>
      <c r="I206" s="203">
        <v>1</v>
      </c>
      <c r="J206" s="197" t="s">
        <v>860</v>
      </c>
      <c r="K206" s="203">
        <v>35</v>
      </c>
      <c r="L206" s="199" t="s">
        <v>35</v>
      </c>
      <c r="M206" s="199" t="s">
        <v>35</v>
      </c>
      <c r="N206" s="199" t="s">
        <v>35</v>
      </c>
      <c r="O206" s="199" t="s">
        <v>35</v>
      </c>
      <c r="P206" s="199" t="s">
        <v>36</v>
      </c>
      <c r="Q206" s="199" t="s">
        <v>37</v>
      </c>
      <c r="R206" s="199" t="s">
        <v>1649</v>
      </c>
      <c r="S206" s="199" t="s">
        <v>1491</v>
      </c>
      <c r="T206" s="197" t="s">
        <v>76</v>
      </c>
      <c r="U206" s="218">
        <v>1</v>
      </c>
      <c r="V206" s="218"/>
      <c r="W206" s="218"/>
      <c r="X206" s="219"/>
      <c r="Y206" s="197" t="s">
        <v>1625</v>
      </c>
    </row>
    <row r="207" ht="33.75" spans="1:25">
      <c r="A207" s="190">
        <f t="shared" si="7"/>
        <v>136</v>
      </c>
      <c r="B207" s="199" t="s">
        <v>1446</v>
      </c>
      <c r="C207" s="191">
        <f t="shared" si="6"/>
        <v>20</v>
      </c>
      <c r="D207" s="199" t="s">
        <v>1624</v>
      </c>
      <c r="E207" s="199" t="s">
        <v>456</v>
      </c>
      <c r="F207" s="192">
        <f>COUNTIFS(D$3:D207,D207,A$3:A207,A207)</f>
        <v>22</v>
      </c>
      <c r="G207" s="197" t="s">
        <v>575</v>
      </c>
      <c r="H207" s="199" t="s">
        <v>32</v>
      </c>
      <c r="I207" s="203">
        <v>1</v>
      </c>
      <c r="J207" s="197" t="s">
        <v>860</v>
      </c>
      <c r="K207" s="203">
        <v>35</v>
      </c>
      <c r="L207" s="199" t="s">
        <v>35</v>
      </c>
      <c r="M207" s="199" t="s">
        <v>35</v>
      </c>
      <c r="N207" s="199" t="s">
        <v>35</v>
      </c>
      <c r="O207" s="199" t="s">
        <v>35</v>
      </c>
      <c r="P207" s="199" t="s">
        <v>46</v>
      </c>
      <c r="Q207" s="199" t="s">
        <v>47</v>
      </c>
      <c r="R207" s="199" t="s">
        <v>1264</v>
      </c>
      <c r="S207" s="203"/>
      <c r="T207" s="197" t="s">
        <v>76</v>
      </c>
      <c r="U207" s="218">
        <v>1</v>
      </c>
      <c r="V207" s="218"/>
      <c r="W207" s="218"/>
      <c r="X207" s="219"/>
      <c r="Y207" s="197" t="s">
        <v>1625</v>
      </c>
    </row>
    <row r="208" ht="33.75" spans="1:25">
      <c r="A208" s="190">
        <f t="shared" si="7"/>
        <v>136</v>
      </c>
      <c r="B208" s="199" t="s">
        <v>1446</v>
      </c>
      <c r="C208" s="191">
        <f t="shared" si="6"/>
        <v>20</v>
      </c>
      <c r="D208" s="199" t="s">
        <v>1624</v>
      </c>
      <c r="E208" s="199" t="s">
        <v>456</v>
      </c>
      <c r="F208" s="192">
        <f>COUNTIFS(D$3:D208,D208,A$3:A208,A208)</f>
        <v>23</v>
      </c>
      <c r="G208" s="197" t="s">
        <v>1233</v>
      </c>
      <c r="H208" s="199" t="s">
        <v>32</v>
      </c>
      <c r="I208" s="203">
        <v>2</v>
      </c>
      <c r="J208" s="197" t="s">
        <v>860</v>
      </c>
      <c r="K208" s="203">
        <v>35</v>
      </c>
      <c r="L208" s="199" t="s">
        <v>35</v>
      </c>
      <c r="M208" s="199" t="s">
        <v>35</v>
      </c>
      <c r="N208" s="199" t="s">
        <v>35</v>
      </c>
      <c r="O208" s="199" t="s">
        <v>35</v>
      </c>
      <c r="P208" s="199" t="s">
        <v>36</v>
      </c>
      <c r="Q208" s="199" t="s">
        <v>37</v>
      </c>
      <c r="R208" s="199" t="s">
        <v>137</v>
      </c>
      <c r="S208" s="203"/>
      <c r="T208" s="199" t="s">
        <v>139</v>
      </c>
      <c r="U208" s="218">
        <v>1</v>
      </c>
      <c r="V208" s="218"/>
      <c r="W208" s="218"/>
      <c r="X208" s="219"/>
      <c r="Y208" s="197" t="s">
        <v>1625</v>
      </c>
    </row>
    <row r="209" ht="33.75" spans="1:25">
      <c r="A209" s="190">
        <f t="shared" si="7"/>
        <v>136</v>
      </c>
      <c r="B209" s="199" t="s">
        <v>1446</v>
      </c>
      <c r="C209" s="191">
        <f t="shared" si="6"/>
        <v>20</v>
      </c>
      <c r="D209" s="199" t="s">
        <v>1624</v>
      </c>
      <c r="E209" s="199" t="s">
        <v>456</v>
      </c>
      <c r="F209" s="192">
        <f>COUNTIFS(D$3:D209,D209,A$3:A209,A209)</f>
        <v>24</v>
      </c>
      <c r="G209" s="197" t="s">
        <v>1617</v>
      </c>
      <c r="H209" s="199" t="s">
        <v>32</v>
      </c>
      <c r="I209" s="203">
        <v>1</v>
      </c>
      <c r="J209" s="197" t="s">
        <v>860</v>
      </c>
      <c r="K209" s="203">
        <v>35</v>
      </c>
      <c r="L209" s="199" t="s">
        <v>35</v>
      </c>
      <c r="M209" s="199" t="s">
        <v>35</v>
      </c>
      <c r="N209" s="199" t="s">
        <v>35</v>
      </c>
      <c r="O209" s="199" t="s">
        <v>35</v>
      </c>
      <c r="P209" s="199" t="s">
        <v>36</v>
      </c>
      <c r="Q209" s="199" t="s">
        <v>37</v>
      </c>
      <c r="R209" s="199" t="s">
        <v>1650</v>
      </c>
      <c r="S209" s="203"/>
      <c r="T209" s="197" t="s">
        <v>76</v>
      </c>
      <c r="U209" s="218">
        <v>1</v>
      </c>
      <c r="V209" s="218"/>
      <c r="W209" s="218"/>
      <c r="X209" s="219"/>
      <c r="Y209" s="197" t="s">
        <v>1625</v>
      </c>
    </row>
    <row r="210" ht="33.75" spans="1:25">
      <c r="A210" s="190">
        <f t="shared" si="7"/>
        <v>136</v>
      </c>
      <c r="B210" s="199" t="s">
        <v>1446</v>
      </c>
      <c r="C210" s="191">
        <f t="shared" si="6"/>
        <v>21</v>
      </c>
      <c r="D210" s="199" t="s">
        <v>1651</v>
      </c>
      <c r="E210" s="199" t="s">
        <v>456</v>
      </c>
      <c r="F210" s="192">
        <f>COUNTIFS(D$3:D210,D210,A$3:A210,A210)</f>
        <v>1</v>
      </c>
      <c r="G210" s="197" t="s">
        <v>1652</v>
      </c>
      <c r="H210" s="199" t="s">
        <v>32</v>
      </c>
      <c r="I210" s="203">
        <v>1</v>
      </c>
      <c r="J210" s="197" t="s">
        <v>860</v>
      </c>
      <c r="K210" s="203">
        <v>35</v>
      </c>
      <c r="L210" s="199" t="s">
        <v>35</v>
      </c>
      <c r="M210" s="199" t="s">
        <v>35</v>
      </c>
      <c r="N210" s="199" t="s">
        <v>35</v>
      </c>
      <c r="O210" s="199" t="s">
        <v>35</v>
      </c>
      <c r="P210" s="199" t="s">
        <v>36</v>
      </c>
      <c r="Q210" s="199" t="s">
        <v>37</v>
      </c>
      <c r="R210" s="199" t="s">
        <v>1618</v>
      </c>
      <c r="S210" s="203"/>
      <c r="T210" s="197" t="s">
        <v>76</v>
      </c>
      <c r="U210" s="218">
        <v>1</v>
      </c>
      <c r="V210" s="218"/>
      <c r="W210" s="218"/>
      <c r="X210" s="219"/>
      <c r="Y210" s="197" t="s">
        <v>1653</v>
      </c>
    </row>
    <row r="211" ht="33.75" spans="1:25">
      <c r="A211" s="190">
        <f t="shared" si="7"/>
        <v>136</v>
      </c>
      <c r="B211" s="199" t="s">
        <v>1446</v>
      </c>
      <c r="C211" s="191">
        <f t="shared" si="6"/>
        <v>21</v>
      </c>
      <c r="D211" s="199" t="s">
        <v>1651</v>
      </c>
      <c r="E211" s="199" t="s">
        <v>456</v>
      </c>
      <c r="F211" s="192">
        <f>COUNTIFS(D$3:D211,D211,A$3:A211,A211)</f>
        <v>2</v>
      </c>
      <c r="G211" s="197" t="s">
        <v>1654</v>
      </c>
      <c r="H211" s="199" t="s">
        <v>32</v>
      </c>
      <c r="I211" s="203">
        <v>1</v>
      </c>
      <c r="J211" s="197" t="s">
        <v>860</v>
      </c>
      <c r="K211" s="203">
        <v>35</v>
      </c>
      <c r="L211" s="199" t="s">
        <v>35</v>
      </c>
      <c r="M211" s="199" t="s">
        <v>35</v>
      </c>
      <c r="N211" s="199" t="s">
        <v>35</v>
      </c>
      <c r="O211" s="199" t="s">
        <v>35</v>
      </c>
      <c r="P211" s="199" t="s">
        <v>46</v>
      </c>
      <c r="Q211" s="199" t="s">
        <v>47</v>
      </c>
      <c r="R211" s="199" t="s">
        <v>1618</v>
      </c>
      <c r="S211" s="203"/>
      <c r="T211" s="197" t="s">
        <v>76</v>
      </c>
      <c r="U211" s="218">
        <v>1</v>
      </c>
      <c r="V211" s="218"/>
      <c r="W211" s="218"/>
      <c r="X211" s="219"/>
      <c r="Y211" s="197" t="s">
        <v>1653</v>
      </c>
    </row>
    <row r="212" ht="33.75" spans="1:25">
      <c r="A212" s="190">
        <f t="shared" si="7"/>
        <v>136</v>
      </c>
      <c r="B212" s="199" t="s">
        <v>1446</v>
      </c>
      <c r="C212" s="191">
        <f t="shared" si="6"/>
        <v>21</v>
      </c>
      <c r="D212" s="199" t="s">
        <v>1651</v>
      </c>
      <c r="E212" s="199" t="s">
        <v>456</v>
      </c>
      <c r="F212" s="192">
        <f>COUNTIFS(D$3:D212,D212,A$3:A212,A212)</f>
        <v>3</v>
      </c>
      <c r="G212" s="197" t="s">
        <v>1655</v>
      </c>
      <c r="H212" s="199" t="s">
        <v>32</v>
      </c>
      <c r="I212" s="203">
        <v>1</v>
      </c>
      <c r="J212" s="197" t="s">
        <v>860</v>
      </c>
      <c r="K212" s="203">
        <v>35</v>
      </c>
      <c r="L212" s="199" t="s">
        <v>35</v>
      </c>
      <c r="M212" s="199" t="s">
        <v>35</v>
      </c>
      <c r="N212" s="199" t="s">
        <v>35</v>
      </c>
      <c r="O212" s="199" t="s">
        <v>35</v>
      </c>
      <c r="P212" s="199" t="s">
        <v>36</v>
      </c>
      <c r="Q212" s="199" t="s">
        <v>37</v>
      </c>
      <c r="R212" s="199" t="s">
        <v>1656</v>
      </c>
      <c r="S212" s="203"/>
      <c r="T212" s="197" t="s">
        <v>76</v>
      </c>
      <c r="U212" s="218">
        <v>1</v>
      </c>
      <c r="V212" s="218"/>
      <c r="W212" s="218"/>
      <c r="X212" s="219"/>
      <c r="Y212" s="197" t="s">
        <v>1653</v>
      </c>
    </row>
    <row r="213" ht="33.75" spans="1:25">
      <c r="A213" s="190">
        <f t="shared" si="7"/>
        <v>136</v>
      </c>
      <c r="B213" s="199" t="s">
        <v>1446</v>
      </c>
      <c r="C213" s="191">
        <f t="shared" si="6"/>
        <v>21</v>
      </c>
      <c r="D213" s="199" t="s">
        <v>1651</v>
      </c>
      <c r="E213" s="199" t="s">
        <v>456</v>
      </c>
      <c r="F213" s="192">
        <f>COUNTIFS(D$3:D213,D213,A$3:A213,A213)</f>
        <v>4</v>
      </c>
      <c r="G213" s="197" t="s">
        <v>1657</v>
      </c>
      <c r="H213" s="199" t="s">
        <v>32</v>
      </c>
      <c r="I213" s="203">
        <v>1</v>
      </c>
      <c r="J213" s="197" t="s">
        <v>860</v>
      </c>
      <c r="K213" s="203">
        <v>35</v>
      </c>
      <c r="L213" s="199" t="s">
        <v>35</v>
      </c>
      <c r="M213" s="199" t="s">
        <v>35</v>
      </c>
      <c r="N213" s="199" t="s">
        <v>35</v>
      </c>
      <c r="O213" s="199" t="s">
        <v>35</v>
      </c>
      <c r="P213" s="199" t="s">
        <v>46</v>
      </c>
      <c r="Q213" s="199" t="s">
        <v>47</v>
      </c>
      <c r="R213" s="199" t="s">
        <v>1656</v>
      </c>
      <c r="S213" s="203"/>
      <c r="T213" s="197" t="s">
        <v>76</v>
      </c>
      <c r="U213" s="218">
        <v>1</v>
      </c>
      <c r="V213" s="218"/>
      <c r="W213" s="218"/>
      <c r="X213" s="219"/>
      <c r="Y213" s="197" t="s">
        <v>1653</v>
      </c>
    </row>
    <row r="214" ht="33.75" spans="1:25">
      <c r="A214" s="190">
        <f t="shared" si="7"/>
        <v>136</v>
      </c>
      <c r="B214" s="199" t="s">
        <v>1446</v>
      </c>
      <c r="C214" s="191">
        <f t="shared" si="6"/>
        <v>21</v>
      </c>
      <c r="D214" s="199" t="s">
        <v>1651</v>
      </c>
      <c r="E214" s="199" t="s">
        <v>456</v>
      </c>
      <c r="F214" s="192">
        <f>COUNTIFS(D$3:D214,D214,A$3:A214,A214)</f>
        <v>5</v>
      </c>
      <c r="G214" s="197" t="s">
        <v>473</v>
      </c>
      <c r="H214" s="199" t="s">
        <v>32</v>
      </c>
      <c r="I214" s="203">
        <v>1</v>
      </c>
      <c r="J214" s="197" t="s">
        <v>860</v>
      </c>
      <c r="K214" s="203">
        <v>35</v>
      </c>
      <c r="L214" s="199" t="s">
        <v>35</v>
      </c>
      <c r="M214" s="199" t="s">
        <v>35</v>
      </c>
      <c r="N214" s="199" t="s">
        <v>35</v>
      </c>
      <c r="O214" s="199" t="s">
        <v>35</v>
      </c>
      <c r="P214" s="199" t="s">
        <v>36</v>
      </c>
      <c r="Q214" s="199" t="s">
        <v>37</v>
      </c>
      <c r="R214" s="199" t="s">
        <v>1524</v>
      </c>
      <c r="S214" s="203"/>
      <c r="T214" s="197" t="s">
        <v>76</v>
      </c>
      <c r="U214" s="218">
        <v>1</v>
      </c>
      <c r="V214" s="218"/>
      <c r="W214" s="218"/>
      <c r="X214" s="219"/>
      <c r="Y214" s="197" t="s">
        <v>1653</v>
      </c>
    </row>
    <row r="215" ht="33.75" spans="1:25">
      <c r="A215" s="190">
        <f t="shared" si="7"/>
        <v>136</v>
      </c>
      <c r="B215" s="199" t="s">
        <v>1446</v>
      </c>
      <c r="C215" s="191">
        <f t="shared" si="6"/>
        <v>21</v>
      </c>
      <c r="D215" s="199" t="s">
        <v>1651</v>
      </c>
      <c r="E215" s="199" t="s">
        <v>456</v>
      </c>
      <c r="F215" s="192">
        <f>COUNTIFS(D$3:D215,D215,A$3:A215,A215)</f>
        <v>6</v>
      </c>
      <c r="G215" s="197" t="s">
        <v>1263</v>
      </c>
      <c r="H215" s="199" t="s">
        <v>32</v>
      </c>
      <c r="I215" s="203">
        <v>1</v>
      </c>
      <c r="J215" s="197" t="s">
        <v>860</v>
      </c>
      <c r="K215" s="203">
        <v>35</v>
      </c>
      <c r="L215" s="199" t="s">
        <v>35</v>
      </c>
      <c r="M215" s="199" t="s">
        <v>35</v>
      </c>
      <c r="N215" s="199" t="s">
        <v>35</v>
      </c>
      <c r="O215" s="199" t="s">
        <v>35</v>
      </c>
      <c r="P215" s="199" t="s">
        <v>46</v>
      </c>
      <c r="Q215" s="199" t="s">
        <v>47</v>
      </c>
      <c r="R215" s="199" t="s">
        <v>1264</v>
      </c>
      <c r="S215" s="203"/>
      <c r="T215" s="197" t="s">
        <v>76</v>
      </c>
      <c r="U215" s="218">
        <v>1</v>
      </c>
      <c r="V215" s="218"/>
      <c r="W215" s="218"/>
      <c r="X215" s="219"/>
      <c r="Y215" s="197" t="s">
        <v>1653</v>
      </c>
    </row>
    <row r="216" ht="90" spans="1:25">
      <c r="A216" s="190">
        <f t="shared" si="7"/>
        <v>136</v>
      </c>
      <c r="B216" s="199" t="s">
        <v>1446</v>
      </c>
      <c r="C216" s="191">
        <f t="shared" si="6"/>
        <v>21</v>
      </c>
      <c r="D216" s="199" t="s">
        <v>1651</v>
      </c>
      <c r="E216" s="199" t="s">
        <v>456</v>
      </c>
      <c r="F216" s="192">
        <f>COUNTIFS(D$3:D216,D216,A$3:A216,A216)</f>
        <v>7</v>
      </c>
      <c r="G216" s="197" t="s">
        <v>521</v>
      </c>
      <c r="H216" s="199" t="s">
        <v>32</v>
      </c>
      <c r="I216" s="203">
        <v>1</v>
      </c>
      <c r="J216" s="197" t="s">
        <v>860</v>
      </c>
      <c r="K216" s="203">
        <v>35</v>
      </c>
      <c r="L216" s="199" t="s">
        <v>35</v>
      </c>
      <c r="M216" s="199" t="s">
        <v>35</v>
      </c>
      <c r="N216" s="199" t="s">
        <v>35</v>
      </c>
      <c r="O216" s="199" t="s">
        <v>35</v>
      </c>
      <c r="P216" s="199" t="s">
        <v>46</v>
      </c>
      <c r="Q216" s="199" t="s">
        <v>47</v>
      </c>
      <c r="R216" s="199" t="s">
        <v>1507</v>
      </c>
      <c r="S216" s="199" t="s">
        <v>1616</v>
      </c>
      <c r="T216" s="197" t="s">
        <v>76</v>
      </c>
      <c r="U216" s="218">
        <v>1</v>
      </c>
      <c r="V216" s="218"/>
      <c r="W216" s="218"/>
      <c r="X216" s="219"/>
      <c r="Y216" s="197" t="s">
        <v>1653</v>
      </c>
    </row>
    <row r="217" ht="56.25" spans="1:25">
      <c r="A217" s="190">
        <f t="shared" si="7"/>
        <v>136</v>
      </c>
      <c r="B217" s="199" t="s">
        <v>1446</v>
      </c>
      <c r="C217" s="191">
        <f t="shared" si="6"/>
        <v>21</v>
      </c>
      <c r="D217" s="199" t="s">
        <v>1651</v>
      </c>
      <c r="E217" s="199" t="s">
        <v>456</v>
      </c>
      <c r="F217" s="192">
        <f>COUNTIFS(D$3:D217,D217,A$3:A217,A217)</f>
        <v>8</v>
      </c>
      <c r="G217" s="197" t="s">
        <v>1658</v>
      </c>
      <c r="H217" s="199" t="s">
        <v>32</v>
      </c>
      <c r="I217" s="203">
        <v>1</v>
      </c>
      <c r="J217" s="197" t="s">
        <v>860</v>
      </c>
      <c r="K217" s="203">
        <v>35</v>
      </c>
      <c r="L217" s="199" t="s">
        <v>35</v>
      </c>
      <c r="M217" s="199" t="s">
        <v>35</v>
      </c>
      <c r="N217" s="199" t="s">
        <v>35</v>
      </c>
      <c r="O217" s="199" t="s">
        <v>35</v>
      </c>
      <c r="P217" s="199" t="s">
        <v>36</v>
      </c>
      <c r="Q217" s="199" t="s">
        <v>37</v>
      </c>
      <c r="R217" s="199" t="s">
        <v>1659</v>
      </c>
      <c r="S217" s="203"/>
      <c r="T217" s="197" t="s">
        <v>76</v>
      </c>
      <c r="U217" s="218">
        <v>1</v>
      </c>
      <c r="V217" s="218"/>
      <c r="W217" s="218"/>
      <c r="X217" s="219"/>
      <c r="Y217" s="197" t="s">
        <v>1653</v>
      </c>
    </row>
    <row r="218" ht="33.75" spans="1:25">
      <c r="A218" s="190">
        <f t="shared" si="7"/>
        <v>136</v>
      </c>
      <c r="B218" s="199" t="s">
        <v>1446</v>
      </c>
      <c r="C218" s="191">
        <f t="shared" si="6"/>
        <v>21</v>
      </c>
      <c r="D218" s="199" t="s">
        <v>1651</v>
      </c>
      <c r="E218" s="199" t="s">
        <v>456</v>
      </c>
      <c r="F218" s="192">
        <f>COUNTIFS(D$3:D218,D218,A$3:A218,A218)</f>
        <v>9</v>
      </c>
      <c r="G218" s="197" t="s">
        <v>1660</v>
      </c>
      <c r="H218" s="199" t="s">
        <v>32</v>
      </c>
      <c r="I218" s="203">
        <v>1</v>
      </c>
      <c r="J218" s="197" t="s">
        <v>860</v>
      </c>
      <c r="K218" s="203">
        <v>35</v>
      </c>
      <c r="L218" s="199" t="s">
        <v>35</v>
      </c>
      <c r="M218" s="199" t="s">
        <v>35</v>
      </c>
      <c r="N218" s="199" t="s">
        <v>35</v>
      </c>
      <c r="O218" s="199" t="s">
        <v>35</v>
      </c>
      <c r="P218" s="199" t="s">
        <v>46</v>
      </c>
      <c r="Q218" s="199" t="s">
        <v>47</v>
      </c>
      <c r="R218" s="199" t="s">
        <v>1568</v>
      </c>
      <c r="S218" s="203"/>
      <c r="T218" s="197" t="s">
        <v>76</v>
      </c>
      <c r="U218" s="218">
        <v>1</v>
      </c>
      <c r="V218" s="218"/>
      <c r="W218" s="218"/>
      <c r="X218" s="219"/>
      <c r="Y218" s="197" t="s">
        <v>1653</v>
      </c>
    </row>
    <row r="219" ht="33.75" spans="1:25">
      <c r="A219" s="190">
        <f t="shared" si="7"/>
        <v>136</v>
      </c>
      <c r="B219" s="199" t="s">
        <v>1446</v>
      </c>
      <c r="C219" s="191">
        <f t="shared" si="6"/>
        <v>21</v>
      </c>
      <c r="D219" s="199" t="s">
        <v>1651</v>
      </c>
      <c r="E219" s="199" t="s">
        <v>456</v>
      </c>
      <c r="F219" s="192">
        <f>COUNTIFS(D$3:D219,D219,A$3:A219,A219)</f>
        <v>10</v>
      </c>
      <c r="G219" s="197" t="s">
        <v>1661</v>
      </c>
      <c r="H219" s="199" t="s">
        <v>32</v>
      </c>
      <c r="I219" s="203">
        <v>1</v>
      </c>
      <c r="J219" s="197" t="s">
        <v>860</v>
      </c>
      <c r="K219" s="203">
        <v>35</v>
      </c>
      <c r="L219" s="199" t="s">
        <v>35</v>
      </c>
      <c r="M219" s="199" t="s">
        <v>35</v>
      </c>
      <c r="N219" s="199" t="s">
        <v>35</v>
      </c>
      <c r="O219" s="199" t="s">
        <v>35</v>
      </c>
      <c r="P219" s="199" t="s">
        <v>36</v>
      </c>
      <c r="Q219" s="199" t="s">
        <v>37</v>
      </c>
      <c r="R219" s="199" t="s">
        <v>1568</v>
      </c>
      <c r="S219" s="203"/>
      <c r="T219" s="197" t="s">
        <v>76</v>
      </c>
      <c r="U219" s="218">
        <v>1</v>
      </c>
      <c r="V219" s="218"/>
      <c r="W219" s="218"/>
      <c r="X219" s="219"/>
      <c r="Y219" s="197" t="s">
        <v>1653</v>
      </c>
    </row>
    <row r="220" ht="33.75" spans="1:25">
      <c r="A220" s="190">
        <f t="shared" si="7"/>
        <v>136</v>
      </c>
      <c r="B220" s="199" t="s">
        <v>1446</v>
      </c>
      <c r="C220" s="191">
        <f t="shared" si="6"/>
        <v>21</v>
      </c>
      <c r="D220" s="199" t="s">
        <v>1651</v>
      </c>
      <c r="E220" s="199" t="s">
        <v>456</v>
      </c>
      <c r="F220" s="192">
        <f>COUNTIFS(D$3:D220,D220,A$3:A220,A220)</f>
        <v>11</v>
      </c>
      <c r="G220" s="197" t="s">
        <v>1662</v>
      </c>
      <c r="H220" s="199" t="s">
        <v>32</v>
      </c>
      <c r="I220" s="203">
        <v>1</v>
      </c>
      <c r="J220" s="197" t="s">
        <v>860</v>
      </c>
      <c r="K220" s="203">
        <v>35</v>
      </c>
      <c r="L220" s="199" t="s">
        <v>35</v>
      </c>
      <c r="M220" s="199" t="s">
        <v>35</v>
      </c>
      <c r="N220" s="199" t="s">
        <v>35</v>
      </c>
      <c r="O220" s="199" t="s">
        <v>35</v>
      </c>
      <c r="P220" s="199" t="s">
        <v>46</v>
      </c>
      <c r="Q220" s="199" t="s">
        <v>47</v>
      </c>
      <c r="R220" s="199" t="s">
        <v>1568</v>
      </c>
      <c r="S220" s="203"/>
      <c r="T220" s="197" t="s">
        <v>76</v>
      </c>
      <c r="U220" s="218">
        <v>1</v>
      </c>
      <c r="V220" s="218"/>
      <c r="W220" s="218"/>
      <c r="X220" s="219"/>
      <c r="Y220" s="197" t="s">
        <v>1653</v>
      </c>
    </row>
    <row r="221" ht="45" spans="1:25">
      <c r="A221" s="190">
        <f t="shared" si="7"/>
        <v>136</v>
      </c>
      <c r="B221" s="199" t="s">
        <v>1446</v>
      </c>
      <c r="C221" s="191">
        <f t="shared" si="6"/>
        <v>21</v>
      </c>
      <c r="D221" s="199" t="s">
        <v>1651</v>
      </c>
      <c r="E221" s="199" t="s">
        <v>456</v>
      </c>
      <c r="F221" s="192">
        <f>COUNTIFS(D$3:D221,D221,A$3:A221,A221)</f>
        <v>12</v>
      </c>
      <c r="G221" s="197" t="s">
        <v>1234</v>
      </c>
      <c r="H221" s="199" t="s">
        <v>32</v>
      </c>
      <c r="I221" s="203">
        <v>1</v>
      </c>
      <c r="J221" s="197" t="s">
        <v>860</v>
      </c>
      <c r="K221" s="203">
        <v>35</v>
      </c>
      <c r="L221" s="199" t="s">
        <v>35</v>
      </c>
      <c r="M221" s="199" t="s">
        <v>35</v>
      </c>
      <c r="N221" s="199" t="s">
        <v>35</v>
      </c>
      <c r="O221" s="199" t="s">
        <v>35</v>
      </c>
      <c r="P221" s="199" t="s">
        <v>46</v>
      </c>
      <c r="Q221" s="199" t="s">
        <v>47</v>
      </c>
      <c r="R221" s="199" t="s">
        <v>1663</v>
      </c>
      <c r="S221" s="203"/>
      <c r="T221" s="197" t="s">
        <v>76</v>
      </c>
      <c r="U221" s="218">
        <v>1</v>
      </c>
      <c r="V221" s="218"/>
      <c r="W221" s="218"/>
      <c r="X221" s="219"/>
      <c r="Y221" s="197" t="s">
        <v>1653</v>
      </c>
    </row>
    <row r="222" ht="45" spans="1:25">
      <c r="A222" s="190">
        <f t="shared" si="7"/>
        <v>136</v>
      </c>
      <c r="B222" s="199" t="s">
        <v>1446</v>
      </c>
      <c r="C222" s="191">
        <f t="shared" si="6"/>
        <v>21</v>
      </c>
      <c r="D222" s="199" t="s">
        <v>1651</v>
      </c>
      <c r="E222" s="199" t="s">
        <v>456</v>
      </c>
      <c r="F222" s="192">
        <f>COUNTIFS(D$3:D222,D222,A$3:A222,A222)</f>
        <v>13</v>
      </c>
      <c r="G222" s="197" t="s">
        <v>553</v>
      </c>
      <c r="H222" s="199" t="s">
        <v>32</v>
      </c>
      <c r="I222" s="203">
        <v>1</v>
      </c>
      <c r="J222" s="197" t="s">
        <v>860</v>
      </c>
      <c r="K222" s="203">
        <v>35</v>
      </c>
      <c r="L222" s="199" t="s">
        <v>35</v>
      </c>
      <c r="M222" s="199" t="s">
        <v>35</v>
      </c>
      <c r="N222" s="199" t="s">
        <v>35</v>
      </c>
      <c r="O222" s="199" t="s">
        <v>35</v>
      </c>
      <c r="P222" s="199" t="s">
        <v>46</v>
      </c>
      <c r="Q222" s="199" t="s">
        <v>47</v>
      </c>
      <c r="R222" s="199" t="s">
        <v>1663</v>
      </c>
      <c r="S222" s="203"/>
      <c r="T222" s="197" t="s">
        <v>76</v>
      </c>
      <c r="U222" s="218">
        <v>1</v>
      </c>
      <c r="V222" s="218"/>
      <c r="W222" s="218"/>
      <c r="X222" s="219"/>
      <c r="Y222" s="197" t="s">
        <v>1653</v>
      </c>
    </row>
    <row r="223" ht="33.75" spans="1:25">
      <c r="A223" s="190">
        <f t="shared" si="7"/>
        <v>136</v>
      </c>
      <c r="B223" s="199" t="s">
        <v>1446</v>
      </c>
      <c r="C223" s="191">
        <f t="shared" si="6"/>
        <v>21</v>
      </c>
      <c r="D223" s="199" t="s">
        <v>1651</v>
      </c>
      <c r="E223" s="199" t="s">
        <v>456</v>
      </c>
      <c r="F223" s="192">
        <f>COUNTIFS(D$3:D223,D223,A$3:A223,A223)</f>
        <v>14</v>
      </c>
      <c r="G223" s="197" t="s">
        <v>1617</v>
      </c>
      <c r="H223" s="199" t="s">
        <v>32</v>
      </c>
      <c r="I223" s="203">
        <v>1</v>
      </c>
      <c r="J223" s="197" t="s">
        <v>860</v>
      </c>
      <c r="K223" s="203">
        <v>35</v>
      </c>
      <c r="L223" s="199" t="s">
        <v>35</v>
      </c>
      <c r="M223" s="199" t="s">
        <v>35</v>
      </c>
      <c r="N223" s="199" t="s">
        <v>35</v>
      </c>
      <c r="O223" s="199" t="s">
        <v>35</v>
      </c>
      <c r="P223" s="199" t="s">
        <v>36</v>
      </c>
      <c r="Q223" s="199" t="s">
        <v>37</v>
      </c>
      <c r="R223" s="199" t="s">
        <v>1650</v>
      </c>
      <c r="S223" s="203"/>
      <c r="T223" s="197" t="s">
        <v>76</v>
      </c>
      <c r="U223" s="218">
        <v>1</v>
      </c>
      <c r="V223" s="218"/>
      <c r="W223" s="218"/>
      <c r="X223" s="219"/>
      <c r="Y223" s="197" t="s">
        <v>1653</v>
      </c>
    </row>
    <row r="224" ht="33.75" spans="1:25">
      <c r="A224" s="190">
        <f t="shared" si="7"/>
        <v>136</v>
      </c>
      <c r="B224" s="199" t="s">
        <v>1446</v>
      </c>
      <c r="C224" s="191">
        <f t="shared" si="6"/>
        <v>22</v>
      </c>
      <c r="D224" s="199" t="s">
        <v>1664</v>
      </c>
      <c r="E224" s="199" t="s">
        <v>456</v>
      </c>
      <c r="F224" s="192">
        <f>COUNTIFS(D$3:D224,D224,A$3:A224,A224)</f>
        <v>1</v>
      </c>
      <c r="G224" s="197" t="s">
        <v>96</v>
      </c>
      <c r="H224" s="199" t="s">
        <v>32</v>
      </c>
      <c r="I224" s="203">
        <v>1</v>
      </c>
      <c r="J224" s="197" t="s">
        <v>860</v>
      </c>
      <c r="K224" s="203">
        <v>35</v>
      </c>
      <c r="L224" s="199" t="s">
        <v>35</v>
      </c>
      <c r="M224" s="199" t="s">
        <v>35</v>
      </c>
      <c r="N224" s="199" t="s">
        <v>35</v>
      </c>
      <c r="O224" s="199" t="s">
        <v>35</v>
      </c>
      <c r="P224" s="199" t="s">
        <v>46</v>
      </c>
      <c r="Q224" s="199" t="s">
        <v>47</v>
      </c>
      <c r="R224" s="199" t="s">
        <v>97</v>
      </c>
      <c r="S224" s="203"/>
      <c r="T224" s="197" t="s">
        <v>38</v>
      </c>
      <c r="U224" s="218">
        <v>1</v>
      </c>
      <c r="V224" s="218"/>
      <c r="W224" s="218"/>
      <c r="X224" s="219"/>
      <c r="Y224" s="197" t="s">
        <v>1665</v>
      </c>
    </row>
    <row r="225" ht="78.75" spans="1:25">
      <c r="A225" s="190">
        <f t="shared" si="7"/>
        <v>136</v>
      </c>
      <c r="B225" s="199" t="s">
        <v>1446</v>
      </c>
      <c r="C225" s="191">
        <f t="shared" si="6"/>
        <v>23</v>
      </c>
      <c r="D225" s="199" t="s">
        <v>1666</v>
      </c>
      <c r="E225" s="199" t="s">
        <v>456</v>
      </c>
      <c r="F225" s="192">
        <f>COUNTIFS(D$3:D225,D225,A$3:A225,A225)</f>
        <v>1</v>
      </c>
      <c r="G225" s="197" t="s">
        <v>1667</v>
      </c>
      <c r="H225" s="199" t="s">
        <v>32</v>
      </c>
      <c r="I225" s="203">
        <v>1</v>
      </c>
      <c r="J225" s="197" t="s">
        <v>860</v>
      </c>
      <c r="K225" s="203">
        <v>35</v>
      </c>
      <c r="L225" s="199" t="s">
        <v>35</v>
      </c>
      <c r="M225" s="199" t="s">
        <v>35</v>
      </c>
      <c r="N225" s="199" t="s">
        <v>35</v>
      </c>
      <c r="O225" s="199" t="s">
        <v>35</v>
      </c>
      <c r="P225" s="199" t="s">
        <v>46</v>
      </c>
      <c r="Q225" s="199" t="s">
        <v>47</v>
      </c>
      <c r="R225" s="199" t="s">
        <v>1668</v>
      </c>
      <c r="S225" s="203"/>
      <c r="T225" s="197" t="s">
        <v>76</v>
      </c>
      <c r="U225" s="218">
        <v>1</v>
      </c>
      <c r="V225" s="218"/>
      <c r="W225" s="218"/>
      <c r="X225" s="219"/>
      <c r="Y225" s="197" t="s">
        <v>1669</v>
      </c>
    </row>
    <row r="226" ht="78.75" spans="1:25">
      <c r="A226" s="190">
        <f t="shared" si="7"/>
        <v>136</v>
      </c>
      <c r="B226" s="199" t="s">
        <v>1446</v>
      </c>
      <c r="C226" s="191">
        <f t="shared" si="6"/>
        <v>23</v>
      </c>
      <c r="D226" s="199" t="s">
        <v>1666</v>
      </c>
      <c r="E226" s="199" t="s">
        <v>456</v>
      </c>
      <c r="F226" s="192">
        <f>COUNTIFS(D$3:D226,D226,A$3:A226,A226)</f>
        <v>2</v>
      </c>
      <c r="G226" s="197" t="s">
        <v>185</v>
      </c>
      <c r="H226" s="199" t="s">
        <v>32</v>
      </c>
      <c r="I226" s="203">
        <v>1</v>
      </c>
      <c r="J226" s="197" t="s">
        <v>860</v>
      </c>
      <c r="K226" s="203">
        <v>35</v>
      </c>
      <c r="L226" s="199" t="s">
        <v>35</v>
      </c>
      <c r="M226" s="199" t="s">
        <v>35</v>
      </c>
      <c r="N226" s="199" t="s">
        <v>35</v>
      </c>
      <c r="O226" s="199" t="s">
        <v>35</v>
      </c>
      <c r="P226" s="199" t="s">
        <v>46</v>
      </c>
      <c r="Q226" s="199" t="s">
        <v>47</v>
      </c>
      <c r="R226" s="199" t="s">
        <v>1464</v>
      </c>
      <c r="S226" s="199" t="s">
        <v>1522</v>
      </c>
      <c r="T226" s="197" t="s">
        <v>76</v>
      </c>
      <c r="U226" s="218">
        <v>1</v>
      </c>
      <c r="V226" s="218"/>
      <c r="W226" s="218"/>
      <c r="X226" s="219"/>
      <c r="Y226" s="197" t="s">
        <v>1669</v>
      </c>
    </row>
    <row r="227" ht="146.25" spans="1:25">
      <c r="A227" s="190">
        <f t="shared" si="7"/>
        <v>136</v>
      </c>
      <c r="B227" s="199" t="s">
        <v>1446</v>
      </c>
      <c r="C227" s="191">
        <f t="shared" si="6"/>
        <v>24</v>
      </c>
      <c r="D227" s="199" t="s">
        <v>1670</v>
      </c>
      <c r="E227" s="199" t="s">
        <v>456</v>
      </c>
      <c r="F227" s="192">
        <f>COUNTIFS(D$3:D227,D227,A$3:A227,A227)</f>
        <v>1</v>
      </c>
      <c r="G227" s="197" t="s">
        <v>1508</v>
      </c>
      <c r="H227" s="199" t="s">
        <v>32</v>
      </c>
      <c r="I227" s="203">
        <v>1</v>
      </c>
      <c r="J227" s="197" t="s">
        <v>860</v>
      </c>
      <c r="K227" s="203">
        <v>35</v>
      </c>
      <c r="L227" s="199" t="s">
        <v>35</v>
      </c>
      <c r="M227" s="199" t="s">
        <v>35</v>
      </c>
      <c r="N227" s="199" t="s">
        <v>35</v>
      </c>
      <c r="O227" s="199" t="s">
        <v>35</v>
      </c>
      <c r="P227" s="199" t="s">
        <v>46</v>
      </c>
      <c r="Q227" s="199" t="s">
        <v>47</v>
      </c>
      <c r="R227" s="199" t="s">
        <v>1509</v>
      </c>
      <c r="S227" s="203"/>
      <c r="T227" s="197" t="s">
        <v>76</v>
      </c>
      <c r="U227" s="218">
        <v>1</v>
      </c>
      <c r="V227" s="218"/>
      <c r="W227" s="218"/>
      <c r="X227" s="219"/>
      <c r="Y227" s="197" t="s">
        <v>1671</v>
      </c>
    </row>
    <row r="228" ht="78.75" spans="1:25">
      <c r="A228" s="190">
        <f t="shared" si="7"/>
        <v>136</v>
      </c>
      <c r="B228" s="199" t="s">
        <v>1446</v>
      </c>
      <c r="C228" s="191">
        <f t="shared" si="6"/>
        <v>24</v>
      </c>
      <c r="D228" s="199" t="s">
        <v>1670</v>
      </c>
      <c r="E228" s="199" t="s">
        <v>456</v>
      </c>
      <c r="F228" s="192">
        <f>COUNTIFS(D$3:D228,D228,A$3:A228,A228)</f>
        <v>2</v>
      </c>
      <c r="G228" s="197" t="s">
        <v>185</v>
      </c>
      <c r="H228" s="199" t="s">
        <v>32</v>
      </c>
      <c r="I228" s="203">
        <v>1</v>
      </c>
      <c r="J228" s="197" t="s">
        <v>860</v>
      </c>
      <c r="K228" s="203">
        <v>35</v>
      </c>
      <c r="L228" s="199" t="s">
        <v>35</v>
      </c>
      <c r="M228" s="199" t="s">
        <v>35</v>
      </c>
      <c r="N228" s="199" t="s">
        <v>35</v>
      </c>
      <c r="O228" s="199" t="s">
        <v>35</v>
      </c>
      <c r="P228" s="199" t="s">
        <v>46</v>
      </c>
      <c r="Q228" s="199" t="s">
        <v>47</v>
      </c>
      <c r="R228" s="199" t="s">
        <v>1464</v>
      </c>
      <c r="S228" s="199" t="s">
        <v>1522</v>
      </c>
      <c r="T228" s="197" t="s">
        <v>76</v>
      </c>
      <c r="U228" s="218">
        <v>1</v>
      </c>
      <c r="V228" s="218"/>
      <c r="W228" s="218"/>
      <c r="X228" s="219"/>
      <c r="Y228" s="197" t="s">
        <v>1671</v>
      </c>
    </row>
    <row r="229" ht="78.75" spans="1:25">
      <c r="A229" s="190">
        <f t="shared" si="7"/>
        <v>136</v>
      </c>
      <c r="B229" s="199" t="s">
        <v>1446</v>
      </c>
      <c r="C229" s="191">
        <f t="shared" si="6"/>
        <v>24</v>
      </c>
      <c r="D229" s="199" t="s">
        <v>1670</v>
      </c>
      <c r="E229" s="199" t="s">
        <v>456</v>
      </c>
      <c r="F229" s="192">
        <f>COUNTIFS(D$3:D229,D229,A$3:A229,A229)</f>
        <v>3</v>
      </c>
      <c r="G229" s="197" t="s">
        <v>548</v>
      </c>
      <c r="H229" s="199" t="s">
        <v>32</v>
      </c>
      <c r="I229" s="203">
        <v>1</v>
      </c>
      <c r="J229" s="197" t="s">
        <v>860</v>
      </c>
      <c r="K229" s="203">
        <v>35</v>
      </c>
      <c r="L229" s="199" t="s">
        <v>35</v>
      </c>
      <c r="M229" s="199" t="s">
        <v>35</v>
      </c>
      <c r="N229" s="199" t="s">
        <v>35</v>
      </c>
      <c r="O229" s="199" t="s">
        <v>35</v>
      </c>
      <c r="P229" s="199" t="s">
        <v>46</v>
      </c>
      <c r="Q229" s="199" t="s">
        <v>47</v>
      </c>
      <c r="R229" s="199" t="s">
        <v>1257</v>
      </c>
      <c r="S229" s="199" t="s">
        <v>1522</v>
      </c>
      <c r="T229" s="197" t="s">
        <v>76</v>
      </c>
      <c r="U229" s="218">
        <v>1</v>
      </c>
      <c r="V229" s="218"/>
      <c r="W229" s="218"/>
      <c r="X229" s="219"/>
      <c r="Y229" s="197" t="s">
        <v>1671</v>
      </c>
    </row>
    <row r="230" ht="45" spans="1:25">
      <c r="A230" s="190">
        <f t="shared" si="7"/>
        <v>136</v>
      </c>
      <c r="B230" s="199" t="s">
        <v>1446</v>
      </c>
      <c r="C230" s="191">
        <f t="shared" si="6"/>
        <v>25</v>
      </c>
      <c r="D230" s="199" t="s">
        <v>1672</v>
      </c>
      <c r="E230" s="199" t="s">
        <v>30</v>
      </c>
      <c r="F230" s="192">
        <f>COUNTIFS(D$3:D230,D230,A$3:A230,A230)</f>
        <v>1</v>
      </c>
      <c r="G230" s="197" t="s">
        <v>1673</v>
      </c>
      <c r="H230" s="199" t="s">
        <v>32</v>
      </c>
      <c r="I230" s="203">
        <v>1</v>
      </c>
      <c r="J230" s="197" t="s">
        <v>860</v>
      </c>
      <c r="K230" s="203">
        <v>35</v>
      </c>
      <c r="L230" s="199" t="s">
        <v>34</v>
      </c>
      <c r="M230" s="199" t="s">
        <v>35</v>
      </c>
      <c r="N230" s="199" t="s">
        <v>35</v>
      </c>
      <c r="O230" s="199" t="s">
        <v>35</v>
      </c>
      <c r="P230" s="199" t="s">
        <v>46</v>
      </c>
      <c r="Q230" s="199" t="s">
        <v>47</v>
      </c>
      <c r="R230" s="199" t="s">
        <v>1480</v>
      </c>
      <c r="S230" s="203"/>
      <c r="T230" s="197" t="s">
        <v>76</v>
      </c>
      <c r="U230" s="218">
        <v>1</v>
      </c>
      <c r="V230" s="218"/>
      <c r="W230" s="218"/>
      <c r="X230" s="219"/>
      <c r="Y230" s="197" t="s">
        <v>1674</v>
      </c>
    </row>
    <row r="231" ht="45" spans="1:25">
      <c r="A231" s="190">
        <f t="shared" si="7"/>
        <v>136</v>
      </c>
      <c r="B231" s="199" t="s">
        <v>1446</v>
      </c>
      <c r="C231" s="191">
        <f t="shared" si="6"/>
        <v>25</v>
      </c>
      <c r="D231" s="199" t="s">
        <v>1672</v>
      </c>
      <c r="E231" s="199" t="s">
        <v>30</v>
      </c>
      <c r="F231" s="192">
        <f>COUNTIFS(D$3:D231,D231,A$3:A231,A231)</f>
        <v>2</v>
      </c>
      <c r="G231" s="197" t="s">
        <v>1675</v>
      </c>
      <c r="H231" s="199" t="s">
        <v>32</v>
      </c>
      <c r="I231" s="203">
        <v>1</v>
      </c>
      <c r="J231" s="197" t="s">
        <v>860</v>
      </c>
      <c r="K231" s="203">
        <v>35</v>
      </c>
      <c r="L231" s="199" t="s">
        <v>41</v>
      </c>
      <c r="M231" s="199" t="s">
        <v>35</v>
      </c>
      <c r="N231" s="199" t="s">
        <v>35</v>
      </c>
      <c r="O231" s="199" t="s">
        <v>35</v>
      </c>
      <c r="P231" s="199" t="s">
        <v>46</v>
      </c>
      <c r="Q231" s="199" t="s">
        <v>47</v>
      </c>
      <c r="R231" s="199" t="s">
        <v>1480</v>
      </c>
      <c r="S231" s="203"/>
      <c r="T231" s="197" t="s">
        <v>76</v>
      </c>
      <c r="U231" s="218">
        <v>1</v>
      </c>
      <c r="V231" s="218"/>
      <c r="W231" s="218"/>
      <c r="X231" s="219"/>
      <c r="Y231" s="197" t="s">
        <v>1674</v>
      </c>
    </row>
    <row r="232" ht="56.25" spans="1:25">
      <c r="A232" s="190">
        <f t="shared" si="7"/>
        <v>136</v>
      </c>
      <c r="B232" s="199" t="s">
        <v>1446</v>
      </c>
      <c r="C232" s="191">
        <f t="shared" si="6"/>
        <v>25</v>
      </c>
      <c r="D232" s="199" t="s">
        <v>1672</v>
      </c>
      <c r="E232" s="199" t="s">
        <v>30</v>
      </c>
      <c r="F232" s="192">
        <f>COUNTIFS(D$3:D232,D232,A$3:A232,A232)</f>
        <v>3</v>
      </c>
      <c r="G232" s="197" t="s">
        <v>1676</v>
      </c>
      <c r="H232" s="199" t="s">
        <v>32</v>
      </c>
      <c r="I232" s="203">
        <v>2</v>
      </c>
      <c r="J232" s="197" t="s">
        <v>860</v>
      </c>
      <c r="K232" s="203">
        <v>35</v>
      </c>
      <c r="L232" s="199" t="s">
        <v>35</v>
      </c>
      <c r="M232" s="199" t="s">
        <v>35</v>
      </c>
      <c r="N232" s="199" t="s">
        <v>35</v>
      </c>
      <c r="O232" s="199" t="s">
        <v>35</v>
      </c>
      <c r="P232" s="199" t="s">
        <v>36</v>
      </c>
      <c r="Q232" s="199" t="s">
        <v>37</v>
      </c>
      <c r="R232" s="199" t="s">
        <v>1677</v>
      </c>
      <c r="S232" s="199" t="s">
        <v>1516</v>
      </c>
      <c r="T232" s="197" t="s">
        <v>76</v>
      </c>
      <c r="U232" s="218">
        <v>1</v>
      </c>
      <c r="V232" s="218"/>
      <c r="W232" s="218"/>
      <c r="X232" s="219"/>
      <c r="Y232" s="197" t="s">
        <v>1674</v>
      </c>
    </row>
    <row r="233" ht="67.5" spans="1:25">
      <c r="A233" s="190">
        <f t="shared" si="7"/>
        <v>136</v>
      </c>
      <c r="B233" s="199" t="s">
        <v>1446</v>
      </c>
      <c r="C233" s="191">
        <f t="shared" si="6"/>
        <v>25</v>
      </c>
      <c r="D233" s="199" t="s">
        <v>1672</v>
      </c>
      <c r="E233" s="199" t="s">
        <v>30</v>
      </c>
      <c r="F233" s="192">
        <f>COUNTIFS(D$3:D233,D233,A$3:A233,A233)</f>
        <v>4</v>
      </c>
      <c r="G233" s="197" t="s">
        <v>91</v>
      </c>
      <c r="H233" s="199" t="s">
        <v>32</v>
      </c>
      <c r="I233" s="203">
        <v>2</v>
      </c>
      <c r="J233" s="197" t="s">
        <v>860</v>
      </c>
      <c r="K233" s="203">
        <v>35</v>
      </c>
      <c r="L233" s="199" t="s">
        <v>35</v>
      </c>
      <c r="M233" s="199" t="s">
        <v>35</v>
      </c>
      <c r="N233" s="199" t="s">
        <v>35</v>
      </c>
      <c r="O233" s="199" t="s">
        <v>35</v>
      </c>
      <c r="P233" s="199" t="s">
        <v>36</v>
      </c>
      <c r="Q233" s="199" t="s">
        <v>37</v>
      </c>
      <c r="R233" s="199" t="s">
        <v>1678</v>
      </c>
      <c r="S233" s="199" t="s">
        <v>1516</v>
      </c>
      <c r="T233" s="197" t="s">
        <v>76</v>
      </c>
      <c r="U233" s="218">
        <v>1</v>
      </c>
      <c r="V233" s="218"/>
      <c r="W233" s="218"/>
      <c r="X233" s="219"/>
      <c r="Y233" s="197" t="s">
        <v>1674</v>
      </c>
    </row>
    <row r="234" ht="33.75" spans="1:25">
      <c r="A234" s="190">
        <f t="shared" si="7"/>
        <v>136</v>
      </c>
      <c r="B234" s="199" t="s">
        <v>1446</v>
      </c>
      <c r="C234" s="191">
        <f t="shared" si="6"/>
        <v>25</v>
      </c>
      <c r="D234" s="199" t="s">
        <v>1672</v>
      </c>
      <c r="E234" s="199" t="s">
        <v>30</v>
      </c>
      <c r="F234" s="192">
        <f>COUNTIFS(D$3:D234,D234,A$3:A234,A234)</f>
        <v>5</v>
      </c>
      <c r="G234" s="197" t="s">
        <v>1585</v>
      </c>
      <c r="H234" s="199" t="s">
        <v>32</v>
      </c>
      <c r="I234" s="203">
        <v>1</v>
      </c>
      <c r="J234" s="197" t="s">
        <v>860</v>
      </c>
      <c r="K234" s="203">
        <v>35</v>
      </c>
      <c r="L234" s="199" t="s">
        <v>35</v>
      </c>
      <c r="M234" s="199" t="s">
        <v>35</v>
      </c>
      <c r="N234" s="199" t="s">
        <v>35</v>
      </c>
      <c r="O234" s="199" t="s">
        <v>35</v>
      </c>
      <c r="P234" s="199" t="s">
        <v>36</v>
      </c>
      <c r="Q234" s="199" t="s">
        <v>37</v>
      </c>
      <c r="R234" s="199" t="s">
        <v>137</v>
      </c>
      <c r="S234" s="203"/>
      <c r="T234" s="199" t="s">
        <v>139</v>
      </c>
      <c r="U234" s="218">
        <v>1</v>
      </c>
      <c r="V234" s="218"/>
      <c r="W234" s="218"/>
      <c r="X234" s="219"/>
      <c r="Y234" s="197" t="s">
        <v>1674</v>
      </c>
    </row>
    <row r="235" ht="33.75" spans="1:25">
      <c r="A235" s="190">
        <f t="shared" si="7"/>
        <v>136</v>
      </c>
      <c r="B235" s="199" t="s">
        <v>1446</v>
      </c>
      <c r="C235" s="191">
        <f t="shared" si="6"/>
        <v>25</v>
      </c>
      <c r="D235" s="199" t="s">
        <v>1672</v>
      </c>
      <c r="E235" s="199" t="s">
        <v>30</v>
      </c>
      <c r="F235" s="192">
        <f>COUNTIFS(D$3:D235,D235,A$3:A235,A235)</f>
        <v>6</v>
      </c>
      <c r="G235" s="197" t="s">
        <v>1586</v>
      </c>
      <c r="H235" s="199" t="s">
        <v>32</v>
      </c>
      <c r="I235" s="203">
        <v>4</v>
      </c>
      <c r="J235" s="197" t="s">
        <v>860</v>
      </c>
      <c r="K235" s="203">
        <v>35</v>
      </c>
      <c r="L235" s="199" t="s">
        <v>35</v>
      </c>
      <c r="M235" s="199" t="s">
        <v>35</v>
      </c>
      <c r="N235" s="199" t="s">
        <v>35</v>
      </c>
      <c r="O235" s="199" t="s">
        <v>35</v>
      </c>
      <c r="P235" s="199" t="s">
        <v>46</v>
      </c>
      <c r="Q235" s="199" t="s">
        <v>47</v>
      </c>
      <c r="R235" s="199" t="s">
        <v>137</v>
      </c>
      <c r="S235" s="203"/>
      <c r="T235" s="199" t="s">
        <v>139</v>
      </c>
      <c r="U235" s="218">
        <v>1</v>
      </c>
      <c r="V235" s="218"/>
      <c r="W235" s="218"/>
      <c r="X235" s="219"/>
      <c r="Y235" s="197" t="s">
        <v>1674</v>
      </c>
    </row>
    <row r="236" ht="45" spans="1:25">
      <c r="A236" s="190">
        <f t="shared" si="7"/>
        <v>136</v>
      </c>
      <c r="B236" s="199" t="s">
        <v>1446</v>
      </c>
      <c r="C236" s="191">
        <f t="shared" si="6"/>
        <v>25</v>
      </c>
      <c r="D236" s="199" t="s">
        <v>1672</v>
      </c>
      <c r="E236" s="199" t="s">
        <v>30</v>
      </c>
      <c r="F236" s="192">
        <f>COUNTIFS(D$3:D236,D236,A$3:A236,A236)</f>
        <v>7</v>
      </c>
      <c r="G236" s="197" t="s">
        <v>1679</v>
      </c>
      <c r="H236" s="199" t="s">
        <v>32</v>
      </c>
      <c r="I236" s="203">
        <v>1</v>
      </c>
      <c r="J236" s="197" t="s">
        <v>860</v>
      </c>
      <c r="K236" s="203">
        <v>35</v>
      </c>
      <c r="L236" s="199" t="s">
        <v>35</v>
      </c>
      <c r="M236" s="199" t="s">
        <v>35</v>
      </c>
      <c r="N236" s="199" t="s">
        <v>35</v>
      </c>
      <c r="O236" s="199" t="s">
        <v>35</v>
      </c>
      <c r="P236" s="199" t="s">
        <v>46</v>
      </c>
      <c r="Q236" s="199" t="s">
        <v>47</v>
      </c>
      <c r="R236" s="199" t="s">
        <v>1680</v>
      </c>
      <c r="S236" s="199" t="s">
        <v>1681</v>
      </c>
      <c r="T236" s="197" t="s">
        <v>76</v>
      </c>
      <c r="U236" s="218">
        <v>1</v>
      </c>
      <c r="V236" s="218"/>
      <c r="W236" s="218"/>
      <c r="X236" s="199"/>
      <c r="Y236" s="197" t="s">
        <v>1674</v>
      </c>
    </row>
    <row r="237" ht="45" spans="1:25">
      <c r="A237" s="190">
        <f t="shared" si="7"/>
        <v>136</v>
      </c>
      <c r="B237" s="199" t="s">
        <v>1446</v>
      </c>
      <c r="C237" s="191">
        <f t="shared" si="6"/>
        <v>25</v>
      </c>
      <c r="D237" s="199" t="s">
        <v>1672</v>
      </c>
      <c r="E237" s="199" t="s">
        <v>30</v>
      </c>
      <c r="F237" s="192">
        <f>COUNTIFS(D$3:D237,D237,A$3:A237,A237)</f>
        <v>8</v>
      </c>
      <c r="G237" s="197" t="s">
        <v>1682</v>
      </c>
      <c r="H237" s="199" t="s">
        <v>32</v>
      </c>
      <c r="I237" s="203">
        <v>1</v>
      </c>
      <c r="J237" s="197" t="s">
        <v>860</v>
      </c>
      <c r="K237" s="203">
        <v>35</v>
      </c>
      <c r="L237" s="199" t="s">
        <v>35</v>
      </c>
      <c r="M237" s="199" t="s">
        <v>35</v>
      </c>
      <c r="N237" s="199" t="s">
        <v>35</v>
      </c>
      <c r="O237" s="199" t="s">
        <v>35</v>
      </c>
      <c r="P237" s="199" t="s">
        <v>46</v>
      </c>
      <c r="Q237" s="199" t="s">
        <v>47</v>
      </c>
      <c r="R237" s="199" t="s">
        <v>1680</v>
      </c>
      <c r="S237" s="199" t="s">
        <v>1683</v>
      </c>
      <c r="T237" s="197" t="s">
        <v>76</v>
      </c>
      <c r="U237" s="218">
        <v>1</v>
      </c>
      <c r="V237" s="218"/>
      <c r="W237" s="218"/>
      <c r="X237" s="199"/>
      <c r="Y237" s="197" t="s">
        <v>1674</v>
      </c>
    </row>
    <row r="238" ht="45" spans="1:25">
      <c r="A238" s="190">
        <f t="shared" si="7"/>
        <v>136</v>
      </c>
      <c r="B238" s="199" t="s">
        <v>1446</v>
      </c>
      <c r="C238" s="191">
        <f t="shared" si="6"/>
        <v>25</v>
      </c>
      <c r="D238" s="199" t="s">
        <v>1672</v>
      </c>
      <c r="E238" s="199" t="s">
        <v>30</v>
      </c>
      <c r="F238" s="192">
        <f>COUNTIFS(D$3:D238,D238,A$3:A238,A238)</f>
        <v>9</v>
      </c>
      <c r="G238" s="197" t="s">
        <v>1684</v>
      </c>
      <c r="H238" s="199" t="s">
        <v>32</v>
      </c>
      <c r="I238" s="203">
        <v>1</v>
      </c>
      <c r="J238" s="197" t="s">
        <v>860</v>
      </c>
      <c r="K238" s="203">
        <v>35</v>
      </c>
      <c r="L238" s="199" t="s">
        <v>35</v>
      </c>
      <c r="M238" s="199" t="s">
        <v>35</v>
      </c>
      <c r="N238" s="199" t="s">
        <v>35</v>
      </c>
      <c r="O238" s="199" t="s">
        <v>35</v>
      </c>
      <c r="P238" s="199" t="s">
        <v>36</v>
      </c>
      <c r="Q238" s="199" t="s">
        <v>37</v>
      </c>
      <c r="R238" s="199" t="s">
        <v>1680</v>
      </c>
      <c r="S238" s="199" t="s">
        <v>1681</v>
      </c>
      <c r="T238" s="197" t="s">
        <v>76</v>
      </c>
      <c r="U238" s="218">
        <v>1</v>
      </c>
      <c r="V238" s="218"/>
      <c r="W238" s="218"/>
      <c r="X238" s="199"/>
      <c r="Y238" s="197" t="s">
        <v>1674</v>
      </c>
    </row>
    <row r="239" ht="123.75" spans="1:25">
      <c r="A239" s="190">
        <f t="shared" si="7"/>
        <v>136</v>
      </c>
      <c r="B239" s="199" t="s">
        <v>1446</v>
      </c>
      <c r="C239" s="191">
        <f t="shared" si="6"/>
        <v>26</v>
      </c>
      <c r="D239" s="199" t="s">
        <v>1685</v>
      </c>
      <c r="E239" s="199" t="s">
        <v>456</v>
      </c>
      <c r="F239" s="192">
        <f>COUNTIFS(D$3:D239,D239,A$3:A239,A239)</f>
        <v>1</v>
      </c>
      <c r="G239" s="197" t="s">
        <v>1686</v>
      </c>
      <c r="H239" s="199" t="s">
        <v>32</v>
      </c>
      <c r="I239" s="203">
        <v>2</v>
      </c>
      <c r="J239" s="197" t="s">
        <v>860</v>
      </c>
      <c r="K239" s="203">
        <v>35</v>
      </c>
      <c r="L239" s="199" t="s">
        <v>35</v>
      </c>
      <c r="M239" s="199" t="s">
        <v>35</v>
      </c>
      <c r="N239" s="199" t="s">
        <v>35</v>
      </c>
      <c r="O239" s="199" t="s">
        <v>35</v>
      </c>
      <c r="P239" s="199" t="s">
        <v>36</v>
      </c>
      <c r="Q239" s="199" t="s">
        <v>37</v>
      </c>
      <c r="R239" s="199" t="s">
        <v>1687</v>
      </c>
      <c r="S239" s="199" t="s">
        <v>1491</v>
      </c>
      <c r="T239" s="197" t="s">
        <v>76</v>
      </c>
      <c r="U239" s="218">
        <v>1</v>
      </c>
      <c r="V239" s="218"/>
      <c r="W239" s="218"/>
      <c r="X239" s="219"/>
      <c r="Y239" s="197" t="s">
        <v>1688</v>
      </c>
    </row>
    <row r="240" ht="123.75" spans="1:25">
      <c r="A240" s="190">
        <f t="shared" si="7"/>
        <v>136</v>
      </c>
      <c r="B240" s="199" t="s">
        <v>1446</v>
      </c>
      <c r="C240" s="191">
        <f t="shared" si="6"/>
        <v>26</v>
      </c>
      <c r="D240" s="199" t="s">
        <v>1685</v>
      </c>
      <c r="E240" s="199" t="s">
        <v>456</v>
      </c>
      <c r="F240" s="192">
        <f>COUNTIFS(D$3:D240,D240,A$3:A240,A240)</f>
        <v>2</v>
      </c>
      <c r="G240" s="197" t="s">
        <v>1689</v>
      </c>
      <c r="H240" s="199" t="s">
        <v>32</v>
      </c>
      <c r="I240" s="203">
        <v>1</v>
      </c>
      <c r="J240" s="197" t="s">
        <v>860</v>
      </c>
      <c r="K240" s="203">
        <v>35</v>
      </c>
      <c r="L240" s="199" t="s">
        <v>35</v>
      </c>
      <c r="M240" s="199" t="s">
        <v>35</v>
      </c>
      <c r="N240" s="199" t="s">
        <v>35</v>
      </c>
      <c r="O240" s="199" t="s">
        <v>35</v>
      </c>
      <c r="P240" s="199" t="s">
        <v>36</v>
      </c>
      <c r="Q240" s="199" t="s">
        <v>37</v>
      </c>
      <c r="R240" s="199" t="s">
        <v>1690</v>
      </c>
      <c r="S240" s="199" t="s">
        <v>1491</v>
      </c>
      <c r="T240" s="197" t="s">
        <v>76</v>
      </c>
      <c r="U240" s="218">
        <v>1</v>
      </c>
      <c r="V240" s="218"/>
      <c r="W240" s="218"/>
      <c r="X240" s="219"/>
      <c r="Y240" s="197" t="s">
        <v>1688</v>
      </c>
    </row>
    <row r="241" ht="67.5" spans="1:25">
      <c r="A241" s="190">
        <f t="shared" si="7"/>
        <v>136</v>
      </c>
      <c r="B241" s="199" t="s">
        <v>1446</v>
      </c>
      <c r="C241" s="191">
        <f t="shared" si="6"/>
        <v>27</v>
      </c>
      <c r="D241" s="199" t="s">
        <v>1691</v>
      </c>
      <c r="E241" s="199" t="s">
        <v>30</v>
      </c>
      <c r="F241" s="192">
        <f>COUNTIFS(D$3:D241,D241,A$3:A241,A241)</f>
        <v>1</v>
      </c>
      <c r="G241" s="197" t="s">
        <v>1692</v>
      </c>
      <c r="H241" s="199" t="s">
        <v>32</v>
      </c>
      <c r="I241" s="203">
        <v>1</v>
      </c>
      <c r="J241" s="197" t="s">
        <v>860</v>
      </c>
      <c r="K241" s="203">
        <v>35</v>
      </c>
      <c r="L241" s="199" t="s">
        <v>35</v>
      </c>
      <c r="M241" s="199" t="s">
        <v>35</v>
      </c>
      <c r="N241" s="199" t="s">
        <v>35</v>
      </c>
      <c r="O241" s="199" t="s">
        <v>35</v>
      </c>
      <c r="P241" s="199" t="s">
        <v>36</v>
      </c>
      <c r="Q241" s="199" t="s">
        <v>37</v>
      </c>
      <c r="R241" s="199" t="s">
        <v>1693</v>
      </c>
      <c r="S241" s="203"/>
      <c r="T241" s="197" t="s">
        <v>76</v>
      </c>
      <c r="U241" s="218">
        <v>1</v>
      </c>
      <c r="V241" s="218"/>
      <c r="W241" s="218"/>
      <c r="X241" s="219"/>
      <c r="Y241" s="197" t="s">
        <v>1694</v>
      </c>
    </row>
    <row r="242" ht="33.75" spans="1:25">
      <c r="A242" s="190">
        <f t="shared" si="7"/>
        <v>136</v>
      </c>
      <c r="B242" s="199" t="s">
        <v>1446</v>
      </c>
      <c r="C242" s="191">
        <f t="shared" si="6"/>
        <v>27</v>
      </c>
      <c r="D242" s="199" t="s">
        <v>1691</v>
      </c>
      <c r="E242" s="199" t="s">
        <v>30</v>
      </c>
      <c r="F242" s="192">
        <f>COUNTIFS(D$3:D242,D242,A$3:A242,A242)</f>
        <v>2</v>
      </c>
      <c r="G242" s="197" t="s">
        <v>1695</v>
      </c>
      <c r="H242" s="199" t="s">
        <v>32</v>
      </c>
      <c r="I242" s="203">
        <v>2</v>
      </c>
      <c r="J242" s="197" t="s">
        <v>860</v>
      </c>
      <c r="K242" s="203">
        <v>35</v>
      </c>
      <c r="L242" s="199" t="s">
        <v>35</v>
      </c>
      <c r="M242" s="199" t="s">
        <v>35</v>
      </c>
      <c r="N242" s="199" t="s">
        <v>35</v>
      </c>
      <c r="O242" s="199" t="s">
        <v>35</v>
      </c>
      <c r="P242" s="199" t="s">
        <v>46</v>
      </c>
      <c r="Q242" s="199" t="s">
        <v>47</v>
      </c>
      <c r="R242" s="199" t="s">
        <v>137</v>
      </c>
      <c r="S242" s="203"/>
      <c r="T242" s="199" t="s">
        <v>139</v>
      </c>
      <c r="U242" s="218">
        <v>1</v>
      </c>
      <c r="V242" s="218"/>
      <c r="W242" s="218"/>
      <c r="X242" s="219"/>
      <c r="Y242" s="197" t="s">
        <v>1694</v>
      </c>
    </row>
    <row r="243" ht="33.75" spans="1:25">
      <c r="A243" s="190">
        <f t="shared" si="7"/>
        <v>136</v>
      </c>
      <c r="B243" s="199" t="s">
        <v>1446</v>
      </c>
      <c r="C243" s="191">
        <f t="shared" si="6"/>
        <v>27</v>
      </c>
      <c r="D243" s="199" t="s">
        <v>1691</v>
      </c>
      <c r="E243" s="199" t="s">
        <v>30</v>
      </c>
      <c r="F243" s="192">
        <f>COUNTIFS(D$3:D243,D243,A$3:A243,A243)</f>
        <v>3</v>
      </c>
      <c r="G243" s="197" t="s">
        <v>1696</v>
      </c>
      <c r="H243" s="199" t="s">
        <v>32</v>
      </c>
      <c r="I243" s="203">
        <v>1</v>
      </c>
      <c r="J243" s="197" t="s">
        <v>860</v>
      </c>
      <c r="K243" s="203">
        <v>35</v>
      </c>
      <c r="L243" s="199" t="s">
        <v>35</v>
      </c>
      <c r="M243" s="199" t="s">
        <v>35</v>
      </c>
      <c r="N243" s="199" t="s">
        <v>35</v>
      </c>
      <c r="O243" s="199" t="s">
        <v>35</v>
      </c>
      <c r="P243" s="199" t="s">
        <v>46</v>
      </c>
      <c r="Q243" s="199" t="s">
        <v>47</v>
      </c>
      <c r="R243" s="199" t="s">
        <v>137</v>
      </c>
      <c r="S243" s="203"/>
      <c r="T243" s="199" t="s">
        <v>139</v>
      </c>
      <c r="U243" s="218">
        <v>1</v>
      </c>
      <c r="V243" s="218"/>
      <c r="W243" s="218"/>
      <c r="X243" s="219"/>
      <c r="Y243" s="197" t="s">
        <v>1694</v>
      </c>
    </row>
    <row r="244" ht="33.75" spans="1:25">
      <c r="A244" s="190">
        <f t="shared" si="7"/>
        <v>136</v>
      </c>
      <c r="B244" s="199" t="s">
        <v>1446</v>
      </c>
      <c r="C244" s="191">
        <f t="shared" si="6"/>
        <v>27</v>
      </c>
      <c r="D244" s="199" t="s">
        <v>1691</v>
      </c>
      <c r="E244" s="199" t="s">
        <v>30</v>
      </c>
      <c r="F244" s="192">
        <f>COUNTIFS(D$3:D244,D244,A$3:A244,A244)</f>
        <v>4</v>
      </c>
      <c r="G244" s="197" t="s">
        <v>1697</v>
      </c>
      <c r="H244" s="199" t="s">
        <v>32</v>
      </c>
      <c r="I244" s="203">
        <v>1</v>
      </c>
      <c r="J244" s="197" t="s">
        <v>860</v>
      </c>
      <c r="K244" s="203">
        <v>35</v>
      </c>
      <c r="L244" s="199" t="s">
        <v>35</v>
      </c>
      <c r="M244" s="199" t="s">
        <v>35</v>
      </c>
      <c r="N244" s="199" t="s">
        <v>35</v>
      </c>
      <c r="O244" s="199" t="s">
        <v>35</v>
      </c>
      <c r="P244" s="199" t="s">
        <v>46</v>
      </c>
      <c r="Q244" s="199" t="s">
        <v>47</v>
      </c>
      <c r="R244" s="199" t="s">
        <v>816</v>
      </c>
      <c r="S244" s="203"/>
      <c r="T244" s="197" t="s">
        <v>38</v>
      </c>
      <c r="U244" s="218">
        <v>1</v>
      </c>
      <c r="V244" s="218"/>
      <c r="W244" s="218"/>
      <c r="X244" s="219"/>
      <c r="Y244" s="197" t="s">
        <v>1694</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P38 P41 P44:P45 P57:P58">
      <formula1>"中专及以上,大专及以上,本科及以上,研究生"</formula1>
    </dataValidation>
    <dataValidation type="list" allowBlank="1" showInputMessage="1" showErrorMessage="1" sqref="Q38 Q41 Q10:Q13 Q44:Q45 Q57:Q58">
      <formula1>"不限,学士及以上,硕士及以上,博士"</formula1>
    </dataValidation>
    <dataValidation type="list" allowBlank="1" showInputMessage="1" showErrorMessage="1" sqref="T41 T244 T57:T65 T67:T76 T78:T84 T86:T96 T98:T102 T104:T148 T152:T159 T161:T171 T173:T207 T209:T233 T236:T241">
      <formula1>"综合基础知识,医学基础知识,护理基础知识,免笔试"</formula1>
    </dataValidation>
    <dataValidation type="list" allowBlank="1" showInputMessage="1" showErrorMessage="1" sqref="E10:E13 E16:E17 E38:E41 E44:E45 E55:E58">
      <formula1>"财政核拨,财政核补,经费自给"</formula1>
    </dataValidation>
    <dataValidation type="list" allowBlank="1" showInputMessage="1" showErrorMessage="1" sqref="J5:J20 J26:J47 J49:J51 J55:J244">
      <formula1>"专门岗位,非专门岗位"</formula1>
    </dataValidation>
    <dataValidation type="list" allowBlank="1" showInputMessage="1" showErrorMessage="1" sqref="L10:L13 L16:L17 L38:L41 L44:L45 L57:L58">
      <formula1>"男,女,不限"</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6"/>
  <sheetViews>
    <sheetView workbookViewId="0">
      <selection activeCell="H6" sqref="H6"/>
    </sheetView>
  </sheetViews>
  <sheetFormatPr defaultColWidth="9" defaultRowHeight="13.5"/>
  <sheetData>
    <row r="1" ht="22.5" spans="1:25">
      <c r="A1" s="137" t="s">
        <v>1698</v>
      </c>
      <c r="B1" s="137"/>
      <c r="C1" s="137"/>
      <c r="D1" s="137"/>
      <c r="E1" s="137"/>
      <c r="F1" s="137"/>
      <c r="G1" s="137"/>
      <c r="H1" s="137"/>
      <c r="I1" s="137"/>
      <c r="J1" s="137"/>
      <c r="K1" s="137"/>
      <c r="L1" s="137"/>
      <c r="M1" s="137"/>
      <c r="N1" s="137"/>
      <c r="O1" s="137"/>
      <c r="P1" s="137"/>
      <c r="Q1" s="137"/>
      <c r="R1" s="137"/>
      <c r="S1" s="137"/>
      <c r="T1" s="137"/>
      <c r="U1" s="137"/>
      <c r="V1" s="137"/>
      <c r="W1" s="137"/>
      <c r="X1" s="137"/>
      <c r="Y1" s="137"/>
    </row>
    <row r="2" ht="14.25" spans="1:25">
      <c r="A2" s="138" t="s">
        <v>1699</v>
      </c>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25">
      <c r="A3" s="3" t="s">
        <v>1</v>
      </c>
      <c r="B3" s="4" t="s">
        <v>2</v>
      </c>
      <c r="C3" s="3" t="s">
        <v>3</v>
      </c>
      <c r="D3" s="4" t="s">
        <v>4</v>
      </c>
      <c r="E3" s="4" t="s">
        <v>5</v>
      </c>
      <c r="F3" s="3" t="s">
        <v>6</v>
      </c>
      <c r="G3" s="4" t="s">
        <v>7</v>
      </c>
      <c r="H3" s="4" t="s">
        <v>8</v>
      </c>
      <c r="I3" s="4" t="s">
        <v>9</v>
      </c>
      <c r="J3" s="4" t="s">
        <v>725</v>
      </c>
      <c r="K3" s="4" t="s">
        <v>726</v>
      </c>
      <c r="L3" s="4"/>
      <c r="M3" s="4"/>
      <c r="N3" s="4"/>
      <c r="O3" s="4"/>
      <c r="P3" s="4"/>
      <c r="Q3" s="4"/>
      <c r="R3" s="4"/>
      <c r="S3" s="4"/>
      <c r="T3" s="10" t="s">
        <v>1700</v>
      </c>
      <c r="U3" s="4" t="s">
        <v>727</v>
      </c>
      <c r="V3" s="4"/>
      <c r="W3" s="4"/>
      <c r="X3" s="4" t="s">
        <v>14</v>
      </c>
      <c r="Y3" s="10" t="s">
        <v>15</v>
      </c>
    </row>
    <row r="4" ht="24" spans="1:25">
      <c r="A4" s="11"/>
      <c r="B4" s="5"/>
      <c r="C4" s="11"/>
      <c r="D4" s="4"/>
      <c r="E4" s="5"/>
      <c r="F4" s="11"/>
      <c r="G4" s="4"/>
      <c r="H4" s="4"/>
      <c r="I4" s="4"/>
      <c r="J4" s="4"/>
      <c r="K4" s="4" t="s">
        <v>16</v>
      </c>
      <c r="L4" s="4" t="s">
        <v>17</v>
      </c>
      <c r="M4" s="4" t="s">
        <v>18</v>
      </c>
      <c r="N4" s="4" t="s">
        <v>19</v>
      </c>
      <c r="O4" s="4" t="s">
        <v>20</v>
      </c>
      <c r="P4" s="4" t="s">
        <v>21</v>
      </c>
      <c r="Q4" s="4" t="s">
        <v>22</v>
      </c>
      <c r="R4" s="4" t="s">
        <v>23</v>
      </c>
      <c r="S4" s="4" t="s">
        <v>24</v>
      </c>
      <c r="T4" s="10"/>
      <c r="U4" s="4" t="s">
        <v>25</v>
      </c>
      <c r="V4" s="4" t="s">
        <v>26</v>
      </c>
      <c r="W4" s="153" t="s">
        <v>1701</v>
      </c>
      <c r="X4" s="4"/>
      <c r="Y4" s="10"/>
    </row>
    <row r="5" ht="72" spans="1:25">
      <c r="A5" s="139">
        <v>137</v>
      </c>
      <c r="B5" s="140" t="s">
        <v>1702</v>
      </c>
      <c r="C5" s="141">
        <f t="shared" ref="C5:C68" si="0">IF(A5=A4,(IF(D5=D4,C4,C4+1)),1)</f>
        <v>1</v>
      </c>
      <c r="D5" s="142" t="s">
        <v>1703</v>
      </c>
      <c r="E5" s="143" t="s">
        <v>30</v>
      </c>
      <c r="F5" s="144">
        <f>COUNTIFS(D$3:D5,D5,A$3:A5,A5)</f>
        <v>1</v>
      </c>
      <c r="G5" s="143" t="s">
        <v>1704</v>
      </c>
      <c r="H5" s="143" t="s">
        <v>32</v>
      </c>
      <c r="I5" s="143">
        <v>1</v>
      </c>
      <c r="J5" s="35" t="s">
        <v>860</v>
      </c>
      <c r="K5" s="143">
        <v>35</v>
      </c>
      <c r="L5" s="143" t="s">
        <v>35</v>
      </c>
      <c r="M5" s="143" t="s">
        <v>35</v>
      </c>
      <c r="N5" s="143" t="s">
        <v>1705</v>
      </c>
      <c r="O5" s="143" t="s">
        <v>35</v>
      </c>
      <c r="P5" s="143" t="s">
        <v>46</v>
      </c>
      <c r="Q5" s="143" t="s">
        <v>47</v>
      </c>
      <c r="R5" s="143" t="s">
        <v>1706</v>
      </c>
      <c r="S5" s="4"/>
      <c r="T5" s="143" t="s">
        <v>1114</v>
      </c>
      <c r="U5" s="103">
        <v>1</v>
      </c>
      <c r="V5" s="4"/>
      <c r="W5" s="153"/>
      <c r="X5" s="142" t="s">
        <v>1707</v>
      </c>
      <c r="Y5" s="146" t="s">
        <v>1708</v>
      </c>
    </row>
    <row r="6" ht="84" spans="1:25">
      <c r="A6" s="139">
        <f t="shared" ref="A6:A69" si="1">IF(B6=B5,A5,A5+1)</f>
        <v>138</v>
      </c>
      <c r="B6" s="142" t="s">
        <v>1709</v>
      </c>
      <c r="C6" s="141">
        <f t="shared" si="0"/>
        <v>1</v>
      </c>
      <c r="D6" s="142" t="s">
        <v>1710</v>
      </c>
      <c r="E6" s="143" t="s">
        <v>30</v>
      </c>
      <c r="F6" s="144">
        <f>COUNTIFS(D$3:D6,D6,A$3:A6,A6)</f>
        <v>1</v>
      </c>
      <c r="G6" s="143" t="s">
        <v>1711</v>
      </c>
      <c r="H6" s="143" t="s">
        <v>150</v>
      </c>
      <c r="I6" s="143">
        <v>1</v>
      </c>
      <c r="J6" s="35" t="s">
        <v>860</v>
      </c>
      <c r="K6" s="143">
        <v>35</v>
      </c>
      <c r="L6" s="143" t="s">
        <v>34</v>
      </c>
      <c r="M6" s="143" t="s">
        <v>35</v>
      </c>
      <c r="N6" s="143" t="s">
        <v>121</v>
      </c>
      <c r="O6" s="143" t="s">
        <v>35</v>
      </c>
      <c r="P6" s="143" t="s">
        <v>46</v>
      </c>
      <c r="Q6" s="143" t="s">
        <v>47</v>
      </c>
      <c r="R6" s="146" t="s">
        <v>1712</v>
      </c>
      <c r="S6" s="143"/>
      <c r="T6" s="143" t="s">
        <v>1114</v>
      </c>
      <c r="U6" s="103">
        <v>1</v>
      </c>
      <c r="V6" s="103"/>
      <c r="W6" s="143"/>
      <c r="X6" s="142"/>
      <c r="Y6" s="142" t="s">
        <v>1713</v>
      </c>
    </row>
    <row r="7" ht="84" spans="1:25">
      <c r="A7" s="139">
        <f t="shared" si="1"/>
        <v>138</v>
      </c>
      <c r="B7" s="142" t="s">
        <v>1709</v>
      </c>
      <c r="C7" s="141">
        <f t="shared" si="0"/>
        <v>1</v>
      </c>
      <c r="D7" s="142" t="s">
        <v>1710</v>
      </c>
      <c r="E7" s="143" t="s">
        <v>30</v>
      </c>
      <c r="F7" s="144">
        <f>COUNTIFS(D$3:D7,D7,A$3:A7,A7)</f>
        <v>2</v>
      </c>
      <c r="G7" s="143" t="s">
        <v>1714</v>
      </c>
      <c r="H7" s="143" t="s">
        <v>150</v>
      </c>
      <c r="I7" s="143">
        <v>1</v>
      </c>
      <c r="J7" s="35" t="s">
        <v>860</v>
      </c>
      <c r="K7" s="143">
        <v>35</v>
      </c>
      <c r="L7" s="143" t="s">
        <v>41</v>
      </c>
      <c r="M7" s="143" t="s">
        <v>35</v>
      </c>
      <c r="N7" s="143" t="s">
        <v>121</v>
      </c>
      <c r="O7" s="143" t="s">
        <v>35</v>
      </c>
      <c r="P7" s="143" t="s">
        <v>46</v>
      </c>
      <c r="Q7" s="143" t="s">
        <v>47</v>
      </c>
      <c r="R7" s="146" t="s">
        <v>1712</v>
      </c>
      <c r="S7" s="143"/>
      <c r="T7" s="143" t="s">
        <v>1114</v>
      </c>
      <c r="U7" s="103">
        <v>1</v>
      </c>
      <c r="V7" s="103"/>
      <c r="W7" s="143"/>
      <c r="X7" s="142"/>
      <c r="Y7" s="142" t="s">
        <v>1713</v>
      </c>
    </row>
    <row r="8" ht="48" spans="1:25">
      <c r="A8" s="139">
        <f t="shared" si="1"/>
        <v>139</v>
      </c>
      <c r="B8" s="20" t="s">
        <v>1715</v>
      </c>
      <c r="C8" s="141">
        <f t="shared" si="0"/>
        <v>1</v>
      </c>
      <c r="D8" s="20" t="s">
        <v>1716</v>
      </c>
      <c r="E8" s="20" t="s">
        <v>30</v>
      </c>
      <c r="F8" s="144">
        <f>COUNTIFS(D$3:D8,D8,A$3:A8,A8)</f>
        <v>1</v>
      </c>
      <c r="G8" s="20" t="s">
        <v>1717</v>
      </c>
      <c r="H8" s="20" t="s">
        <v>32</v>
      </c>
      <c r="I8" s="20">
        <v>1</v>
      </c>
      <c r="J8" s="35" t="s">
        <v>860</v>
      </c>
      <c r="K8" s="20">
        <v>35</v>
      </c>
      <c r="L8" s="20" t="s">
        <v>34</v>
      </c>
      <c r="M8" s="20" t="s">
        <v>35</v>
      </c>
      <c r="N8" s="20" t="s">
        <v>35</v>
      </c>
      <c r="O8" s="20" t="s">
        <v>35</v>
      </c>
      <c r="P8" s="20" t="s">
        <v>46</v>
      </c>
      <c r="Q8" s="20" t="s">
        <v>47</v>
      </c>
      <c r="R8" s="20" t="s">
        <v>1718</v>
      </c>
      <c r="S8" s="20"/>
      <c r="T8" s="143" t="s">
        <v>1114</v>
      </c>
      <c r="U8" s="103">
        <v>1</v>
      </c>
      <c r="V8" s="154"/>
      <c r="W8" s="155"/>
      <c r="X8" s="140" t="s">
        <v>1719</v>
      </c>
      <c r="Y8" s="146" t="s">
        <v>1720</v>
      </c>
    </row>
    <row r="9" ht="48" spans="1:25">
      <c r="A9" s="139">
        <f t="shared" si="1"/>
        <v>139</v>
      </c>
      <c r="B9" s="20" t="s">
        <v>1715</v>
      </c>
      <c r="C9" s="141">
        <f t="shared" si="0"/>
        <v>1</v>
      </c>
      <c r="D9" s="20" t="s">
        <v>1716</v>
      </c>
      <c r="E9" s="20" t="s">
        <v>30</v>
      </c>
      <c r="F9" s="144">
        <f>COUNTIFS(D$3:D9,D9,A$3:A9,A9)</f>
        <v>2</v>
      </c>
      <c r="G9" s="20" t="s">
        <v>1721</v>
      </c>
      <c r="H9" s="20" t="s">
        <v>32</v>
      </c>
      <c r="I9" s="20">
        <v>1</v>
      </c>
      <c r="J9" s="35" t="s">
        <v>860</v>
      </c>
      <c r="K9" s="20">
        <v>35</v>
      </c>
      <c r="L9" s="20" t="s">
        <v>41</v>
      </c>
      <c r="M9" s="20" t="s">
        <v>35</v>
      </c>
      <c r="N9" s="20" t="s">
        <v>35</v>
      </c>
      <c r="O9" s="20" t="s">
        <v>35</v>
      </c>
      <c r="P9" s="20" t="s">
        <v>46</v>
      </c>
      <c r="Q9" s="20" t="s">
        <v>47</v>
      </c>
      <c r="R9" s="20" t="s">
        <v>1718</v>
      </c>
      <c r="S9" s="20"/>
      <c r="T9" s="143" t="s">
        <v>1114</v>
      </c>
      <c r="U9" s="103">
        <v>1</v>
      </c>
      <c r="V9" s="103"/>
      <c r="W9" s="4"/>
      <c r="X9" s="140" t="s">
        <v>1719</v>
      </c>
      <c r="Y9" s="146" t="s">
        <v>1720</v>
      </c>
    </row>
    <row r="10" ht="108" spans="1:25">
      <c r="A10" s="139">
        <f t="shared" si="1"/>
        <v>140</v>
      </c>
      <c r="B10" s="20" t="s">
        <v>1722</v>
      </c>
      <c r="C10" s="141">
        <f t="shared" si="0"/>
        <v>1</v>
      </c>
      <c r="D10" s="20" t="s">
        <v>1722</v>
      </c>
      <c r="E10" s="20" t="s">
        <v>30</v>
      </c>
      <c r="F10" s="144">
        <f>COUNTIFS(D$3:D10,D10,A$3:A10,A10)</f>
        <v>1</v>
      </c>
      <c r="G10" s="20" t="s">
        <v>1723</v>
      </c>
      <c r="H10" s="20" t="s">
        <v>150</v>
      </c>
      <c r="I10" s="20">
        <v>2</v>
      </c>
      <c r="J10" s="35" t="s">
        <v>860</v>
      </c>
      <c r="K10" s="20">
        <v>35</v>
      </c>
      <c r="L10" s="20" t="s">
        <v>35</v>
      </c>
      <c r="M10" s="20" t="s">
        <v>35</v>
      </c>
      <c r="N10" s="20" t="s">
        <v>35</v>
      </c>
      <c r="O10" s="20" t="s">
        <v>35</v>
      </c>
      <c r="P10" s="20" t="s">
        <v>46</v>
      </c>
      <c r="Q10" s="20" t="s">
        <v>47</v>
      </c>
      <c r="R10" s="20" t="s">
        <v>782</v>
      </c>
      <c r="S10" s="20" t="s">
        <v>1724</v>
      </c>
      <c r="T10" s="143" t="s">
        <v>1114</v>
      </c>
      <c r="U10" s="103">
        <v>0.4</v>
      </c>
      <c r="V10" s="20"/>
      <c r="W10" s="103">
        <v>0.6</v>
      </c>
      <c r="X10" s="104" t="s">
        <v>1725</v>
      </c>
      <c r="Y10" s="142" t="s">
        <v>1726</v>
      </c>
    </row>
    <row r="11" ht="72" spans="1:25">
      <c r="A11" s="139">
        <f t="shared" si="1"/>
        <v>141</v>
      </c>
      <c r="B11" s="8" t="s">
        <v>1727</v>
      </c>
      <c r="C11" s="141">
        <f t="shared" si="0"/>
        <v>1</v>
      </c>
      <c r="D11" s="8" t="s">
        <v>1727</v>
      </c>
      <c r="E11" s="20" t="s">
        <v>30</v>
      </c>
      <c r="F11" s="144">
        <f>COUNTIFS(D$3:D11,D11,A$3:A11,A11)</f>
        <v>1</v>
      </c>
      <c r="G11" s="20" t="s">
        <v>1312</v>
      </c>
      <c r="H11" s="20" t="s">
        <v>32</v>
      </c>
      <c r="I11" s="20">
        <v>1</v>
      </c>
      <c r="J11" s="35" t="s">
        <v>860</v>
      </c>
      <c r="K11" s="20">
        <v>35</v>
      </c>
      <c r="L11" s="20" t="s">
        <v>34</v>
      </c>
      <c r="M11" s="20" t="s">
        <v>35</v>
      </c>
      <c r="N11" s="20" t="s">
        <v>35</v>
      </c>
      <c r="O11" s="20" t="s">
        <v>35</v>
      </c>
      <c r="P11" s="20" t="s">
        <v>36</v>
      </c>
      <c r="Q11" s="20" t="s">
        <v>37</v>
      </c>
      <c r="R11" s="20" t="s">
        <v>1728</v>
      </c>
      <c r="S11" s="20"/>
      <c r="T11" s="20" t="s">
        <v>1114</v>
      </c>
      <c r="U11" s="103">
        <v>0.4</v>
      </c>
      <c r="V11" s="103"/>
      <c r="W11" s="103">
        <v>0.6</v>
      </c>
      <c r="X11" s="142" t="s">
        <v>1729</v>
      </c>
      <c r="Y11" s="10"/>
    </row>
    <row r="12" ht="72" spans="1:25">
      <c r="A12" s="139">
        <f t="shared" si="1"/>
        <v>141</v>
      </c>
      <c r="B12" s="8" t="s">
        <v>1727</v>
      </c>
      <c r="C12" s="141">
        <f t="shared" si="0"/>
        <v>1</v>
      </c>
      <c r="D12" s="8" t="s">
        <v>1727</v>
      </c>
      <c r="E12" s="20" t="s">
        <v>30</v>
      </c>
      <c r="F12" s="144">
        <f>COUNTIFS(D$3:D12,D12,A$3:A12,A12)</f>
        <v>2</v>
      </c>
      <c r="G12" s="20" t="s">
        <v>1312</v>
      </c>
      <c r="H12" s="20" t="s">
        <v>32</v>
      </c>
      <c r="I12" s="20">
        <v>1</v>
      </c>
      <c r="J12" s="35" t="s">
        <v>860</v>
      </c>
      <c r="K12" s="20">
        <v>35</v>
      </c>
      <c r="L12" s="20" t="s">
        <v>41</v>
      </c>
      <c r="M12" s="20" t="s">
        <v>35</v>
      </c>
      <c r="N12" s="20" t="s">
        <v>35</v>
      </c>
      <c r="O12" s="20" t="s">
        <v>35</v>
      </c>
      <c r="P12" s="20" t="s">
        <v>36</v>
      </c>
      <c r="Q12" s="20" t="s">
        <v>37</v>
      </c>
      <c r="R12" s="20" t="s">
        <v>1728</v>
      </c>
      <c r="S12" s="20"/>
      <c r="T12" s="20" t="s">
        <v>1114</v>
      </c>
      <c r="U12" s="103">
        <v>0.4</v>
      </c>
      <c r="V12" s="103"/>
      <c r="W12" s="103">
        <v>0.6</v>
      </c>
      <c r="X12" s="142" t="s">
        <v>1729</v>
      </c>
      <c r="Y12" s="10"/>
    </row>
    <row r="13" ht="48" spans="1:25">
      <c r="A13" s="139">
        <f t="shared" si="1"/>
        <v>142</v>
      </c>
      <c r="B13" s="145" t="s">
        <v>1730</v>
      </c>
      <c r="C13" s="141">
        <f t="shared" si="0"/>
        <v>1</v>
      </c>
      <c r="D13" s="145" t="s">
        <v>1731</v>
      </c>
      <c r="E13" s="20" t="s">
        <v>30</v>
      </c>
      <c r="F13" s="144">
        <f>COUNTIFS(D$3:D13,D13,A$3:A13,A13)</f>
        <v>1</v>
      </c>
      <c r="G13" s="146" t="s">
        <v>1732</v>
      </c>
      <c r="H13" s="146" t="s">
        <v>32</v>
      </c>
      <c r="I13" s="150">
        <v>1</v>
      </c>
      <c r="J13" s="35" t="s">
        <v>860</v>
      </c>
      <c r="K13" s="150">
        <v>35</v>
      </c>
      <c r="L13" s="146" t="s">
        <v>35</v>
      </c>
      <c r="M13" s="146" t="s">
        <v>35</v>
      </c>
      <c r="N13" s="146" t="s">
        <v>35</v>
      </c>
      <c r="O13" s="146" t="s">
        <v>35</v>
      </c>
      <c r="P13" s="146" t="s">
        <v>46</v>
      </c>
      <c r="Q13" s="146" t="s">
        <v>47</v>
      </c>
      <c r="R13" s="146" t="s">
        <v>1733</v>
      </c>
      <c r="S13" s="156"/>
      <c r="T13" s="20" t="s">
        <v>1114</v>
      </c>
      <c r="U13" s="157">
        <v>1</v>
      </c>
      <c r="V13" s="157"/>
      <c r="W13" s="157"/>
      <c r="X13" s="158"/>
      <c r="Y13" s="146" t="s">
        <v>1734</v>
      </c>
    </row>
    <row r="14" ht="168" spans="1:25">
      <c r="A14" s="139">
        <f t="shared" si="1"/>
        <v>142</v>
      </c>
      <c r="B14" s="145" t="s">
        <v>1730</v>
      </c>
      <c r="C14" s="141">
        <f t="shared" si="0"/>
        <v>2</v>
      </c>
      <c r="D14" s="145" t="s">
        <v>1735</v>
      </c>
      <c r="E14" s="20" t="s">
        <v>30</v>
      </c>
      <c r="F14" s="144">
        <f>COUNTIFS(D$3:D14,D14,A$3:A14,A14)</f>
        <v>1</v>
      </c>
      <c r="G14" s="146" t="s">
        <v>328</v>
      </c>
      <c r="H14" s="146" t="s">
        <v>32</v>
      </c>
      <c r="I14" s="150">
        <v>10</v>
      </c>
      <c r="J14" s="35" t="s">
        <v>860</v>
      </c>
      <c r="K14" s="150">
        <v>35</v>
      </c>
      <c r="L14" s="146" t="s">
        <v>35</v>
      </c>
      <c r="M14" s="146" t="s">
        <v>35</v>
      </c>
      <c r="N14" s="146" t="s">
        <v>35</v>
      </c>
      <c r="O14" s="146" t="s">
        <v>35</v>
      </c>
      <c r="P14" s="146" t="s">
        <v>46</v>
      </c>
      <c r="Q14" s="146" t="s">
        <v>47</v>
      </c>
      <c r="R14" s="146" t="s">
        <v>1339</v>
      </c>
      <c r="S14" s="156"/>
      <c r="T14" s="20" t="s">
        <v>1114</v>
      </c>
      <c r="U14" s="157">
        <v>1</v>
      </c>
      <c r="V14" s="157"/>
      <c r="W14" s="157"/>
      <c r="X14" s="159" t="s">
        <v>1736</v>
      </c>
      <c r="Y14" s="146" t="s">
        <v>1734</v>
      </c>
    </row>
    <row r="15" ht="96" spans="1:25">
      <c r="A15" s="139">
        <f t="shared" si="1"/>
        <v>142</v>
      </c>
      <c r="B15" s="145" t="s">
        <v>1730</v>
      </c>
      <c r="C15" s="141">
        <f t="shared" si="0"/>
        <v>2</v>
      </c>
      <c r="D15" s="145" t="s">
        <v>1735</v>
      </c>
      <c r="E15" s="20" t="s">
        <v>30</v>
      </c>
      <c r="F15" s="144">
        <f>COUNTIFS(D$3:D15,D15,A$3:A15,A15)</f>
        <v>2</v>
      </c>
      <c r="G15" s="146" t="s">
        <v>1737</v>
      </c>
      <c r="H15" s="146" t="s">
        <v>32</v>
      </c>
      <c r="I15" s="151">
        <v>5</v>
      </c>
      <c r="J15" s="35" t="s">
        <v>860</v>
      </c>
      <c r="K15" s="150">
        <v>35</v>
      </c>
      <c r="L15" s="146" t="s">
        <v>35</v>
      </c>
      <c r="M15" s="146" t="s">
        <v>35</v>
      </c>
      <c r="N15" s="146" t="s">
        <v>35</v>
      </c>
      <c r="O15" s="146" t="s">
        <v>35</v>
      </c>
      <c r="P15" s="146" t="s">
        <v>46</v>
      </c>
      <c r="Q15" s="146" t="s">
        <v>47</v>
      </c>
      <c r="R15" s="145" t="s">
        <v>158</v>
      </c>
      <c r="S15" s="160" t="s">
        <v>159</v>
      </c>
      <c r="T15" s="20" t="s">
        <v>76</v>
      </c>
      <c r="U15" s="157">
        <v>1</v>
      </c>
      <c r="V15" s="151"/>
      <c r="W15" s="151"/>
      <c r="X15" s="160" t="s">
        <v>1738</v>
      </c>
      <c r="Y15" s="146" t="s">
        <v>1734</v>
      </c>
    </row>
    <row r="16" ht="108" spans="1:25">
      <c r="A16" s="139">
        <f t="shared" si="1"/>
        <v>142</v>
      </c>
      <c r="B16" s="145" t="s">
        <v>1730</v>
      </c>
      <c r="C16" s="141">
        <f t="shared" si="0"/>
        <v>3</v>
      </c>
      <c r="D16" s="145" t="s">
        <v>1739</v>
      </c>
      <c r="E16" s="20" t="s">
        <v>30</v>
      </c>
      <c r="F16" s="144">
        <f>COUNTIFS(D$3:D16,D16,A$3:A16,A16)</f>
        <v>1</v>
      </c>
      <c r="G16" s="146" t="s">
        <v>1740</v>
      </c>
      <c r="H16" s="146" t="s">
        <v>32</v>
      </c>
      <c r="I16" s="151">
        <v>1</v>
      </c>
      <c r="J16" s="35" t="s">
        <v>860</v>
      </c>
      <c r="K16" s="150">
        <v>35</v>
      </c>
      <c r="L16" s="146" t="s">
        <v>35</v>
      </c>
      <c r="M16" s="146" t="s">
        <v>35</v>
      </c>
      <c r="N16" s="146" t="s">
        <v>35</v>
      </c>
      <c r="O16" s="146" t="s">
        <v>35</v>
      </c>
      <c r="P16" s="146" t="s">
        <v>46</v>
      </c>
      <c r="Q16" s="146" t="s">
        <v>47</v>
      </c>
      <c r="R16" s="160" t="s">
        <v>1741</v>
      </c>
      <c r="S16" s="160" t="s">
        <v>1742</v>
      </c>
      <c r="T16" s="20" t="s">
        <v>1114</v>
      </c>
      <c r="U16" s="157">
        <v>1</v>
      </c>
      <c r="V16" s="151"/>
      <c r="W16" s="151"/>
      <c r="X16" s="151"/>
      <c r="Y16" s="146" t="s">
        <v>1734</v>
      </c>
    </row>
    <row r="17" ht="108" spans="1:25">
      <c r="A17" s="139">
        <f t="shared" si="1"/>
        <v>142</v>
      </c>
      <c r="B17" s="145" t="s">
        <v>1730</v>
      </c>
      <c r="C17" s="141">
        <f t="shared" si="0"/>
        <v>4</v>
      </c>
      <c r="D17" s="145" t="s">
        <v>1743</v>
      </c>
      <c r="E17" s="20" t="s">
        <v>30</v>
      </c>
      <c r="F17" s="144">
        <f>COUNTIFS(D$3:D17,D17,A$3:A17,A17)</f>
        <v>1</v>
      </c>
      <c r="G17" s="146" t="s">
        <v>1744</v>
      </c>
      <c r="H17" s="146" t="s">
        <v>32</v>
      </c>
      <c r="I17" s="151">
        <v>1</v>
      </c>
      <c r="J17" s="35" t="s">
        <v>860</v>
      </c>
      <c r="K17" s="150">
        <v>35</v>
      </c>
      <c r="L17" s="146" t="s">
        <v>35</v>
      </c>
      <c r="M17" s="146" t="s">
        <v>35</v>
      </c>
      <c r="N17" s="146" t="s">
        <v>35</v>
      </c>
      <c r="O17" s="146" t="s">
        <v>35</v>
      </c>
      <c r="P17" s="146" t="s">
        <v>46</v>
      </c>
      <c r="Q17" s="146" t="s">
        <v>47</v>
      </c>
      <c r="R17" s="160" t="s">
        <v>1317</v>
      </c>
      <c r="S17" s="160" t="s">
        <v>1745</v>
      </c>
      <c r="T17" s="20" t="s">
        <v>1114</v>
      </c>
      <c r="U17" s="157">
        <v>1</v>
      </c>
      <c r="V17" s="151"/>
      <c r="W17" s="151"/>
      <c r="X17" s="151"/>
      <c r="Y17" s="146" t="s">
        <v>1734</v>
      </c>
    </row>
    <row r="18" ht="108" spans="1:25">
      <c r="A18" s="139">
        <f t="shared" si="1"/>
        <v>142</v>
      </c>
      <c r="B18" s="145" t="s">
        <v>1730</v>
      </c>
      <c r="C18" s="141">
        <f t="shared" si="0"/>
        <v>5</v>
      </c>
      <c r="D18" s="145" t="s">
        <v>1746</v>
      </c>
      <c r="E18" s="20" t="s">
        <v>30</v>
      </c>
      <c r="F18" s="144">
        <f>COUNTIFS(D$3:D18,D18,A$3:A18,A18)</f>
        <v>1</v>
      </c>
      <c r="G18" s="146" t="s">
        <v>1747</v>
      </c>
      <c r="H18" s="146" t="s">
        <v>32</v>
      </c>
      <c r="I18" s="151">
        <v>1</v>
      </c>
      <c r="J18" s="35" t="s">
        <v>860</v>
      </c>
      <c r="K18" s="150">
        <v>35</v>
      </c>
      <c r="L18" s="146" t="s">
        <v>35</v>
      </c>
      <c r="M18" s="146" t="s">
        <v>35</v>
      </c>
      <c r="N18" s="146" t="s">
        <v>35</v>
      </c>
      <c r="O18" s="146" t="s">
        <v>35</v>
      </c>
      <c r="P18" s="146" t="s">
        <v>46</v>
      </c>
      <c r="Q18" s="146" t="s">
        <v>47</v>
      </c>
      <c r="R18" s="160" t="s">
        <v>1748</v>
      </c>
      <c r="S18" s="160" t="s">
        <v>1749</v>
      </c>
      <c r="T18" s="20" t="s">
        <v>1114</v>
      </c>
      <c r="U18" s="157">
        <v>1</v>
      </c>
      <c r="V18" s="151"/>
      <c r="W18" s="151"/>
      <c r="X18" s="151"/>
      <c r="Y18" s="146" t="s">
        <v>1734</v>
      </c>
    </row>
    <row r="19" ht="36" spans="1:25">
      <c r="A19" s="139">
        <f t="shared" si="1"/>
        <v>143</v>
      </c>
      <c r="B19" s="147" t="s">
        <v>1750</v>
      </c>
      <c r="C19" s="141">
        <f t="shared" si="0"/>
        <v>1</v>
      </c>
      <c r="D19" s="142" t="s">
        <v>1751</v>
      </c>
      <c r="E19" s="20" t="s">
        <v>30</v>
      </c>
      <c r="F19" s="144">
        <f>COUNTIFS(D$3:D19,D19,A$3:A19,A19)</f>
        <v>1</v>
      </c>
      <c r="G19" s="143" t="s">
        <v>1752</v>
      </c>
      <c r="H19" s="143" t="s">
        <v>32</v>
      </c>
      <c r="I19" s="143">
        <v>1</v>
      </c>
      <c r="J19" s="35" t="s">
        <v>860</v>
      </c>
      <c r="K19" s="20">
        <v>35</v>
      </c>
      <c r="L19" s="143" t="s">
        <v>34</v>
      </c>
      <c r="M19" s="20" t="s">
        <v>35</v>
      </c>
      <c r="N19" s="20" t="s">
        <v>35</v>
      </c>
      <c r="O19" s="20" t="s">
        <v>35</v>
      </c>
      <c r="P19" s="20" t="s">
        <v>46</v>
      </c>
      <c r="Q19" s="20" t="s">
        <v>47</v>
      </c>
      <c r="R19" s="143" t="s">
        <v>103</v>
      </c>
      <c r="S19" s="20" t="s">
        <v>1753</v>
      </c>
      <c r="T19" s="143" t="s">
        <v>1114</v>
      </c>
      <c r="U19" s="103">
        <v>1</v>
      </c>
      <c r="V19" s="103"/>
      <c r="W19" s="143"/>
      <c r="X19" s="142"/>
      <c r="Y19" s="20" t="s">
        <v>1754</v>
      </c>
    </row>
    <row r="20" ht="36" spans="1:25">
      <c r="A20" s="139">
        <f t="shared" si="1"/>
        <v>143</v>
      </c>
      <c r="B20" s="147" t="s">
        <v>1750</v>
      </c>
      <c r="C20" s="141">
        <f t="shared" si="0"/>
        <v>1</v>
      </c>
      <c r="D20" s="142" t="s">
        <v>1751</v>
      </c>
      <c r="E20" s="20" t="s">
        <v>30</v>
      </c>
      <c r="F20" s="144">
        <f>COUNTIFS(D$3:D20,D20,A$3:A20,A20)</f>
        <v>2</v>
      </c>
      <c r="G20" s="143" t="s">
        <v>1755</v>
      </c>
      <c r="H20" s="143" t="s">
        <v>32</v>
      </c>
      <c r="I20" s="143">
        <v>1</v>
      </c>
      <c r="J20" s="35" t="s">
        <v>860</v>
      </c>
      <c r="K20" s="20">
        <v>35</v>
      </c>
      <c r="L20" s="143" t="s">
        <v>41</v>
      </c>
      <c r="M20" s="20" t="s">
        <v>35</v>
      </c>
      <c r="N20" s="20" t="s">
        <v>35</v>
      </c>
      <c r="O20" s="20" t="s">
        <v>35</v>
      </c>
      <c r="P20" s="20" t="s">
        <v>46</v>
      </c>
      <c r="Q20" s="20" t="s">
        <v>47</v>
      </c>
      <c r="R20" s="143" t="s">
        <v>103</v>
      </c>
      <c r="S20" s="20" t="s">
        <v>1753</v>
      </c>
      <c r="T20" s="143" t="s">
        <v>1114</v>
      </c>
      <c r="U20" s="103">
        <v>1</v>
      </c>
      <c r="V20" s="103"/>
      <c r="W20" s="143"/>
      <c r="X20" s="142"/>
      <c r="Y20" s="20" t="s">
        <v>1754</v>
      </c>
    </row>
    <row r="21" ht="36" spans="1:25">
      <c r="A21" s="139">
        <f t="shared" si="1"/>
        <v>143</v>
      </c>
      <c r="B21" s="147" t="s">
        <v>1750</v>
      </c>
      <c r="C21" s="141">
        <f t="shared" si="0"/>
        <v>2</v>
      </c>
      <c r="D21" s="142" t="s">
        <v>1756</v>
      </c>
      <c r="E21" s="20" t="s">
        <v>30</v>
      </c>
      <c r="F21" s="144">
        <f>COUNTIFS(D$3:D21,D21,A$3:A21,A21)</f>
        <v>1</v>
      </c>
      <c r="G21" s="143" t="s">
        <v>96</v>
      </c>
      <c r="H21" s="143" t="s">
        <v>32</v>
      </c>
      <c r="I21" s="143">
        <v>1</v>
      </c>
      <c r="J21" s="35" t="s">
        <v>860</v>
      </c>
      <c r="K21" s="20">
        <v>35</v>
      </c>
      <c r="L21" s="143" t="s">
        <v>35</v>
      </c>
      <c r="M21" s="20" t="s">
        <v>35</v>
      </c>
      <c r="N21" s="20" t="s">
        <v>35</v>
      </c>
      <c r="O21" s="20" t="s">
        <v>35</v>
      </c>
      <c r="P21" s="20" t="s">
        <v>46</v>
      </c>
      <c r="Q21" s="20" t="s">
        <v>47</v>
      </c>
      <c r="R21" s="143" t="s">
        <v>97</v>
      </c>
      <c r="S21" s="143"/>
      <c r="T21" s="143" t="s">
        <v>1114</v>
      </c>
      <c r="U21" s="103">
        <v>1</v>
      </c>
      <c r="V21" s="103"/>
      <c r="W21" s="143"/>
      <c r="X21" s="142"/>
      <c r="Y21" s="20" t="s">
        <v>1754</v>
      </c>
    </row>
    <row r="22" ht="36" spans="1:25">
      <c r="A22" s="139">
        <f t="shared" si="1"/>
        <v>144</v>
      </c>
      <c r="B22" s="147" t="s">
        <v>1757</v>
      </c>
      <c r="C22" s="141">
        <f t="shared" si="0"/>
        <v>1</v>
      </c>
      <c r="D22" s="142" t="s">
        <v>1758</v>
      </c>
      <c r="E22" s="20" t="s">
        <v>30</v>
      </c>
      <c r="F22" s="144">
        <f>COUNTIFS(D$3:D22,D22,A$3:A22,A22)</f>
        <v>1</v>
      </c>
      <c r="G22" s="146" t="s">
        <v>1174</v>
      </c>
      <c r="H22" s="146" t="s">
        <v>32</v>
      </c>
      <c r="I22" s="143">
        <v>1</v>
      </c>
      <c r="J22" s="35" t="s">
        <v>860</v>
      </c>
      <c r="K22" s="146">
        <v>35</v>
      </c>
      <c r="L22" s="20" t="s">
        <v>34</v>
      </c>
      <c r="M22" s="146" t="s">
        <v>35</v>
      </c>
      <c r="N22" s="146" t="s">
        <v>35</v>
      </c>
      <c r="O22" s="146" t="s">
        <v>35</v>
      </c>
      <c r="P22" s="146" t="s">
        <v>46</v>
      </c>
      <c r="Q22" s="146" t="s">
        <v>47</v>
      </c>
      <c r="R22" s="146" t="s">
        <v>100</v>
      </c>
      <c r="S22" s="156"/>
      <c r="T22" s="20" t="s">
        <v>1114</v>
      </c>
      <c r="U22" s="161">
        <v>1</v>
      </c>
      <c r="V22" s="161"/>
      <c r="W22" s="161"/>
      <c r="X22" s="162"/>
      <c r="Y22" s="146" t="s">
        <v>1759</v>
      </c>
    </row>
    <row r="23" ht="36" spans="1:25">
      <c r="A23" s="139">
        <f t="shared" si="1"/>
        <v>144</v>
      </c>
      <c r="B23" s="147" t="s">
        <v>1757</v>
      </c>
      <c r="C23" s="141">
        <f t="shared" si="0"/>
        <v>1</v>
      </c>
      <c r="D23" s="142" t="s">
        <v>1758</v>
      </c>
      <c r="E23" s="20" t="s">
        <v>30</v>
      </c>
      <c r="F23" s="144">
        <f>COUNTIFS(D$3:D23,D23,A$3:A23,A23)</f>
        <v>2</v>
      </c>
      <c r="G23" s="146" t="s">
        <v>1176</v>
      </c>
      <c r="H23" s="146" t="s">
        <v>32</v>
      </c>
      <c r="I23" s="143">
        <v>1</v>
      </c>
      <c r="J23" s="35" t="s">
        <v>860</v>
      </c>
      <c r="K23" s="146">
        <v>35</v>
      </c>
      <c r="L23" s="20" t="s">
        <v>41</v>
      </c>
      <c r="M23" s="146" t="s">
        <v>35</v>
      </c>
      <c r="N23" s="146" t="s">
        <v>35</v>
      </c>
      <c r="O23" s="146" t="s">
        <v>35</v>
      </c>
      <c r="P23" s="146" t="s">
        <v>46</v>
      </c>
      <c r="Q23" s="146" t="s">
        <v>47</v>
      </c>
      <c r="R23" s="146" t="s">
        <v>100</v>
      </c>
      <c r="S23" s="156"/>
      <c r="T23" s="20" t="s">
        <v>1114</v>
      </c>
      <c r="U23" s="161">
        <v>1</v>
      </c>
      <c r="V23" s="161"/>
      <c r="W23" s="161"/>
      <c r="X23" s="162"/>
      <c r="Y23" s="146" t="s">
        <v>1759</v>
      </c>
    </row>
    <row r="24" ht="36" spans="1:25">
      <c r="A24" s="139">
        <f t="shared" si="1"/>
        <v>144</v>
      </c>
      <c r="B24" s="147" t="s">
        <v>1757</v>
      </c>
      <c r="C24" s="141">
        <f t="shared" si="0"/>
        <v>2</v>
      </c>
      <c r="D24" s="142" t="s">
        <v>1760</v>
      </c>
      <c r="E24" s="20" t="s">
        <v>30</v>
      </c>
      <c r="F24" s="144">
        <f>COUNTIFS(D$3:D24,D24,A$3:A24,A24)</f>
        <v>1</v>
      </c>
      <c r="G24" s="146" t="s">
        <v>1761</v>
      </c>
      <c r="H24" s="146" t="s">
        <v>32</v>
      </c>
      <c r="I24" s="143">
        <v>1</v>
      </c>
      <c r="J24" s="35" t="s">
        <v>860</v>
      </c>
      <c r="K24" s="146">
        <v>35</v>
      </c>
      <c r="L24" s="20" t="s">
        <v>34</v>
      </c>
      <c r="M24" s="146" t="s">
        <v>35</v>
      </c>
      <c r="N24" s="146" t="s">
        <v>35</v>
      </c>
      <c r="O24" s="146" t="s">
        <v>35</v>
      </c>
      <c r="P24" s="146" t="s">
        <v>46</v>
      </c>
      <c r="Q24" s="146" t="s">
        <v>47</v>
      </c>
      <c r="R24" s="146" t="s">
        <v>1339</v>
      </c>
      <c r="S24" s="156"/>
      <c r="T24" s="20" t="s">
        <v>1114</v>
      </c>
      <c r="U24" s="161">
        <v>1</v>
      </c>
      <c r="V24" s="161"/>
      <c r="W24" s="161"/>
      <c r="X24" s="162"/>
      <c r="Y24" s="146" t="s">
        <v>1759</v>
      </c>
    </row>
    <row r="25" ht="36" spans="1:25">
      <c r="A25" s="139">
        <f t="shared" si="1"/>
        <v>144</v>
      </c>
      <c r="B25" s="147" t="s">
        <v>1757</v>
      </c>
      <c r="C25" s="141">
        <f t="shared" si="0"/>
        <v>2</v>
      </c>
      <c r="D25" s="142" t="s">
        <v>1760</v>
      </c>
      <c r="E25" s="20" t="s">
        <v>30</v>
      </c>
      <c r="F25" s="144">
        <f>COUNTIFS(D$3:D25,D25,A$3:A25,A25)</f>
        <v>2</v>
      </c>
      <c r="G25" s="146" t="s">
        <v>1762</v>
      </c>
      <c r="H25" s="146" t="s">
        <v>32</v>
      </c>
      <c r="I25" s="143">
        <v>1</v>
      </c>
      <c r="J25" s="35" t="s">
        <v>860</v>
      </c>
      <c r="K25" s="146">
        <v>35</v>
      </c>
      <c r="L25" s="20" t="s">
        <v>41</v>
      </c>
      <c r="M25" s="146" t="s">
        <v>35</v>
      </c>
      <c r="N25" s="146" t="s">
        <v>35</v>
      </c>
      <c r="O25" s="146" t="s">
        <v>35</v>
      </c>
      <c r="P25" s="146" t="s">
        <v>46</v>
      </c>
      <c r="Q25" s="146" t="s">
        <v>47</v>
      </c>
      <c r="R25" s="146" t="s">
        <v>1339</v>
      </c>
      <c r="S25" s="156"/>
      <c r="T25" s="20" t="s">
        <v>1114</v>
      </c>
      <c r="U25" s="161">
        <v>1</v>
      </c>
      <c r="V25" s="161"/>
      <c r="W25" s="161"/>
      <c r="X25" s="162"/>
      <c r="Y25" s="146" t="s">
        <v>1759</v>
      </c>
    </row>
    <row r="26" ht="36" spans="1:25">
      <c r="A26" s="139">
        <f t="shared" si="1"/>
        <v>145</v>
      </c>
      <c r="B26" s="142" t="s">
        <v>1763</v>
      </c>
      <c r="C26" s="141">
        <f t="shared" si="0"/>
        <v>1</v>
      </c>
      <c r="D26" s="142" t="s">
        <v>1764</v>
      </c>
      <c r="E26" s="20" t="s">
        <v>30</v>
      </c>
      <c r="F26" s="144">
        <f>COUNTIFS(D$3:D26,D26,A$3:A26,A26)</f>
        <v>1</v>
      </c>
      <c r="G26" s="143" t="s">
        <v>1765</v>
      </c>
      <c r="H26" s="143" t="s">
        <v>32</v>
      </c>
      <c r="I26" s="143">
        <v>1</v>
      </c>
      <c r="J26" s="35" t="s">
        <v>860</v>
      </c>
      <c r="K26" s="20">
        <v>35</v>
      </c>
      <c r="L26" s="143" t="s">
        <v>34</v>
      </c>
      <c r="M26" s="20" t="s">
        <v>35</v>
      </c>
      <c r="N26" s="20" t="s">
        <v>35</v>
      </c>
      <c r="O26" s="20" t="s">
        <v>35</v>
      </c>
      <c r="P26" s="20" t="s">
        <v>46</v>
      </c>
      <c r="Q26" s="20" t="s">
        <v>47</v>
      </c>
      <c r="R26" s="143" t="s">
        <v>103</v>
      </c>
      <c r="S26" s="143"/>
      <c r="T26" s="143" t="s">
        <v>1114</v>
      </c>
      <c r="U26" s="103">
        <v>1</v>
      </c>
      <c r="V26" s="103"/>
      <c r="W26" s="143"/>
      <c r="X26" s="142"/>
      <c r="Y26" s="20" t="s">
        <v>1766</v>
      </c>
    </row>
    <row r="27" ht="36" spans="1:25">
      <c r="A27" s="139">
        <f t="shared" si="1"/>
        <v>145</v>
      </c>
      <c r="B27" s="142" t="s">
        <v>1763</v>
      </c>
      <c r="C27" s="141">
        <f t="shared" si="0"/>
        <v>1</v>
      </c>
      <c r="D27" s="142" t="s">
        <v>1764</v>
      </c>
      <c r="E27" s="20" t="s">
        <v>30</v>
      </c>
      <c r="F27" s="144">
        <f>COUNTIFS(D$3:D27,D27,A$3:A27,A27)</f>
        <v>2</v>
      </c>
      <c r="G27" s="143" t="s">
        <v>1765</v>
      </c>
      <c r="H27" s="143" t="s">
        <v>32</v>
      </c>
      <c r="I27" s="143">
        <v>1</v>
      </c>
      <c r="J27" s="35" t="s">
        <v>860</v>
      </c>
      <c r="K27" s="20">
        <v>35</v>
      </c>
      <c r="L27" s="143" t="s">
        <v>41</v>
      </c>
      <c r="M27" s="20" t="s">
        <v>35</v>
      </c>
      <c r="N27" s="20" t="s">
        <v>35</v>
      </c>
      <c r="O27" s="20" t="s">
        <v>35</v>
      </c>
      <c r="P27" s="20" t="s">
        <v>46</v>
      </c>
      <c r="Q27" s="20" t="s">
        <v>47</v>
      </c>
      <c r="R27" s="143" t="s">
        <v>103</v>
      </c>
      <c r="S27" s="143"/>
      <c r="T27" s="143" t="s">
        <v>1114</v>
      </c>
      <c r="U27" s="103">
        <v>1</v>
      </c>
      <c r="V27" s="103"/>
      <c r="W27" s="143"/>
      <c r="X27" s="142"/>
      <c r="Y27" s="20" t="s">
        <v>1766</v>
      </c>
    </row>
    <row r="28" ht="36" spans="1:25">
      <c r="A28" s="139">
        <f t="shared" si="1"/>
        <v>146</v>
      </c>
      <c r="B28" s="142" t="s">
        <v>1767</v>
      </c>
      <c r="C28" s="141">
        <f t="shared" si="0"/>
        <v>1</v>
      </c>
      <c r="D28" s="142" t="s">
        <v>1768</v>
      </c>
      <c r="E28" s="20" t="s">
        <v>30</v>
      </c>
      <c r="F28" s="144">
        <f>COUNTIFS(D$3:D28,D28,A$3:A28,A28)</f>
        <v>1</v>
      </c>
      <c r="G28" s="143" t="s">
        <v>1769</v>
      </c>
      <c r="H28" s="143" t="s">
        <v>150</v>
      </c>
      <c r="I28" s="143">
        <v>1</v>
      </c>
      <c r="J28" s="35" t="s">
        <v>860</v>
      </c>
      <c r="K28" s="20">
        <v>35</v>
      </c>
      <c r="L28" s="20" t="s">
        <v>35</v>
      </c>
      <c r="M28" s="20" t="s">
        <v>35</v>
      </c>
      <c r="N28" s="20" t="s">
        <v>35</v>
      </c>
      <c r="O28" s="20" t="s">
        <v>35</v>
      </c>
      <c r="P28" s="20" t="s">
        <v>46</v>
      </c>
      <c r="Q28" s="20" t="s">
        <v>47</v>
      </c>
      <c r="R28" s="145" t="s">
        <v>1770</v>
      </c>
      <c r="S28" s="143"/>
      <c r="T28" s="143" t="s">
        <v>1114</v>
      </c>
      <c r="U28" s="103">
        <v>1</v>
      </c>
      <c r="V28" s="103"/>
      <c r="W28" s="143"/>
      <c r="X28" s="142"/>
      <c r="Y28" s="20" t="s">
        <v>1771</v>
      </c>
    </row>
    <row r="29" ht="36" spans="1:25">
      <c r="A29" s="139">
        <f t="shared" si="1"/>
        <v>146</v>
      </c>
      <c r="B29" s="142" t="s">
        <v>1767</v>
      </c>
      <c r="C29" s="141">
        <f t="shared" si="0"/>
        <v>2</v>
      </c>
      <c r="D29" s="142" t="s">
        <v>1772</v>
      </c>
      <c r="E29" s="20" t="s">
        <v>30</v>
      </c>
      <c r="F29" s="144">
        <f>COUNTIFS(D$3:D29,D29,A$3:A29,A29)</f>
        <v>1</v>
      </c>
      <c r="G29" s="143" t="s">
        <v>1773</v>
      </c>
      <c r="H29" s="143" t="s">
        <v>32</v>
      </c>
      <c r="I29" s="143">
        <v>1</v>
      </c>
      <c r="J29" s="35" t="s">
        <v>860</v>
      </c>
      <c r="K29" s="20">
        <v>35</v>
      </c>
      <c r="L29" s="20" t="s">
        <v>35</v>
      </c>
      <c r="M29" s="20" t="s">
        <v>35</v>
      </c>
      <c r="N29" s="20" t="s">
        <v>35</v>
      </c>
      <c r="O29" s="20" t="s">
        <v>35</v>
      </c>
      <c r="P29" s="20" t="s">
        <v>46</v>
      </c>
      <c r="Q29" s="20" t="s">
        <v>47</v>
      </c>
      <c r="R29" s="145" t="s">
        <v>1774</v>
      </c>
      <c r="S29" s="143"/>
      <c r="T29" s="143" t="s">
        <v>1114</v>
      </c>
      <c r="U29" s="103">
        <v>1</v>
      </c>
      <c r="V29" s="103"/>
      <c r="W29" s="143"/>
      <c r="X29" s="142"/>
      <c r="Y29" s="20" t="s">
        <v>1771</v>
      </c>
    </row>
    <row r="30" ht="36" spans="1:25">
      <c r="A30" s="139">
        <f t="shared" si="1"/>
        <v>147</v>
      </c>
      <c r="B30" s="142" t="s">
        <v>1775</v>
      </c>
      <c r="C30" s="141">
        <f t="shared" si="0"/>
        <v>1</v>
      </c>
      <c r="D30" s="20" t="s">
        <v>1776</v>
      </c>
      <c r="E30" s="20" t="s">
        <v>30</v>
      </c>
      <c r="F30" s="144">
        <f>COUNTIFS(D$3:D30,D30,A$3:A30,A30)</f>
        <v>1</v>
      </c>
      <c r="G30" s="143" t="s">
        <v>99</v>
      </c>
      <c r="H30" s="143" t="s">
        <v>32</v>
      </c>
      <c r="I30" s="143">
        <v>2</v>
      </c>
      <c r="J30" s="35" t="s">
        <v>860</v>
      </c>
      <c r="K30" s="20">
        <v>35</v>
      </c>
      <c r="L30" s="20" t="s">
        <v>35</v>
      </c>
      <c r="M30" s="20" t="s">
        <v>35</v>
      </c>
      <c r="N30" s="20" t="s">
        <v>35</v>
      </c>
      <c r="O30" s="20" t="s">
        <v>35</v>
      </c>
      <c r="P30" s="20" t="s">
        <v>46</v>
      </c>
      <c r="Q30" s="20" t="s">
        <v>47</v>
      </c>
      <c r="R30" s="143" t="s">
        <v>1777</v>
      </c>
      <c r="S30" s="143"/>
      <c r="T30" s="143" t="s">
        <v>1114</v>
      </c>
      <c r="U30" s="103">
        <v>1</v>
      </c>
      <c r="V30" s="103"/>
      <c r="W30" s="143"/>
      <c r="X30" s="142"/>
      <c r="Y30" s="20" t="s">
        <v>1778</v>
      </c>
    </row>
    <row r="31" ht="36" spans="1:25">
      <c r="A31" s="139">
        <f t="shared" si="1"/>
        <v>147</v>
      </c>
      <c r="B31" s="142" t="s">
        <v>1775</v>
      </c>
      <c r="C31" s="141">
        <f t="shared" si="0"/>
        <v>2</v>
      </c>
      <c r="D31" s="20" t="s">
        <v>1779</v>
      </c>
      <c r="E31" s="20" t="s">
        <v>30</v>
      </c>
      <c r="F31" s="144">
        <f>COUNTIFS(D$3:D31,D31,A$3:A31,A31)</f>
        <v>1</v>
      </c>
      <c r="G31" s="143" t="s">
        <v>99</v>
      </c>
      <c r="H31" s="143" t="s">
        <v>32</v>
      </c>
      <c r="I31" s="143">
        <v>2</v>
      </c>
      <c r="J31" s="35" t="s">
        <v>860</v>
      </c>
      <c r="K31" s="20">
        <v>35</v>
      </c>
      <c r="L31" s="20" t="s">
        <v>35</v>
      </c>
      <c r="M31" s="20" t="s">
        <v>35</v>
      </c>
      <c r="N31" s="20" t="s">
        <v>35</v>
      </c>
      <c r="O31" s="20" t="s">
        <v>35</v>
      </c>
      <c r="P31" s="20" t="s">
        <v>46</v>
      </c>
      <c r="Q31" s="20" t="s">
        <v>47</v>
      </c>
      <c r="R31" s="143" t="s">
        <v>100</v>
      </c>
      <c r="S31" s="143"/>
      <c r="T31" s="143" t="s">
        <v>1114</v>
      </c>
      <c r="U31" s="103">
        <v>1</v>
      </c>
      <c r="V31" s="103"/>
      <c r="W31" s="143"/>
      <c r="X31" s="142"/>
      <c r="Y31" s="20" t="s">
        <v>1778</v>
      </c>
    </row>
    <row r="32" ht="72" spans="1:25">
      <c r="A32" s="139">
        <f t="shared" si="1"/>
        <v>148</v>
      </c>
      <c r="B32" s="20" t="s">
        <v>1780</v>
      </c>
      <c r="C32" s="141">
        <f t="shared" si="0"/>
        <v>1</v>
      </c>
      <c r="D32" s="20" t="s">
        <v>1781</v>
      </c>
      <c r="E32" s="20" t="s">
        <v>30</v>
      </c>
      <c r="F32" s="144">
        <f>COUNTIFS(D$3:D32,D32,A$3:A32,A32)</f>
        <v>1</v>
      </c>
      <c r="G32" s="20" t="s">
        <v>322</v>
      </c>
      <c r="H32" s="20" t="s">
        <v>32</v>
      </c>
      <c r="I32" s="20">
        <v>4</v>
      </c>
      <c r="J32" s="35" t="s">
        <v>860</v>
      </c>
      <c r="K32" s="20">
        <v>35</v>
      </c>
      <c r="L32" s="20" t="s">
        <v>35</v>
      </c>
      <c r="M32" s="20" t="s">
        <v>35</v>
      </c>
      <c r="N32" s="20" t="s">
        <v>35</v>
      </c>
      <c r="O32" s="20" t="s">
        <v>35</v>
      </c>
      <c r="P32" s="20" t="s">
        <v>46</v>
      </c>
      <c r="Q32" s="20" t="s">
        <v>47</v>
      </c>
      <c r="R32" s="143" t="s">
        <v>1782</v>
      </c>
      <c r="S32" s="143"/>
      <c r="T32" s="143" t="s">
        <v>1114</v>
      </c>
      <c r="U32" s="103">
        <v>1</v>
      </c>
      <c r="V32" s="103"/>
      <c r="W32" s="143"/>
      <c r="X32" s="104" t="s">
        <v>1783</v>
      </c>
      <c r="Y32" s="8" t="s">
        <v>1784</v>
      </c>
    </row>
    <row r="33" ht="48" spans="1:25">
      <c r="A33" s="139">
        <f t="shared" si="1"/>
        <v>149</v>
      </c>
      <c r="B33" s="146" t="s">
        <v>1785</v>
      </c>
      <c r="C33" s="141">
        <f t="shared" si="0"/>
        <v>1</v>
      </c>
      <c r="D33" s="146" t="s">
        <v>1786</v>
      </c>
      <c r="E33" s="146" t="s">
        <v>30</v>
      </c>
      <c r="F33" s="144">
        <f>COUNTIFS(D$3:D33,D33,A$3:A33,A33)</f>
        <v>1</v>
      </c>
      <c r="G33" s="146" t="s">
        <v>1787</v>
      </c>
      <c r="H33" s="146" t="s">
        <v>32</v>
      </c>
      <c r="I33" s="146">
        <v>2</v>
      </c>
      <c r="J33" s="35" t="s">
        <v>860</v>
      </c>
      <c r="K33" s="146">
        <v>35</v>
      </c>
      <c r="L33" s="20" t="s">
        <v>35</v>
      </c>
      <c r="M33" s="146" t="s">
        <v>35</v>
      </c>
      <c r="N33" s="146" t="s">
        <v>35</v>
      </c>
      <c r="O33" s="20" t="s">
        <v>35</v>
      </c>
      <c r="P33" s="146" t="s">
        <v>46</v>
      </c>
      <c r="Q33" s="146" t="s">
        <v>47</v>
      </c>
      <c r="R33" s="146" t="s">
        <v>1788</v>
      </c>
      <c r="S33" s="156"/>
      <c r="T33" s="20" t="s">
        <v>1114</v>
      </c>
      <c r="U33" s="163">
        <v>1</v>
      </c>
      <c r="V33" s="161"/>
      <c r="W33" s="161"/>
      <c r="X33" s="20" t="s">
        <v>1789</v>
      </c>
      <c r="Y33" s="146" t="s">
        <v>1790</v>
      </c>
    </row>
    <row r="34" ht="48" spans="1:25">
      <c r="A34" s="139">
        <f t="shared" si="1"/>
        <v>149</v>
      </c>
      <c r="B34" s="146" t="s">
        <v>1785</v>
      </c>
      <c r="C34" s="141">
        <f t="shared" si="0"/>
        <v>2</v>
      </c>
      <c r="D34" s="146" t="s">
        <v>1791</v>
      </c>
      <c r="E34" s="146" t="s">
        <v>164</v>
      </c>
      <c r="F34" s="144">
        <f>COUNTIFS(D$3:D34,D34,A$3:A34,A34)</f>
        <v>1</v>
      </c>
      <c r="G34" s="146" t="s">
        <v>1787</v>
      </c>
      <c r="H34" s="146" t="s">
        <v>32</v>
      </c>
      <c r="I34" s="146">
        <v>1</v>
      </c>
      <c r="J34" s="35" t="s">
        <v>860</v>
      </c>
      <c r="K34" s="146">
        <v>35</v>
      </c>
      <c r="L34" s="20" t="s">
        <v>35</v>
      </c>
      <c r="M34" s="146" t="s">
        <v>35</v>
      </c>
      <c r="N34" s="146" t="s">
        <v>35</v>
      </c>
      <c r="O34" s="20" t="s">
        <v>35</v>
      </c>
      <c r="P34" s="146" t="s">
        <v>46</v>
      </c>
      <c r="Q34" s="146" t="s">
        <v>47</v>
      </c>
      <c r="R34" s="146" t="s">
        <v>340</v>
      </c>
      <c r="S34" s="20"/>
      <c r="T34" s="20" t="s">
        <v>1114</v>
      </c>
      <c r="U34" s="163">
        <v>1</v>
      </c>
      <c r="V34" s="161"/>
      <c r="W34" s="161"/>
      <c r="X34" s="20" t="s">
        <v>1789</v>
      </c>
      <c r="Y34" s="146" t="s">
        <v>1792</v>
      </c>
    </row>
    <row r="35" ht="36" spans="1:25">
      <c r="A35" s="139">
        <f t="shared" si="1"/>
        <v>150</v>
      </c>
      <c r="B35" s="8" t="s">
        <v>1793</v>
      </c>
      <c r="C35" s="141">
        <f t="shared" si="0"/>
        <v>1</v>
      </c>
      <c r="D35" s="8" t="s">
        <v>1794</v>
      </c>
      <c r="E35" s="20" t="s">
        <v>30</v>
      </c>
      <c r="F35" s="144">
        <f>COUNTIFS(D$3:D35,D35,A$3:A35,A35)</f>
        <v>1</v>
      </c>
      <c r="G35" s="8" t="s">
        <v>1795</v>
      </c>
      <c r="H35" s="22" t="s">
        <v>1796</v>
      </c>
      <c r="I35" s="21">
        <v>1</v>
      </c>
      <c r="J35" s="35" t="s">
        <v>860</v>
      </c>
      <c r="K35" s="24">
        <v>35</v>
      </c>
      <c r="L35" s="8" t="s">
        <v>34</v>
      </c>
      <c r="M35" s="20" t="s">
        <v>35</v>
      </c>
      <c r="N35" s="20" t="s">
        <v>35</v>
      </c>
      <c r="O35" s="20" t="s">
        <v>35</v>
      </c>
      <c r="P35" s="20" t="s">
        <v>46</v>
      </c>
      <c r="Q35" s="20" t="s">
        <v>47</v>
      </c>
      <c r="R35" s="8" t="s">
        <v>1797</v>
      </c>
      <c r="S35" s="164"/>
      <c r="T35" s="20" t="s">
        <v>1114</v>
      </c>
      <c r="U35" s="163">
        <v>1</v>
      </c>
      <c r="V35" s="164"/>
      <c r="W35" s="164"/>
      <c r="X35" s="164"/>
      <c r="Y35" s="146" t="s">
        <v>1798</v>
      </c>
    </row>
    <row r="36" ht="36.75" spans="1:25">
      <c r="A36" s="139">
        <f t="shared" si="1"/>
        <v>150</v>
      </c>
      <c r="B36" s="8" t="s">
        <v>1793</v>
      </c>
      <c r="C36" s="141">
        <f t="shared" si="0"/>
        <v>1</v>
      </c>
      <c r="D36" s="8" t="s">
        <v>1794</v>
      </c>
      <c r="E36" s="20" t="s">
        <v>30</v>
      </c>
      <c r="F36" s="144">
        <f>COUNTIFS(D$3:D36,D36,A$3:A36,A36)</f>
        <v>2</v>
      </c>
      <c r="G36" s="8" t="s">
        <v>1799</v>
      </c>
      <c r="H36" s="22" t="s">
        <v>1796</v>
      </c>
      <c r="I36" s="21">
        <v>1</v>
      </c>
      <c r="J36" s="35" t="s">
        <v>860</v>
      </c>
      <c r="K36" s="24">
        <v>35</v>
      </c>
      <c r="L36" s="8" t="s">
        <v>41</v>
      </c>
      <c r="M36" s="20" t="s">
        <v>35</v>
      </c>
      <c r="N36" s="20" t="s">
        <v>35</v>
      </c>
      <c r="O36" s="20" t="s">
        <v>35</v>
      </c>
      <c r="P36" s="20" t="s">
        <v>46</v>
      </c>
      <c r="Q36" s="20" t="s">
        <v>47</v>
      </c>
      <c r="R36" s="8" t="s">
        <v>1797</v>
      </c>
      <c r="S36" s="164"/>
      <c r="T36" s="20" t="s">
        <v>1114</v>
      </c>
      <c r="U36" s="163">
        <v>1</v>
      </c>
      <c r="V36" s="164"/>
      <c r="W36" s="164"/>
      <c r="X36" s="164"/>
      <c r="Y36" s="146" t="s">
        <v>1798</v>
      </c>
    </row>
    <row r="37" ht="36" spans="1:25">
      <c r="A37" s="139">
        <f t="shared" si="1"/>
        <v>150</v>
      </c>
      <c r="B37" s="8" t="s">
        <v>1793</v>
      </c>
      <c r="C37" s="141">
        <f t="shared" si="0"/>
        <v>2</v>
      </c>
      <c r="D37" s="8" t="s">
        <v>1800</v>
      </c>
      <c r="E37" s="20" t="s">
        <v>30</v>
      </c>
      <c r="F37" s="144">
        <f>COUNTIFS(D$3:D37,D37,A$3:A37,A37)</f>
        <v>1</v>
      </c>
      <c r="G37" s="8" t="s">
        <v>1801</v>
      </c>
      <c r="H37" s="22" t="s">
        <v>1796</v>
      </c>
      <c r="I37" s="21">
        <v>1</v>
      </c>
      <c r="J37" s="35" t="s">
        <v>860</v>
      </c>
      <c r="K37" s="24">
        <v>35</v>
      </c>
      <c r="L37" s="8" t="s">
        <v>35</v>
      </c>
      <c r="M37" s="20" t="s">
        <v>35</v>
      </c>
      <c r="N37" s="20" t="s">
        <v>35</v>
      </c>
      <c r="O37" s="20" t="s">
        <v>35</v>
      </c>
      <c r="P37" s="8" t="s">
        <v>46</v>
      </c>
      <c r="Q37" s="20" t="s">
        <v>47</v>
      </c>
      <c r="R37" s="8" t="s">
        <v>1802</v>
      </c>
      <c r="S37" s="164"/>
      <c r="T37" s="20" t="s">
        <v>1114</v>
      </c>
      <c r="U37" s="163">
        <v>1</v>
      </c>
      <c r="V37" s="164"/>
      <c r="W37" s="164"/>
      <c r="X37" s="164"/>
      <c r="Y37" s="146" t="s">
        <v>1798</v>
      </c>
    </row>
    <row r="38" ht="36" spans="1:25">
      <c r="A38" s="139">
        <f t="shared" si="1"/>
        <v>150</v>
      </c>
      <c r="B38" s="8" t="s">
        <v>1793</v>
      </c>
      <c r="C38" s="141">
        <f t="shared" si="0"/>
        <v>3</v>
      </c>
      <c r="D38" s="8" t="s">
        <v>1803</v>
      </c>
      <c r="E38" s="8" t="s">
        <v>164</v>
      </c>
      <c r="F38" s="144">
        <f>COUNTIFS(D$3:D38,D38,A$3:A38,A38)</f>
        <v>1</v>
      </c>
      <c r="G38" s="20" t="s">
        <v>1804</v>
      </c>
      <c r="H38" s="22" t="s">
        <v>1796</v>
      </c>
      <c r="I38" s="24">
        <v>1</v>
      </c>
      <c r="J38" s="35" t="s">
        <v>860</v>
      </c>
      <c r="K38" s="24">
        <v>35</v>
      </c>
      <c r="L38" s="20" t="s">
        <v>34</v>
      </c>
      <c r="M38" s="20" t="s">
        <v>35</v>
      </c>
      <c r="N38" s="20" t="s">
        <v>35</v>
      </c>
      <c r="O38" s="20" t="s">
        <v>35</v>
      </c>
      <c r="P38" s="20" t="s">
        <v>46</v>
      </c>
      <c r="Q38" s="20" t="s">
        <v>47</v>
      </c>
      <c r="R38" s="8" t="s">
        <v>1802</v>
      </c>
      <c r="S38" s="164"/>
      <c r="T38" s="20" t="s">
        <v>1114</v>
      </c>
      <c r="U38" s="163">
        <v>1</v>
      </c>
      <c r="V38" s="164"/>
      <c r="W38" s="164"/>
      <c r="X38" s="164"/>
      <c r="Y38" s="145" t="s">
        <v>1805</v>
      </c>
    </row>
    <row r="39" ht="36" spans="1:25">
      <c r="A39" s="139">
        <f t="shared" si="1"/>
        <v>150</v>
      </c>
      <c r="B39" s="8" t="s">
        <v>1793</v>
      </c>
      <c r="C39" s="141">
        <f t="shared" si="0"/>
        <v>3</v>
      </c>
      <c r="D39" s="8" t="s">
        <v>1803</v>
      </c>
      <c r="E39" s="8" t="s">
        <v>164</v>
      </c>
      <c r="F39" s="144">
        <f>COUNTIFS(D$3:D39,D39,A$3:A39,A39)</f>
        <v>2</v>
      </c>
      <c r="G39" s="20" t="s">
        <v>1806</v>
      </c>
      <c r="H39" s="22" t="s">
        <v>1796</v>
      </c>
      <c r="I39" s="24">
        <v>1</v>
      </c>
      <c r="J39" s="35" t="s">
        <v>860</v>
      </c>
      <c r="K39" s="24">
        <v>35</v>
      </c>
      <c r="L39" s="20" t="s">
        <v>41</v>
      </c>
      <c r="M39" s="20" t="s">
        <v>35</v>
      </c>
      <c r="N39" s="20" t="s">
        <v>35</v>
      </c>
      <c r="O39" s="20" t="s">
        <v>35</v>
      </c>
      <c r="P39" s="20" t="s">
        <v>46</v>
      </c>
      <c r="Q39" s="20" t="s">
        <v>47</v>
      </c>
      <c r="R39" s="8" t="s">
        <v>1802</v>
      </c>
      <c r="S39" s="164"/>
      <c r="T39" s="20" t="s">
        <v>1114</v>
      </c>
      <c r="U39" s="163">
        <v>1</v>
      </c>
      <c r="V39" s="164"/>
      <c r="W39" s="164"/>
      <c r="X39" s="164"/>
      <c r="Y39" s="145" t="s">
        <v>1805</v>
      </c>
    </row>
    <row r="40" ht="240" spans="1:25">
      <c r="A40" s="139">
        <f t="shared" si="1"/>
        <v>150</v>
      </c>
      <c r="B40" s="20" t="s">
        <v>1793</v>
      </c>
      <c r="C40" s="141">
        <f t="shared" si="0"/>
        <v>4</v>
      </c>
      <c r="D40" s="20" t="s">
        <v>1807</v>
      </c>
      <c r="E40" s="20" t="s">
        <v>30</v>
      </c>
      <c r="F40" s="144">
        <f>COUNTIFS(D$3:D40,D40,A$3:A40,A40)</f>
        <v>1</v>
      </c>
      <c r="G40" s="20" t="s">
        <v>1808</v>
      </c>
      <c r="H40" s="20" t="s">
        <v>32</v>
      </c>
      <c r="I40" s="20">
        <v>1</v>
      </c>
      <c r="J40" s="35" t="s">
        <v>860</v>
      </c>
      <c r="K40" s="20">
        <v>35</v>
      </c>
      <c r="L40" s="20" t="s">
        <v>41</v>
      </c>
      <c r="M40" s="20" t="s">
        <v>35</v>
      </c>
      <c r="N40" s="20" t="s">
        <v>35</v>
      </c>
      <c r="O40" s="20" t="s">
        <v>35</v>
      </c>
      <c r="P40" s="20" t="s">
        <v>46</v>
      </c>
      <c r="Q40" s="20" t="s">
        <v>35</v>
      </c>
      <c r="R40" s="20" t="s">
        <v>1809</v>
      </c>
      <c r="S40" s="143" t="s">
        <v>1810</v>
      </c>
      <c r="T40" s="143" t="s">
        <v>1114</v>
      </c>
      <c r="U40" s="103">
        <v>0.3</v>
      </c>
      <c r="V40" s="103">
        <v>0.3</v>
      </c>
      <c r="W40" s="103">
        <v>0.4</v>
      </c>
      <c r="X40" s="165" t="s">
        <v>1811</v>
      </c>
      <c r="Y40" s="8" t="s">
        <v>1812</v>
      </c>
    </row>
    <row r="41" ht="240" spans="1:25">
      <c r="A41" s="139">
        <f t="shared" si="1"/>
        <v>150</v>
      </c>
      <c r="B41" s="20" t="s">
        <v>1793</v>
      </c>
      <c r="C41" s="141">
        <f t="shared" si="0"/>
        <v>4</v>
      </c>
      <c r="D41" s="20" t="s">
        <v>1807</v>
      </c>
      <c r="E41" s="20" t="s">
        <v>30</v>
      </c>
      <c r="F41" s="144">
        <f>COUNTIFS(D$3:D41,D41,A$3:A41,A41)</f>
        <v>2</v>
      </c>
      <c r="G41" s="20" t="s">
        <v>1813</v>
      </c>
      <c r="H41" s="20" t="s">
        <v>32</v>
      </c>
      <c r="I41" s="20">
        <v>1</v>
      </c>
      <c r="J41" s="35" t="s">
        <v>860</v>
      </c>
      <c r="K41" s="20">
        <v>35</v>
      </c>
      <c r="L41" s="20" t="s">
        <v>41</v>
      </c>
      <c r="M41" s="20" t="s">
        <v>35</v>
      </c>
      <c r="N41" s="20" t="s">
        <v>35</v>
      </c>
      <c r="O41" s="20" t="s">
        <v>35</v>
      </c>
      <c r="P41" s="20" t="s">
        <v>46</v>
      </c>
      <c r="Q41" s="20" t="s">
        <v>35</v>
      </c>
      <c r="R41" s="20" t="s">
        <v>1809</v>
      </c>
      <c r="S41" s="143" t="s">
        <v>1814</v>
      </c>
      <c r="T41" s="143" t="s">
        <v>1114</v>
      </c>
      <c r="U41" s="103">
        <v>0.3</v>
      </c>
      <c r="V41" s="103">
        <v>0.3</v>
      </c>
      <c r="W41" s="103">
        <v>0.4</v>
      </c>
      <c r="X41" s="165" t="s">
        <v>1811</v>
      </c>
      <c r="Y41" s="8" t="s">
        <v>1812</v>
      </c>
    </row>
    <row r="42" ht="324" spans="1:25">
      <c r="A42" s="139">
        <f t="shared" si="1"/>
        <v>151</v>
      </c>
      <c r="B42" s="148" t="s">
        <v>1815</v>
      </c>
      <c r="C42" s="141">
        <f t="shared" si="0"/>
        <v>1</v>
      </c>
      <c r="D42" s="148" t="s">
        <v>1816</v>
      </c>
      <c r="E42" s="148" t="s">
        <v>30</v>
      </c>
      <c r="F42" s="144">
        <f>COUNTIFS(D$3:D42,D42,A$3:A42,A42)</f>
        <v>1</v>
      </c>
      <c r="G42" s="148" t="s">
        <v>1817</v>
      </c>
      <c r="H42" s="20" t="s">
        <v>32</v>
      </c>
      <c r="I42" s="148">
        <v>1</v>
      </c>
      <c r="J42" s="35" t="s">
        <v>860</v>
      </c>
      <c r="K42" s="148">
        <v>35</v>
      </c>
      <c r="L42" s="148" t="s">
        <v>34</v>
      </c>
      <c r="M42" s="148" t="s">
        <v>35</v>
      </c>
      <c r="N42" s="148" t="s">
        <v>35</v>
      </c>
      <c r="O42" s="148" t="s">
        <v>35</v>
      </c>
      <c r="P42" s="148" t="s">
        <v>46</v>
      </c>
      <c r="Q42" s="148" t="s">
        <v>47</v>
      </c>
      <c r="R42" s="166" t="s">
        <v>1818</v>
      </c>
      <c r="S42" s="166"/>
      <c r="T42" s="20" t="s">
        <v>1114</v>
      </c>
      <c r="U42" s="161">
        <v>1</v>
      </c>
      <c r="V42" s="166"/>
      <c r="W42" s="166"/>
      <c r="X42" s="166" t="s">
        <v>1819</v>
      </c>
      <c r="Y42" s="166" t="s">
        <v>1820</v>
      </c>
    </row>
    <row r="43" ht="48" spans="1:25">
      <c r="A43" s="139">
        <f t="shared" si="1"/>
        <v>152</v>
      </c>
      <c r="B43" s="146" t="s">
        <v>1821</v>
      </c>
      <c r="C43" s="141">
        <f t="shared" si="0"/>
        <v>1</v>
      </c>
      <c r="D43" s="146" t="s">
        <v>1822</v>
      </c>
      <c r="E43" s="20" t="s">
        <v>30</v>
      </c>
      <c r="F43" s="144">
        <f>COUNTIFS(D$3:D43,D43,A$3:A43,A43)</f>
        <v>1</v>
      </c>
      <c r="G43" s="146" t="s">
        <v>1823</v>
      </c>
      <c r="H43" s="146" t="s">
        <v>32</v>
      </c>
      <c r="I43" s="146">
        <v>1</v>
      </c>
      <c r="J43" s="35" t="s">
        <v>860</v>
      </c>
      <c r="K43" s="146">
        <v>35</v>
      </c>
      <c r="L43" s="20" t="s">
        <v>34</v>
      </c>
      <c r="M43" s="146" t="s">
        <v>35</v>
      </c>
      <c r="N43" s="146" t="s">
        <v>35</v>
      </c>
      <c r="O43" s="146" t="s">
        <v>35</v>
      </c>
      <c r="P43" s="146" t="s">
        <v>36</v>
      </c>
      <c r="Q43" s="146" t="s">
        <v>37</v>
      </c>
      <c r="R43" s="146" t="s">
        <v>1824</v>
      </c>
      <c r="S43" s="4"/>
      <c r="T43" s="20" t="s">
        <v>1114</v>
      </c>
      <c r="U43" s="161">
        <v>1</v>
      </c>
      <c r="V43" s="161"/>
      <c r="W43" s="161"/>
      <c r="X43" s="20"/>
      <c r="Y43" s="146" t="s">
        <v>1825</v>
      </c>
    </row>
    <row r="44" ht="48" spans="1:25">
      <c r="A44" s="139">
        <f t="shared" si="1"/>
        <v>152</v>
      </c>
      <c r="B44" s="146" t="s">
        <v>1821</v>
      </c>
      <c r="C44" s="141">
        <f t="shared" si="0"/>
        <v>1</v>
      </c>
      <c r="D44" s="146" t="s">
        <v>1822</v>
      </c>
      <c r="E44" s="20" t="s">
        <v>30</v>
      </c>
      <c r="F44" s="144">
        <f>COUNTIFS(D$3:D44,D44,A$3:A44,A44)</f>
        <v>2</v>
      </c>
      <c r="G44" s="146" t="s">
        <v>1826</v>
      </c>
      <c r="H44" s="146" t="s">
        <v>32</v>
      </c>
      <c r="I44" s="146">
        <v>1</v>
      </c>
      <c r="J44" s="35" t="s">
        <v>860</v>
      </c>
      <c r="K44" s="146">
        <v>35</v>
      </c>
      <c r="L44" s="20" t="s">
        <v>41</v>
      </c>
      <c r="M44" s="146" t="s">
        <v>35</v>
      </c>
      <c r="N44" s="146" t="s">
        <v>35</v>
      </c>
      <c r="O44" s="146" t="s">
        <v>35</v>
      </c>
      <c r="P44" s="146" t="s">
        <v>36</v>
      </c>
      <c r="Q44" s="146" t="s">
        <v>37</v>
      </c>
      <c r="R44" s="146" t="s">
        <v>1824</v>
      </c>
      <c r="S44" s="156"/>
      <c r="T44" s="20" t="s">
        <v>1114</v>
      </c>
      <c r="U44" s="161">
        <v>1</v>
      </c>
      <c r="V44" s="161"/>
      <c r="W44" s="161"/>
      <c r="X44" s="20"/>
      <c r="Y44" s="146" t="s">
        <v>1825</v>
      </c>
    </row>
    <row r="45" ht="60" spans="1:25">
      <c r="A45" s="139">
        <f t="shared" si="1"/>
        <v>153</v>
      </c>
      <c r="B45" s="8" t="s">
        <v>1827</v>
      </c>
      <c r="C45" s="141">
        <f t="shared" si="0"/>
        <v>1</v>
      </c>
      <c r="D45" s="142" t="s">
        <v>1828</v>
      </c>
      <c r="E45" s="20" t="s">
        <v>30</v>
      </c>
      <c r="F45" s="144">
        <f>COUNTIFS(D$3:D45,D45,A$3:A45,A45)</f>
        <v>1</v>
      </c>
      <c r="G45" s="20" t="s">
        <v>1829</v>
      </c>
      <c r="H45" s="20" t="s">
        <v>32</v>
      </c>
      <c r="I45" s="143">
        <v>1</v>
      </c>
      <c r="J45" s="35" t="s">
        <v>860</v>
      </c>
      <c r="K45" s="20">
        <v>35</v>
      </c>
      <c r="L45" s="20" t="s">
        <v>35</v>
      </c>
      <c r="M45" s="20" t="s">
        <v>35</v>
      </c>
      <c r="N45" s="20" t="s">
        <v>35</v>
      </c>
      <c r="O45" s="20" t="s">
        <v>35</v>
      </c>
      <c r="P45" s="20" t="s">
        <v>46</v>
      </c>
      <c r="Q45" s="20" t="s">
        <v>47</v>
      </c>
      <c r="R45" s="143" t="s">
        <v>1830</v>
      </c>
      <c r="S45" s="143"/>
      <c r="T45" s="143" t="s">
        <v>1114</v>
      </c>
      <c r="U45" s="103">
        <v>1</v>
      </c>
      <c r="V45" s="103"/>
      <c r="W45" s="143"/>
      <c r="X45" s="142"/>
      <c r="Y45" s="20" t="s">
        <v>1831</v>
      </c>
    </row>
    <row r="46" ht="36" spans="1:25">
      <c r="A46" s="139">
        <f t="shared" si="1"/>
        <v>154</v>
      </c>
      <c r="B46" s="146" t="s">
        <v>1832</v>
      </c>
      <c r="C46" s="141">
        <f t="shared" si="0"/>
        <v>1</v>
      </c>
      <c r="D46" s="146" t="s">
        <v>1833</v>
      </c>
      <c r="E46" s="20" t="s">
        <v>30</v>
      </c>
      <c r="F46" s="144">
        <f>COUNTIFS(D$3:D46,D46,A$3:A46,A46)</f>
        <v>1</v>
      </c>
      <c r="G46" s="145" t="s">
        <v>1834</v>
      </c>
      <c r="H46" s="20" t="s">
        <v>32</v>
      </c>
      <c r="I46" s="151">
        <v>1</v>
      </c>
      <c r="J46" s="35" t="s">
        <v>860</v>
      </c>
      <c r="K46" s="151">
        <v>35</v>
      </c>
      <c r="L46" s="8" t="s">
        <v>35</v>
      </c>
      <c r="M46" s="145" t="s">
        <v>35</v>
      </c>
      <c r="N46" s="20" t="s">
        <v>35</v>
      </c>
      <c r="O46" s="145" t="s">
        <v>35</v>
      </c>
      <c r="P46" s="145" t="s">
        <v>46</v>
      </c>
      <c r="Q46" s="145" t="s">
        <v>47</v>
      </c>
      <c r="R46" s="145" t="s">
        <v>1835</v>
      </c>
      <c r="S46" s="20"/>
      <c r="T46" s="143" t="s">
        <v>1114</v>
      </c>
      <c r="U46" s="103">
        <v>1</v>
      </c>
      <c r="V46" s="157"/>
      <c r="W46" s="157"/>
      <c r="X46" s="20" t="s">
        <v>1836</v>
      </c>
      <c r="Y46" s="146" t="s">
        <v>1837</v>
      </c>
    </row>
    <row r="47" ht="36" spans="1:25">
      <c r="A47" s="139">
        <f t="shared" si="1"/>
        <v>154</v>
      </c>
      <c r="B47" s="146" t="s">
        <v>1832</v>
      </c>
      <c r="C47" s="141">
        <f t="shared" si="0"/>
        <v>2</v>
      </c>
      <c r="D47" s="146" t="s">
        <v>1838</v>
      </c>
      <c r="E47" s="20" t="s">
        <v>30</v>
      </c>
      <c r="F47" s="144">
        <f>COUNTIFS(D$3:D47,D47,A$3:A47,A47)</f>
        <v>1</v>
      </c>
      <c r="G47" s="149" t="s">
        <v>1839</v>
      </c>
      <c r="H47" s="20" t="s">
        <v>32</v>
      </c>
      <c r="I47" s="151">
        <v>1</v>
      </c>
      <c r="J47" s="35" t="s">
        <v>860</v>
      </c>
      <c r="K47" s="151">
        <v>35</v>
      </c>
      <c r="L47" s="8" t="s">
        <v>34</v>
      </c>
      <c r="M47" s="145" t="s">
        <v>35</v>
      </c>
      <c r="N47" s="20" t="s">
        <v>35</v>
      </c>
      <c r="O47" s="145" t="s">
        <v>35</v>
      </c>
      <c r="P47" s="145" t="s">
        <v>46</v>
      </c>
      <c r="Q47" s="145" t="s">
        <v>47</v>
      </c>
      <c r="R47" s="145" t="s">
        <v>97</v>
      </c>
      <c r="S47" s="167"/>
      <c r="T47" s="143" t="s">
        <v>1114</v>
      </c>
      <c r="U47" s="103">
        <v>1</v>
      </c>
      <c r="V47" s="157"/>
      <c r="W47" s="157"/>
      <c r="X47" s="20" t="s">
        <v>1836</v>
      </c>
      <c r="Y47" s="146" t="s">
        <v>1837</v>
      </c>
    </row>
    <row r="48" ht="36" spans="1:25">
      <c r="A48" s="139">
        <f t="shared" si="1"/>
        <v>154</v>
      </c>
      <c r="B48" s="146" t="s">
        <v>1832</v>
      </c>
      <c r="C48" s="141">
        <f t="shared" si="0"/>
        <v>2</v>
      </c>
      <c r="D48" s="146" t="s">
        <v>1838</v>
      </c>
      <c r="E48" s="20" t="s">
        <v>30</v>
      </c>
      <c r="F48" s="144">
        <f>COUNTIFS(D$3:D48,D48,A$3:A48,A48)</f>
        <v>2</v>
      </c>
      <c r="G48" s="149" t="s">
        <v>1840</v>
      </c>
      <c r="H48" s="20" t="s">
        <v>32</v>
      </c>
      <c r="I48" s="151">
        <v>1</v>
      </c>
      <c r="J48" s="35" t="s">
        <v>860</v>
      </c>
      <c r="K48" s="151">
        <v>35</v>
      </c>
      <c r="L48" s="8" t="s">
        <v>41</v>
      </c>
      <c r="M48" s="145" t="s">
        <v>35</v>
      </c>
      <c r="N48" s="20" t="s">
        <v>35</v>
      </c>
      <c r="O48" s="145" t="s">
        <v>35</v>
      </c>
      <c r="P48" s="145" t="s">
        <v>46</v>
      </c>
      <c r="Q48" s="145" t="s">
        <v>47</v>
      </c>
      <c r="R48" s="145" t="s">
        <v>97</v>
      </c>
      <c r="S48" s="167"/>
      <c r="T48" s="143" t="s">
        <v>1114</v>
      </c>
      <c r="U48" s="103">
        <v>1</v>
      </c>
      <c r="V48" s="157"/>
      <c r="W48" s="157"/>
      <c r="X48" s="20" t="s">
        <v>1836</v>
      </c>
      <c r="Y48" s="146" t="s">
        <v>1837</v>
      </c>
    </row>
    <row r="49" ht="36" spans="1:25">
      <c r="A49" s="139">
        <f t="shared" si="1"/>
        <v>154</v>
      </c>
      <c r="B49" s="146" t="s">
        <v>1832</v>
      </c>
      <c r="C49" s="141">
        <f t="shared" si="0"/>
        <v>2</v>
      </c>
      <c r="D49" s="146" t="s">
        <v>1838</v>
      </c>
      <c r="E49" s="20" t="s">
        <v>30</v>
      </c>
      <c r="F49" s="144">
        <f>COUNTIFS(D$3:D49,D49,A$3:A49,A49)</f>
        <v>3</v>
      </c>
      <c r="G49" s="149" t="s">
        <v>1841</v>
      </c>
      <c r="H49" s="20" t="s">
        <v>32</v>
      </c>
      <c r="I49" s="151">
        <v>1</v>
      </c>
      <c r="J49" s="35" t="s">
        <v>860</v>
      </c>
      <c r="K49" s="151">
        <v>35</v>
      </c>
      <c r="L49" s="8" t="s">
        <v>34</v>
      </c>
      <c r="M49" s="145" t="s">
        <v>35</v>
      </c>
      <c r="N49" s="20" t="s">
        <v>35</v>
      </c>
      <c r="O49" s="145" t="s">
        <v>35</v>
      </c>
      <c r="P49" s="145" t="s">
        <v>46</v>
      </c>
      <c r="Q49" s="145" t="s">
        <v>47</v>
      </c>
      <c r="R49" s="145" t="s">
        <v>1842</v>
      </c>
      <c r="S49" s="167"/>
      <c r="T49" s="143" t="s">
        <v>1114</v>
      </c>
      <c r="U49" s="103">
        <v>1</v>
      </c>
      <c r="V49" s="157"/>
      <c r="W49" s="157"/>
      <c r="X49" s="20" t="s">
        <v>1836</v>
      </c>
      <c r="Y49" s="146" t="s">
        <v>1837</v>
      </c>
    </row>
    <row r="50" ht="36" spans="1:25">
      <c r="A50" s="139">
        <f t="shared" si="1"/>
        <v>154</v>
      </c>
      <c r="B50" s="146" t="s">
        <v>1832</v>
      </c>
      <c r="C50" s="141">
        <f t="shared" si="0"/>
        <v>2</v>
      </c>
      <c r="D50" s="146" t="s">
        <v>1838</v>
      </c>
      <c r="E50" s="20" t="s">
        <v>30</v>
      </c>
      <c r="F50" s="144">
        <f>COUNTIFS(D$3:D50,D50,A$3:A50,A50)</f>
        <v>4</v>
      </c>
      <c r="G50" s="149" t="s">
        <v>1843</v>
      </c>
      <c r="H50" s="20" t="s">
        <v>32</v>
      </c>
      <c r="I50" s="151">
        <v>1</v>
      </c>
      <c r="J50" s="35" t="s">
        <v>860</v>
      </c>
      <c r="K50" s="151">
        <v>35</v>
      </c>
      <c r="L50" s="8" t="s">
        <v>41</v>
      </c>
      <c r="M50" s="145" t="s">
        <v>35</v>
      </c>
      <c r="N50" s="20" t="s">
        <v>35</v>
      </c>
      <c r="O50" s="145" t="s">
        <v>35</v>
      </c>
      <c r="P50" s="145" t="s">
        <v>46</v>
      </c>
      <c r="Q50" s="145" t="s">
        <v>47</v>
      </c>
      <c r="R50" s="145" t="s">
        <v>1842</v>
      </c>
      <c r="S50" s="167"/>
      <c r="T50" s="143" t="s">
        <v>1114</v>
      </c>
      <c r="U50" s="103">
        <v>1</v>
      </c>
      <c r="V50" s="157"/>
      <c r="W50" s="157"/>
      <c r="X50" s="20" t="s">
        <v>1836</v>
      </c>
      <c r="Y50" s="146" t="s">
        <v>1837</v>
      </c>
    </row>
    <row r="51" ht="36" spans="1:25">
      <c r="A51" s="139">
        <f t="shared" si="1"/>
        <v>155</v>
      </c>
      <c r="B51" s="146" t="s">
        <v>1844</v>
      </c>
      <c r="C51" s="141">
        <f t="shared" si="0"/>
        <v>1</v>
      </c>
      <c r="D51" s="146" t="s">
        <v>1845</v>
      </c>
      <c r="E51" s="20" t="s">
        <v>30</v>
      </c>
      <c r="F51" s="144">
        <f>COUNTIFS(D$3:D51,D51,A$3:A51,A51)</f>
        <v>1</v>
      </c>
      <c r="G51" s="20" t="s">
        <v>1846</v>
      </c>
      <c r="H51" s="20" t="s">
        <v>32</v>
      </c>
      <c r="I51" s="143">
        <v>1</v>
      </c>
      <c r="J51" s="35" t="s">
        <v>860</v>
      </c>
      <c r="K51" s="20">
        <v>35</v>
      </c>
      <c r="L51" s="20" t="s">
        <v>35</v>
      </c>
      <c r="M51" s="20" t="s">
        <v>35</v>
      </c>
      <c r="N51" s="20" t="s">
        <v>35</v>
      </c>
      <c r="O51" s="20" t="s">
        <v>35</v>
      </c>
      <c r="P51" s="20" t="s">
        <v>46</v>
      </c>
      <c r="Q51" s="20" t="s">
        <v>47</v>
      </c>
      <c r="R51" s="143" t="s">
        <v>1847</v>
      </c>
      <c r="S51" s="143"/>
      <c r="T51" s="143" t="s">
        <v>1114</v>
      </c>
      <c r="U51" s="103">
        <v>1</v>
      </c>
      <c r="V51" s="157"/>
      <c r="W51" s="157"/>
      <c r="X51" s="168"/>
      <c r="Y51" s="146" t="s">
        <v>1848</v>
      </c>
    </row>
    <row r="52" ht="36" spans="1:25">
      <c r="A52" s="139">
        <f t="shared" si="1"/>
        <v>156</v>
      </c>
      <c r="B52" s="146" t="s">
        <v>1849</v>
      </c>
      <c r="C52" s="141">
        <f t="shared" si="0"/>
        <v>1</v>
      </c>
      <c r="D52" s="146" t="s">
        <v>1850</v>
      </c>
      <c r="E52" s="20" t="s">
        <v>30</v>
      </c>
      <c r="F52" s="144">
        <f>COUNTIFS(D$3:D52,D52,A$3:A52,A52)</f>
        <v>1</v>
      </c>
      <c r="G52" s="20" t="s">
        <v>1851</v>
      </c>
      <c r="H52" s="20" t="s">
        <v>32</v>
      </c>
      <c r="I52" s="143">
        <v>1</v>
      </c>
      <c r="J52" s="35" t="s">
        <v>860</v>
      </c>
      <c r="K52" s="20">
        <v>35</v>
      </c>
      <c r="L52" s="20" t="s">
        <v>35</v>
      </c>
      <c r="M52" s="20" t="s">
        <v>35</v>
      </c>
      <c r="N52" s="20" t="s">
        <v>35</v>
      </c>
      <c r="O52" s="20" t="s">
        <v>35</v>
      </c>
      <c r="P52" s="20" t="s">
        <v>46</v>
      </c>
      <c r="Q52" s="20" t="s">
        <v>47</v>
      </c>
      <c r="R52" s="143" t="s">
        <v>100</v>
      </c>
      <c r="S52" s="143"/>
      <c r="T52" s="143" t="s">
        <v>1114</v>
      </c>
      <c r="U52" s="103">
        <v>1</v>
      </c>
      <c r="V52" s="157"/>
      <c r="W52" s="157"/>
      <c r="X52" s="169"/>
      <c r="Y52" s="146" t="s">
        <v>1852</v>
      </c>
    </row>
    <row r="53" ht="48" spans="1:25">
      <c r="A53" s="139">
        <f t="shared" si="1"/>
        <v>157</v>
      </c>
      <c r="B53" s="146" t="s">
        <v>1853</v>
      </c>
      <c r="C53" s="141">
        <f t="shared" si="0"/>
        <v>1</v>
      </c>
      <c r="D53" s="146" t="s">
        <v>1854</v>
      </c>
      <c r="E53" s="20" t="s">
        <v>30</v>
      </c>
      <c r="F53" s="144">
        <f>COUNTIFS(D$3:D53,D53,A$3:A53,A53)</f>
        <v>1</v>
      </c>
      <c r="G53" s="20" t="s">
        <v>1855</v>
      </c>
      <c r="H53" s="20" t="s">
        <v>32</v>
      </c>
      <c r="I53" s="143">
        <v>1</v>
      </c>
      <c r="J53" s="35" t="s">
        <v>860</v>
      </c>
      <c r="K53" s="20">
        <v>35</v>
      </c>
      <c r="L53" s="20" t="s">
        <v>34</v>
      </c>
      <c r="M53" s="20" t="s">
        <v>35</v>
      </c>
      <c r="N53" s="20" t="s">
        <v>35</v>
      </c>
      <c r="O53" s="20" t="s">
        <v>35</v>
      </c>
      <c r="P53" s="20" t="s">
        <v>46</v>
      </c>
      <c r="Q53" s="20" t="s">
        <v>47</v>
      </c>
      <c r="R53" s="146" t="s">
        <v>1856</v>
      </c>
      <c r="S53" s="149"/>
      <c r="T53" s="143" t="s">
        <v>1114</v>
      </c>
      <c r="U53" s="103">
        <v>1</v>
      </c>
      <c r="V53" s="157"/>
      <c r="W53" s="157"/>
      <c r="X53" s="168"/>
      <c r="Y53" s="146" t="s">
        <v>1857</v>
      </c>
    </row>
    <row r="54" ht="48" spans="1:25">
      <c r="A54" s="139">
        <f t="shared" si="1"/>
        <v>157</v>
      </c>
      <c r="B54" s="146" t="s">
        <v>1853</v>
      </c>
      <c r="C54" s="141">
        <f t="shared" si="0"/>
        <v>1</v>
      </c>
      <c r="D54" s="146" t="s">
        <v>1854</v>
      </c>
      <c r="E54" s="20" t="s">
        <v>30</v>
      </c>
      <c r="F54" s="144">
        <f>COUNTIFS(D$3:D54,D54,A$3:A54,A54)</f>
        <v>2</v>
      </c>
      <c r="G54" s="20" t="s">
        <v>1858</v>
      </c>
      <c r="H54" s="20" t="s">
        <v>32</v>
      </c>
      <c r="I54" s="143">
        <v>1</v>
      </c>
      <c r="J54" s="35" t="s">
        <v>860</v>
      </c>
      <c r="K54" s="20">
        <v>35</v>
      </c>
      <c r="L54" s="20" t="s">
        <v>41</v>
      </c>
      <c r="M54" s="20" t="s">
        <v>35</v>
      </c>
      <c r="N54" s="20" t="s">
        <v>35</v>
      </c>
      <c r="O54" s="20" t="s">
        <v>35</v>
      </c>
      <c r="P54" s="20" t="s">
        <v>46</v>
      </c>
      <c r="Q54" s="20" t="s">
        <v>47</v>
      </c>
      <c r="R54" s="146" t="s">
        <v>1856</v>
      </c>
      <c r="S54" s="149"/>
      <c r="T54" s="143" t="s">
        <v>1114</v>
      </c>
      <c r="U54" s="103">
        <v>1</v>
      </c>
      <c r="V54" s="157"/>
      <c r="W54" s="157"/>
      <c r="X54" s="168"/>
      <c r="Y54" s="146" t="s">
        <v>1857</v>
      </c>
    </row>
    <row r="55" ht="36" spans="1:25">
      <c r="A55" s="139">
        <f t="shared" si="1"/>
        <v>157</v>
      </c>
      <c r="B55" s="146" t="s">
        <v>1853</v>
      </c>
      <c r="C55" s="141">
        <f t="shared" si="0"/>
        <v>2</v>
      </c>
      <c r="D55" s="146" t="s">
        <v>1859</v>
      </c>
      <c r="E55" s="20" t="s">
        <v>30</v>
      </c>
      <c r="F55" s="144">
        <f>COUNTIFS(D$3:D55,D55,A$3:A55,A55)</f>
        <v>1</v>
      </c>
      <c r="G55" s="20" t="s">
        <v>1860</v>
      </c>
      <c r="H55" s="20" t="s">
        <v>150</v>
      </c>
      <c r="I55" s="143">
        <v>1</v>
      </c>
      <c r="J55" s="35" t="s">
        <v>860</v>
      </c>
      <c r="K55" s="20">
        <v>35</v>
      </c>
      <c r="L55" s="20" t="s">
        <v>35</v>
      </c>
      <c r="M55" s="20" t="s">
        <v>35</v>
      </c>
      <c r="N55" s="20" t="s">
        <v>35</v>
      </c>
      <c r="O55" s="20" t="s">
        <v>35</v>
      </c>
      <c r="P55" s="20" t="s">
        <v>46</v>
      </c>
      <c r="Q55" s="20" t="s">
        <v>47</v>
      </c>
      <c r="R55" s="143" t="s">
        <v>1861</v>
      </c>
      <c r="S55" s="143"/>
      <c r="T55" s="143" t="s">
        <v>1114</v>
      </c>
      <c r="U55" s="103">
        <v>1</v>
      </c>
      <c r="V55" s="157"/>
      <c r="W55" s="157"/>
      <c r="X55" s="168"/>
      <c r="Y55" s="146" t="s">
        <v>1857</v>
      </c>
    </row>
    <row r="56" ht="84" spans="1:25">
      <c r="A56" s="139">
        <f t="shared" si="1"/>
        <v>158</v>
      </c>
      <c r="B56" s="146" t="s">
        <v>1862</v>
      </c>
      <c r="C56" s="141">
        <f t="shared" si="0"/>
        <v>1</v>
      </c>
      <c r="D56" s="146" t="s">
        <v>1863</v>
      </c>
      <c r="E56" s="20" t="s">
        <v>30</v>
      </c>
      <c r="F56" s="144">
        <f>COUNTIFS(D$3:D56,D56,A$3:A56,A56)</f>
        <v>1</v>
      </c>
      <c r="G56" s="20" t="s">
        <v>1864</v>
      </c>
      <c r="H56" s="20" t="s">
        <v>32</v>
      </c>
      <c r="I56" s="143">
        <v>1</v>
      </c>
      <c r="J56" s="35" t="s">
        <v>860</v>
      </c>
      <c r="K56" s="20">
        <v>35</v>
      </c>
      <c r="L56" s="20" t="s">
        <v>35</v>
      </c>
      <c r="M56" s="20" t="s">
        <v>35</v>
      </c>
      <c r="N56" s="20" t="s">
        <v>35</v>
      </c>
      <c r="O56" s="20" t="s">
        <v>35</v>
      </c>
      <c r="P56" s="20" t="s">
        <v>46</v>
      </c>
      <c r="Q56" s="20" t="s">
        <v>47</v>
      </c>
      <c r="R56" s="143" t="s">
        <v>1865</v>
      </c>
      <c r="S56" s="143"/>
      <c r="T56" s="143" t="s">
        <v>1114</v>
      </c>
      <c r="U56" s="103">
        <v>1</v>
      </c>
      <c r="V56" s="157"/>
      <c r="W56" s="157"/>
      <c r="X56" s="168"/>
      <c r="Y56" s="146" t="s">
        <v>1866</v>
      </c>
    </row>
    <row r="57" ht="84" spans="1:25">
      <c r="A57" s="139">
        <f t="shared" si="1"/>
        <v>158</v>
      </c>
      <c r="B57" s="146" t="s">
        <v>1862</v>
      </c>
      <c r="C57" s="141">
        <f t="shared" si="0"/>
        <v>1</v>
      </c>
      <c r="D57" s="146" t="s">
        <v>1863</v>
      </c>
      <c r="E57" s="20" t="s">
        <v>30</v>
      </c>
      <c r="F57" s="144">
        <f>COUNTIFS(D$3:D57,D57,A$3:A57,A57)</f>
        <v>2</v>
      </c>
      <c r="G57" s="20" t="s">
        <v>1867</v>
      </c>
      <c r="H57" s="20" t="s">
        <v>32</v>
      </c>
      <c r="I57" s="143">
        <v>2</v>
      </c>
      <c r="J57" s="35" t="s">
        <v>860</v>
      </c>
      <c r="K57" s="20">
        <v>35</v>
      </c>
      <c r="L57" s="20" t="s">
        <v>34</v>
      </c>
      <c r="M57" s="20" t="s">
        <v>35</v>
      </c>
      <c r="N57" s="20" t="s">
        <v>35</v>
      </c>
      <c r="O57" s="20" t="s">
        <v>35</v>
      </c>
      <c r="P57" s="20" t="s">
        <v>46</v>
      </c>
      <c r="Q57" s="20" t="s">
        <v>47</v>
      </c>
      <c r="R57" s="143" t="s">
        <v>1865</v>
      </c>
      <c r="S57" s="143"/>
      <c r="T57" s="143" t="s">
        <v>1114</v>
      </c>
      <c r="U57" s="103">
        <v>1</v>
      </c>
      <c r="V57" s="157"/>
      <c r="W57" s="157"/>
      <c r="X57" s="168"/>
      <c r="Y57" s="146" t="s">
        <v>1866</v>
      </c>
    </row>
    <row r="58" ht="84" spans="1:25">
      <c r="A58" s="139">
        <f t="shared" si="1"/>
        <v>158</v>
      </c>
      <c r="B58" s="146" t="s">
        <v>1862</v>
      </c>
      <c r="C58" s="141">
        <f t="shared" si="0"/>
        <v>1</v>
      </c>
      <c r="D58" s="146" t="s">
        <v>1863</v>
      </c>
      <c r="E58" s="20" t="s">
        <v>30</v>
      </c>
      <c r="F58" s="144">
        <f>COUNTIFS(D$3:D58,D58,A$3:A58,A58)</f>
        <v>3</v>
      </c>
      <c r="G58" s="20" t="s">
        <v>1868</v>
      </c>
      <c r="H58" s="20" t="s">
        <v>32</v>
      </c>
      <c r="I58" s="143">
        <v>2</v>
      </c>
      <c r="J58" s="35" t="s">
        <v>860</v>
      </c>
      <c r="K58" s="20">
        <v>35</v>
      </c>
      <c r="L58" s="20" t="s">
        <v>41</v>
      </c>
      <c r="M58" s="20" t="s">
        <v>35</v>
      </c>
      <c r="N58" s="20" t="s">
        <v>35</v>
      </c>
      <c r="O58" s="20" t="s">
        <v>35</v>
      </c>
      <c r="P58" s="20" t="s">
        <v>46</v>
      </c>
      <c r="Q58" s="20" t="s">
        <v>47</v>
      </c>
      <c r="R58" s="143" t="s">
        <v>1865</v>
      </c>
      <c r="S58" s="143"/>
      <c r="T58" s="143" t="s">
        <v>1114</v>
      </c>
      <c r="U58" s="103">
        <v>1</v>
      </c>
      <c r="V58" s="157"/>
      <c r="W58" s="157"/>
      <c r="X58" s="168"/>
      <c r="Y58" s="146" t="s">
        <v>1866</v>
      </c>
    </row>
    <row r="59" ht="36" spans="1:25">
      <c r="A59" s="139">
        <f t="shared" si="1"/>
        <v>159</v>
      </c>
      <c r="B59" s="145" t="s">
        <v>1869</v>
      </c>
      <c r="C59" s="141">
        <f t="shared" si="0"/>
        <v>1</v>
      </c>
      <c r="D59" s="145" t="s">
        <v>1870</v>
      </c>
      <c r="E59" s="20" t="s">
        <v>30</v>
      </c>
      <c r="F59" s="144">
        <f>COUNTIFS(D$3:D59,D59,A$3:A59,A59)</f>
        <v>1</v>
      </c>
      <c r="G59" s="146" t="s">
        <v>96</v>
      </c>
      <c r="H59" s="146" t="s">
        <v>32</v>
      </c>
      <c r="I59" s="150">
        <v>1</v>
      </c>
      <c r="J59" s="35" t="s">
        <v>860</v>
      </c>
      <c r="K59" s="150">
        <v>35</v>
      </c>
      <c r="L59" s="20" t="s">
        <v>35</v>
      </c>
      <c r="M59" s="146" t="s">
        <v>35</v>
      </c>
      <c r="N59" s="146" t="s">
        <v>35</v>
      </c>
      <c r="O59" s="146" t="s">
        <v>35</v>
      </c>
      <c r="P59" s="146" t="s">
        <v>46</v>
      </c>
      <c r="Q59" s="146" t="s">
        <v>47</v>
      </c>
      <c r="R59" s="146" t="s">
        <v>97</v>
      </c>
      <c r="S59" s="156"/>
      <c r="T59" s="20" t="s">
        <v>1114</v>
      </c>
      <c r="U59" s="157">
        <v>1</v>
      </c>
      <c r="V59" s="157"/>
      <c r="W59" s="157"/>
      <c r="X59" s="170"/>
      <c r="Y59" s="146" t="s">
        <v>1871</v>
      </c>
    </row>
    <row r="60" ht="36" spans="1:25">
      <c r="A60" s="139">
        <f t="shared" si="1"/>
        <v>160</v>
      </c>
      <c r="B60" s="145" t="s">
        <v>1872</v>
      </c>
      <c r="C60" s="141">
        <f t="shared" si="0"/>
        <v>1</v>
      </c>
      <c r="D60" s="145" t="s">
        <v>1873</v>
      </c>
      <c r="E60" s="20" t="s">
        <v>30</v>
      </c>
      <c r="F60" s="144">
        <f>COUNTIFS(D$3:D60,D60,A$3:A60,A60)</f>
        <v>1</v>
      </c>
      <c r="G60" s="146" t="s">
        <v>1839</v>
      </c>
      <c r="H60" s="146" t="s">
        <v>32</v>
      </c>
      <c r="I60" s="150">
        <v>1</v>
      </c>
      <c r="J60" s="35" t="s">
        <v>860</v>
      </c>
      <c r="K60" s="150">
        <v>35</v>
      </c>
      <c r="L60" s="20" t="s">
        <v>34</v>
      </c>
      <c r="M60" s="146" t="s">
        <v>35</v>
      </c>
      <c r="N60" s="146" t="s">
        <v>35</v>
      </c>
      <c r="O60" s="146" t="s">
        <v>35</v>
      </c>
      <c r="P60" s="146" t="s">
        <v>46</v>
      </c>
      <c r="Q60" s="146" t="s">
        <v>47</v>
      </c>
      <c r="R60" s="146" t="s">
        <v>97</v>
      </c>
      <c r="S60" s="156"/>
      <c r="T60" s="20" t="s">
        <v>1114</v>
      </c>
      <c r="U60" s="157">
        <v>1</v>
      </c>
      <c r="V60" s="4"/>
      <c r="W60" s="153"/>
      <c r="X60" s="10"/>
      <c r="Y60" s="146" t="s">
        <v>1874</v>
      </c>
    </row>
    <row r="61" ht="36" spans="1:25">
      <c r="A61" s="139">
        <f t="shared" si="1"/>
        <v>160</v>
      </c>
      <c r="B61" s="145" t="s">
        <v>1872</v>
      </c>
      <c r="C61" s="141">
        <f t="shared" si="0"/>
        <v>1</v>
      </c>
      <c r="D61" s="145" t="s">
        <v>1873</v>
      </c>
      <c r="E61" s="20" t="s">
        <v>30</v>
      </c>
      <c r="F61" s="144">
        <f>COUNTIFS(D$3:D61,D61,A$3:A61,A61)</f>
        <v>2</v>
      </c>
      <c r="G61" s="146" t="s">
        <v>1840</v>
      </c>
      <c r="H61" s="146" t="s">
        <v>32</v>
      </c>
      <c r="I61" s="150">
        <v>1</v>
      </c>
      <c r="J61" s="35" t="s">
        <v>860</v>
      </c>
      <c r="K61" s="150">
        <v>35</v>
      </c>
      <c r="L61" s="20" t="s">
        <v>41</v>
      </c>
      <c r="M61" s="146" t="s">
        <v>35</v>
      </c>
      <c r="N61" s="146" t="s">
        <v>35</v>
      </c>
      <c r="O61" s="146" t="s">
        <v>35</v>
      </c>
      <c r="P61" s="146" t="s">
        <v>46</v>
      </c>
      <c r="Q61" s="146" t="s">
        <v>47</v>
      </c>
      <c r="R61" s="146" t="s">
        <v>97</v>
      </c>
      <c r="S61" s="156"/>
      <c r="T61" s="20" t="s">
        <v>1114</v>
      </c>
      <c r="U61" s="157">
        <v>1</v>
      </c>
      <c r="V61" s="4"/>
      <c r="W61" s="153"/>
      <c r="X61" s="10"/>
      <c r="Y61" s="146" t="s">
        <v>1874</v>
      </c>
    </row>
    <row r="62" ht="36" spans="1:25">
      <c r="A62" s="139">
        <f t="shared" si="1"/>
        <v>160</v>
      </c>
      <c r="B62" s="145" t="s">
        <v>1872</v>
      </c>
      <c r="C62" s="141">
        <f t="shared" si="0"/>
        <v>1</v>
      </c>
      <c r="D62" s="145" t="s">
        <v>1873</v>
      </c>
      <c r="E62" s="20" t="s">
        <v>30</v>
      </c>
      <c r="F62" s="144">
        <f>COUNTIFS(D$3:D62,D62,A$3:A62,A62)</f>
        <v>3</v>
      </c>
      <c r="G62" s="146" t="s">
        <v>1139</v>
      </c>
      <c r="H62" s="146" t="s">
        <v>32</v>
      </c>
      <c r="I62" s="150">
        <v>1</v>
      </c>
      <c r="J62" s="35" t="s">
        <v>860</v>
      </c>
      <c r="K62" s="150">
        <v>35</v>
      </c>
      <c r="L62" s="20" t="s">
        <v>35</v>
      </c>
      <c r="M62" s="146" t="s">
        <v>35</v>
      </c>
      <c r="N62" s="146" t="s">
        <v>35</v>
      </c>
      <c r="O62" s="146" t="s">
        <v>35</v>
      </c>
      <c r="P62" s="146" t="s">
        <v>46</v>
      </c>
      <c r="Q62" s="146" t="s">
        <v>47</v>
      </c>
      <c r="R62" s="146" t="s">
        <v>100</v>
      </c>
      <c r="S62" s="156"/>
      <c r="T62" s="20" t="s">
        <v>1114</v>
      </c>
      <c r="U62" s="157">
        <v>1</v>
      </c>
      <c r="V62" s="157"/>
      <c r="W62" s="157"/>
      <c r="X62" s="170"/>
      <c r="Y62" s="146" t="s">
        <v>1874</v>
      </c>
    </row>
    <row r="63" ht="36" spans="1:25">
      <c r="A63" s="139">
        <f t="shared" si="1"/>
        <v>161</v>
      </c>
      <c r="B63" s="8" t="s">
        <v>1875</v>
      </c>
      <c r="C63" s="141">
        <f t="shared" si="0"/>
        <v>1</v>
      </c>
      <c r="D63" s="8" t="s">
        <v>1876</v>
      </c>
      <c r="E63" s="20" t="s">
        <v>30</v>
      </c>
      <c r="F63" s="144">
        <f>COUNTIFS(D$3:D63,D63,A$3:A63,A63)</f>
        <v>1</v>
      </c>
      <c r="G63" s="20" t="s">
        <v>1877</v>
      </c>
      <c r="H63" s="8" t="s">
        <v>32</v>
      </c>
      <c r="I63" s="8">
        <v>1</v>
      </c>
      <c r="J63" s="35" t="s">
        <v>860</v>
      </c>
      <c r="K63" s="152">
        <v>35</v>
      </c>
      <c r="L63" s="8" t="s">
        <v>35</v>
      </c>
      <c r="M63" s="8" t="s">
        <v>35</v>
      </c>
      <c r="N63" s="8" t="s">
        <v>35</v>
      </c>
      <c r="O63" s="8" t="s">
        <v>35</v>
      </c>
      <c r="P63" s="20" t="s">
        <v>46</v>
      </c>
      <c r="Q63" s="20" t="s">
        <v>47</v>
      </c>
      <c r="R63" s="8" t="s">
        <v>1878</v>
      </c>
      <c r="S63" s="8"/>
      <c r="T63" s="20" t="s">
        <v>1114</v>
      </c>
      <c r="U63" s="171">
        <v>1</v>
      </c>
      <c r="V63" s="172"/>
      <c r="W63" s="172"/>
      <c r="X63" s="172"/>
      <c r="Y63" s="146" t="s">
        <v>1879</v>
      </c>
    </row>
    <row r="64" ht="36" spans="1:25">
      <c r="A64" s="139">
        <f t="shared" si="1"/>
        <v>161</v>
      </c>
      <c r="B64" s="8" t="s">
        <v>1875</v>
      </c>
      <c r="C64" s="141">
        <f t="shared" si="0"/>
        <v>2</v>
      </c>
      <c r="D64" s="20" t="s">
        <v>1880</v>
      </c>
      <c r="E64" s="20" t="s">
        <v>30</v>
      </c>
      <c r="F64" s="144">
        <f>COUNTIFS(D$3:D64,D64,A$3:A64,A64)</f>
        <v>1</v>
      </c>
      <c r="G64" s="20" t="s">
        <v>1881</v>
      </c>
      <c r="H64" s="8" t="s">
        <v>32</v>
      </c>
      <c r="I64" s="8">
        <v>1</v>
      </c>
      <c r="J64" s="35" t="s">
        <v>860</v>
      </c>
      <c r="K64" s="152">
        <v>35</v>
      </c>
      <c r="L64" s="8" t="s">
        <v>35</v>
      </c>
      <c r="M64" s="8" t="s">
        <v>35</v>
      </c>
      <c r="N64" s="8" t="s">
        <v>35</v>
      </c>
      <c r="O64" s="8" t="s">
        <v>35</v>
      </c>
      <c r="P64" s="20" t="s">
        <v>46</v>
      </c>
      <c r="Q64" s="20" t="s">
        <v>47</v>
      </c>
      <c r="R64" s="8" t="s">
        <v>1882</v>
      </c>
      <c r="S64" s="8"/>
      <c r="T64" s="20" t="s">
        <v>1114</v>
      </c>
      <c r="U64" s="171">
        <v>1</v>
      </c>
      <c r="V64" s="172"/>
      <c r="W64" s="172"/>
      <c r="X64" s="172"/>
      <c r="Y64" s="146" t="s">
        <v>1879</v>
      </c>
    </row>
    <row r="65" ht="36" spans="1:25">
      <c r="A65" s="139">
        <f t="shared" si="1"/>
        <v>162</v>
      </c>
      <c r="B65" s="146" t="s">
        <v>1883</v>
      </c>
      <c r="C65" s="141">
        <f t="shared" si="0"/>
        <v>1</v>
      </c>
      <c r="D65" s="145" t="s">
        <v>1884</v>
      </c>
      <c r="E65" s="20" t="s">
        <v>30</v>
      </c>
      <c r="F65" s="144">
        <f>COUNTIFS(D$3:D65,D65,A$3:A65,A65)</f>
        <v>1</v>
      </c>
      <c r="G65" s="20" t="s">
        <v>348</v>
      </c>
      <c r="H65" s="146" t="s">
        <v>150</v>
      </c>
      <c r="I65" s="150">
        <v>1</v>
      </c>
      <c r="J65" s="35" t="s">
        <v>860</v>
      </c>
      <c r="K65" s="150">
        <v>35</v>
      </c>
      <c r="L65" s="20" t="s">
        <v>35</v>
      </c>
      <c r="M65" s="146" t="s">
        <v>35</v>
      </c>
      <c r="N65" s="146" t="s">
        <v>35</v>
      </c>
      <c r="O65" s="146" t="s">
        <v>35</v>
      </c>
      <c r="P65" s="146" t="s">
        <v>46</v>
      </c>
      <c r="Q65" s="146" t="s">
        <v>35</v>
      </c>
      <c r="R65" s="8" t="s">
        <v>349</v>
      </c>
      <c r="S65" s="8"/>
      <c r="T65" s="20" t="s">
        <v>1114</v>
      </c>
      <c r="U65" s="171">
        <v>1</v>
      </c>
      <c r="V65" s="172"/>
      <c r="W65" s="172"/>
      <c r="X65" s="172"/>
      <c r="Y65" s="146" t="s">
        <v>1885</v>
      </c>
    </row>
    <row r="66" ht="36" spans="1:25">
      <c r="A66" s="139">
        <f t="shared" si="1"/>
        <v>162</v>
      </c>
      <c r="B66" s="146" t="s">
        <v>1883</v>
      </c>
      <c r="C66" s="141">
        <f t="shared" si="0"/>
        <v>2</v>
      </c>
      <c r="D66" s="145" t="s">
        <v>1886</v>
      </c>
      <c r="E66" s="20" t="s">
        <v>30</v>
      </c>
      <c r="F66" s="144">
        <f>COUNTIFS(D$3:D66,D66,A$3:A66,A66)</f>
        <v>1</v>
      </c>
      <c r="G66" s="146" t="s">
        <v>1887</v>
      </c>
      <c r="H66" s="146" t="s">
        <v>150</v>
      </c>
      <c r="I66" s="150">
        <v>1</v>
      </c>
      <c r="J66" s="35" t="s">
        <v>860</v>
      </c>
      <c r="K66" s="150">
        <v>35</v>
      </c>
      <c r="L66" s="20" t="s">
        <v>35</v>
      </c>
      <c r="M66" s="146" t="s">
        <v>35</v>
      </c>
      <c r="N66" s="146" t="s">
        <v>35</v>
      </c>
      <c r="O66" s="146" t="s">
        <v>35</v>
      </c>
      <c r="P66" s="146" t="s">
        <v>46</v>
      </c>
      <c r="Q66" s="146" t="s">
        <v>35</v>
      </c>
      <c r="R66" s="146" t="s">
        <v>1888</v>
      </c>
      <c r="S66" s="20"/>
      <c r="T66" s="20" t="s">
        <v>1114</v>
      </c>
      <c r="U66" s="157">
        <v>1</v>
      </c>
      <c r="V66" s="157"/>
      <c r="W66" s="157"/>
      <c r="X66" s="20" t="s">
        <v>1889</v>
      </c>
      <c r="Y66" s="146" t="s">
        <v>1885</v>
      </c>
    </row>
    <row r="67" ht="36" spans="1:25">
      <c r="A67" s="139">
        <f t="shared" si="1"/>
        <v>162</v>
      </c>
      <c r="B67" s="146" t="s">
        <v>1883</v>
      </c>
      <c r="C67" s="141">
        <f t="shared" si="0"/>
        <v>2</v>
      </c>
      <c r="D67" s="145" t="s">
        <v>1886</v>
      </c>
      <c r="E67" s="20" t="s">
        <v>30</v>
      </c>
      <c r="F67" s="144">
        <f>COUNTIFS(D$3:D67,D67,A$3:A67,A67)</f>
        <v>2</v>
      </c>
      <c r="G67" s="146" t="s">
        <v>1890</v>
      </c>
      <c r="H67" s="146" t="s">
        <v>150</v>
      </c>
      <c r="I67" s="175">
        <v>1</v>
      </c>
      <c r="J67" s="35" t="s">
        <v>860</v>
      </c>
      <c r="K67" s="150">
        <v>35</v>
      </c>
      <c r="L67" s="20" t="s">
        <v>35</v>
      </c>
      <c r="M67" s="146" t="s">
        <v>35</v>
      </c>
      <c r="N67" s="146" t="s">
        <v>35</v>
      </c>
      <c r="O67" s="146" t="s">
        <v>35</v>
      </c>
      <c r="P67" s="146" t="s">
        <v>46</v>
      </c>
      <c r="Q67" s="146" t="s">
        <v>35</v>
      </c>
      <c r="R67" s="146" t="s">
        <v>1317</v>
      </c>
      <c r="S67" s="167"/>
      <c r="T67" s="20" t="s">
        <v>1114</v>
      </c>
      <c r="U67" s="157">
        <v>1</v>
      </c>
      <c r="V67" s="167"/>
      <c r="W67" s="167"/>
      <c r="X67" s="20" t="s">
        <v>1889</v>
      </c>
      <c r="Y67" s="146" t="s">
        <v>1885</v>
      </c>
    </row>
    <row r="68" ht="36" spans="1:25">
      <c r="A68" s="139">
        <f t="shared" si="1"/>
        <v>162</v>
      </c>
      <c r="B68" s="146" t="s">
        <v>1883</v>
      </c>
      <c r="C68" s="141">
        <f t="shared" si="0"/>
        <v>2</v>
      </c>
      <c r="D68" s="145" t="s">
        <v>1886</v>
      </c>
      <c r="E68" s="20" t="s">
        <v>30</v>
      </c>
      <c r="F68" s="144">
        <f>COUNTIFS(D$3:D68,D68,A$3:A68,A68)</f>
        <v>3</v>
      </c>
      <c r="G68" s="146" t="s">
        <v>1891</v>
      </c>
      <c r="H68" s="146" t="s">
        <v>150</v>
      </c>
      <c r="I68" s="175">
        <v>1</v>
      </c>
      <c r="J68" s="35" t="s">
        <v>860</v>
      </c>
      <c r="K68" s="150">
        <v>35</v>
      </c>
      <c r="L68" s="20" t="s">
        <v>35</v>
      </c>
      <c r="M68" s="146" t="s">
        <v>35</v>
      </c>
      <c r="N68" s="146" t="s">
        <v>35</v>
      </c>
      <c r="O68" s="146" t="s">
        <v>35</v>
      </c>
      <c r="P68" s="146" t="s">
        <v>46</v>
      </c>
      <c r="Q68" s="146" t="s">
        <v>35</v>
      </c>
      <c r="R68" s="146" t="s">
        <v>1431</v>
      </c>
      <c r="S68" s="167"/>
      <c r="T68" s="20" t="s">
        <v>1114</v>
      </c>
      <c r="U68" s="157">
        <v>1</v>
      </c>
      <c r="V68" s="167"/>
      <c r="W68" s="167"/>
      <c r="X68" s="20" t="s">
        <v>1889</v>
      </c>
      <c r="Y68" s="146" t="s">
        <v>1885</v>
      </c>
    </row>
    <row r="69" ht="36" spans="1:25">
      <c r="A69" s="139">
        <f t="shared" si="1"/>
        <v>163</v>
      </c>
      <c r="B69" s="146" t="s">
        <v>1892</v>
      </c>
      <c r="C69" s="141">
        <f t="shared" ref="C69:C126" si="2">IF(A69=A68,(IF(D69=D68,C68,C68+1)),1)</f>
        <v>1</v>
      </c>
      <c r="D69" s="146" t="s">
        <v>1893</v>
      </c>
      <c r="E69" s="20" t="s">
        <v>30</v>
      </c>
      <c r="F69" s="144">
        <f>COUNTIFS(D$3:D69,D69,A$3:A69,A69)</f>
        <v>1</v>
      </c>
      <c r="G69" s="20" t="s">
        <v>1894</v>
      </c>
      <c r="H69" s="20" t="s">
        <v>150</v>
      </c>
      <c r="I69" s="143">
        <v>1</v>
      </c>
      <c r="J69" s="35" t="s">
        <v>860</v>
      </c>
      <c r="K69" s="20">
        <v>35</v>
      </c>
      <c r="L69" s="20" t="s">
        <v>35</v>
      </c>
      <c r="M69" s="20" t="s">
        <v>35</v>
      </c>
      <c r="N69" s="20" t="s">
        <v>35</v>
      </c>
      <c r="O69" s="20" t="s">
        <v>35</v>
      </c>
      <c r="P69" s="20" t="s">
        <v>46</v>
      </c>
      <c r="Q69" s="20" t="s">
        <v>47</v>
      </c>
      <c r="R69" s="143" t="s">
        <v>103</v>
      </c>
      <c r="S69" s="143"/>
      <c r="T69" s="143" t="s">
        <v>1114</v>
      </c>
      <c r="U69" s="103">
        <v>1</v>
      </c>
      <c r="V69" s="157"/>
      <c r="W69" s="157"/>
      <c r="X69" s="142" t="s">
        <v>1895</v>
      </c>
      <c r="Y69" s="142" t="s">
        <v>1896</v>
      </c>
    </row>
    <row r="70" ht="36" spans="1:25">
      <c r="A70" s="139">
        <f t="shared" ref="A70:A126" si="3">IF(B70=B69,A69,A69+1)</f>
        <v>163</v>
      </c>
      <c r="B70" s="146" t="s">
        <v>1892</v>
      </c>
      <c r="C70" s="141">
        <f t="shared" si="2"/>
        <v>1</v>
      </c>
      <c r="D70" s="146" t="s">
        <v>1893</v>
      </c>
      <c r="E70" s="20" t="s">
        <v>30</v>
      </c>
      <c r="F70" s="144">
        <f>COUNTIFS(D$3:D70,D70,A$3:A70,A70)</f>
        <v>2</v>
      </c>
      <c r="G70" s="20" t="s">
        <v>1897</v>
      </c>
      <c r="H70" s="20" t="s">
        <v>32</v>
      </c>
      <c r="I70" s="143">
        <v>1</v>
      </c>
      <c r="J70" s="35" t="s">
        <v>860</v>
      </c>
      <c r="K70" s="20">
        <v>35</v>
      </c>
      <c r="L70" s="20" t="s">
        <v>35</v>
      </c>
      <c r="M70" s="20" t="s">
        <v>35</v>
      </c>
      <c r="N70" s="20" t="s">
        <v>35</v>
      </c>
      <c r="O70" s="20" t="s">
        <v>35</v>
      </c>
      <c r="P70" s="20" t="s">
        <v>46</v>
      </c>
      <c r="Q70" s="20" t="s">
        <v>47</v>
      </c>
      <c r="R70" s="143" t="s">
        <v>265</v>
      </c>
      <c r="S70" s="143"/>
      <c r="T70" s="143" t="s">
        <v>1114</v>
      </c>
      <c r="U70" s="103">
        <v>1</v>
      </c>
      <c r="V70" s="157"/>
      <c r="W70" s="157"/>
      <c r="X70" s="142" t="s">
        <v>1895</v>
      </c>
      <c r="Y70" s="146" t="s">
        <v>1896</v>
      </c>
    </row>
    <row r="71" ht="84" spans="1:25">
      <c r="A71" s="139">
        <f t="shared" si="3"/>
        <v>164</v>
      </c>
      <c r="B71" s="146" t="s">
        <v>1898</v>
      </c>
      <c r="C71" s="141">
        <f t="shared" si="2"/>
        <v>1</v>
      </c>
      <c r="D71" s="146" t="s">
        <v>1899</v>
      </c>
      <c r="E71" s="20" t="s">
        <v>30</v>
      </c>
      <c r="F71" s="144">
        <f>COUNTIFS(D$3:D71,D71,A$3:A71,A71)</f>
        <v>1</v>
      </c>
      <c r="G71" s="20" t="s">
        <v>1900</v>
      </c>
      <c r="H71" s="20" t="s">
        <v>32</v>
      </c>
      <c r="I71" s="143">
        <v>1</v>
      </c>
      <c r="J71" s="35" t="s">
        <v>860</v>
      </c>
      <c r="K71" s="20">
        <v>35</v>
      </c>
      <c r="L71" s="20" t="s">
        <v>34</v>
      </c>
      <c r="M71" s="20" t="s">
        <v>35</v>
      </c>
      <c r="N71" s="20" t="s">
        <v>35</v>
      </c>
      <c r="O71" s="20" t="s">
        <v>35</v>
      </c>
      <c r="P71" s="20" t="s">
        <v>46</v>
      </c>
      <c r="Q71" s="20" t="s">
        <v>47</v>
      </c>
      <c r="R71" s="143" t="s">
        <v>1901</v>
      </c>
      <c r="S71" s="143"/>
      <c r="T71" s="143" t="s">
        <v>1114</v>
      </c>
      <c r="U71" s="103">
        <v>1</v>
      </c>
      <c r="V71" s="157"/>
      <c r="W71" s="157"/>
      <c r="X71" s="168"/>
      <c r="Y71" s="146" t="s">
        <v>1902</v>
      </c>
    </row>
    <row r="72" ht="84" spans="1:25">
      <c r="A72" s="139">
        <f t="shared" si="3"/>
        <v>164</v>
      </c>
      <c r="B72" s="146" t="s">
        <v>1898</v>
      </c>
      <c r="C72" s="141">
        <f t="shared" si="2"/>
        <v>1</v>
      </c>
      <c r="D72" s="146" t="s">
        <v>1899</v>
      </c>
      <c r="E72" s="20" t="s">
        <v>30</v>
      </c>
      <c r="F72" s="144">
        <f>COUNTIFS(D$3:D72,D72,A$3:A72,A72)</f>
        <v>2</v>
      </c>
      <c r="G72" s="20" t="s">
        <v>1903</v>
      </c>
      <c r="H72" s="20" t="s">
        <v>32</v>
      </c>
      <c r="I72" s="143">
        <v>1</v>
      </c>
      <c r="J72" s="35" t="s">
        <v>860</v>
      </c>
      <c r="K72" s="20">
        <v>35</v>
      </c>
      <c r="L72" s="20" t="s">
        <v>41</v>
      </c>
      <c r="M72" s="20" t="s">
        <v>35</v>
      </c>
      <c r="N72" s="20" t="s">
        <v>35</v>
      </c>
      <c r="O72" s="20" t="s">
        <v>35</v>
      </c>
      <c r="P72" s="20" t="s">
        <v>46</v>
      </c>
      <c r="Q72" s="20" t="s">
        <v>47</v>
      </c>
      <c r="R72" s="143" t="s">
        <v>1901</v>
      </c>
      <c r="S72" s="143"/>
      <c r="T72" s="143" t="s">
        <v>1114</v>
      </c>
      <c r="U72" s="103">
        <v>1</v>
      </c>
      <c r="V72" s="157"/>
      <c r="W72" s="157"/>
      <c r="X72" s="168"/>
      <c r="Y72" s="146" t="s">
        <v>1902</v>
      </c>
    </row>
    <row r="73" ht="36" spans="1:25">
      <c r="A73" s="139">
        <f t="shared" si="3"/>
        <v>165</v>
      </c>
      <c r="B73" s="146" t="s">
        <v>1904</v>
      </c>
      <c r="C73" s="141">
        <f t="shared" si="2"/>
        <v>1</v>
      </c>
      <c r="D73" s="146" t="s">
        <v>1905</v>
      </c>
      <c r="E73" s="20" t="s">
        <v>30</v>
      </c>
      <c r="F73" s="144">
        <f>COUNTIFS(D$3:D73,D73,A$3:A73,A73)</f>
        <v>1</v>
      </c>
      <c r="G73" s="20" t="s">
        <v>96</v>
      </c>
      <c r="H73" s="20" t="s">
        <v>32</v>
      </c>
      <c r="I73" s="143">
        <v>1</v>
      </c>
      <c r="J73" s="35" t="s">
        <v>860</v>
      </c>
      <c r="K73" s="20">
        <v>35</v>
      </c>
      <c r="L73" s="20" t="s">
        <v>35</v>
      </c>
      <c r="M73" s="20" t="s">
        <v>35</v>
      </c>
      <c r="N73" s="20" t="s">
        <v>35</v>
      </c>
      <c r="O73" s="20" t="s">
        <v>35</v>
      </c>
      <c r="P73" s="20" t="s">
        <v>46</v>
      </c>
      <c r="Q73" s="20" t="s">
        <v>47</v>
      </c>
      <c r="R73" s="146" t="s">
        <v>97</v>
      </c>
      <c r="S73" s="143"/>
      <c r="T73" s="143" t="s">
        <v>1114</v>
      </c>
      <c r="U73" s="103">
        <v>1</v>
      </c>
      <c r="V73" s="157"/>
      <c r="W73" s="157"/>
      <c r="X73" s="168"/>
      <c r="Y73" s="146" t="s">
        <v>1906</v>
      </c>
    </row>
    <row r="74" ht="36" spans="1:25">
      <c r="A74" s="139">
        <f t="shared" si="3"/>
        <v>165</v>
      </c>
      <c r="B74" s="146" t="s">
        <v>1904</v>
      </c>
      <c r="C74" s="141">
        <f t="shared" si="2"/>
        <v>1</v>
      </c>
      <c r="D74" s="146" t="s">
        <v>1905</v>
      </c>
      <c r="E74" s="20" t="s">
        <v>30</v>
      </c>
      <c r="F74" s="144">
        <f>COUNTIFS(D$3:D74,D74,A$3:A74,A74)</f>
        <v>2</v>
      </c>
      <c r="G74" s="20" t="s">
        <v>1907</v>
      </c>
      <c r="H74" s="20" t="s">
        <v>32</v>
      </c>
      <c r="I74" s="143">
        <v>1</v>
      </c>
      <c r="J74" s="35" t="s">
        <v>860</v>
      </c>
      <c r="K74" s="20">
        <v>35</v>
      </c>
      <c r="L74" s="20" t="s">
        <v>35</v>
      </c>
      <c r="M74" s="20" t="s">
        <v>35</v>
      </c>
      <c r="N74" s="20" t="s">
        <v>35</v>
      </c>
      <c r="O74" s="20" t="s">
        <v>35</v>
      </c>
      <c r="P74" s="20" t="s">
        <v>46</v>
      </c>
      <c r="Q74" s="20" t="s">
        <v>47</v>
      </c>
      <c r="R74" s="146" t="s">
        <v>1908</v>
      </c>
      <c r="S74" s="143"/>
      <c r="T74" s="143" t="s">
        <v>1114</v>
      </c>
      <c r="U74" s="103">
        <v>1</v>
      </c>
      <c r="V74" s="157"/>
      <c r="W74" s="157"/>
      <c r="X74" s="168"/>
      <c r="Y74" s="146" t="s">
        <v>1906</v>
      </c>
    </row>
    <row r="75" ht="36" spans="1:25">
      <c r="A75" s="139">
        <f t="shared" si="3"/>
        <v>166</v>
      </c>
      <c r="B75" s="146" t="s">
        <v>1909</v>
      </c>
      <c r="C75" s="141">
        <f t="shared" si="2"/>
        <v>1</v>
      </c>
      <c r="D75" s="146" t="s">
        <v>1910</v>
      </c>
      <c r="E75" s="20" t="s">
        <v>30</v>
      </c>
      <c r="F75" s="144">
        <f>COUNTIFS(D$3:D75,D75,A$3:A75,A75)</f>
        <v>1</v>
      </c>
      <c r="G75" s="20" t="s">
        <v>1911</v>
      </c>
      <c r="H75" s="20" t="s">
        <v>32</v>
      </c>
      <c r="I75" s="143">
        <v>1</v>
      </c>
      <c r="J75" s="35" t="s">
        <v>860</v>
      </c>
      <c r="K75" s="20">
        <v>35</v>
      </c>
      <c r="L75" s="20" t="s">
        <v>34</v>
      </c>
      <c r="M75" s="20" t="s">
        <v>35</v>
      </c>
      <c r="N75" s="20" t="s">
        <v>35</v>
      </c>
      <c r="O75" s="20" t="s">
        <v>35</v>
      </c>
      <c r="P75" s="20" t="s">
        <v>46</v>
      </c>
      <c r="Q75" s="20" t="s">
        <v>47</v>
      </c>
      <c r="R75" s="143" t="s">
        <v>365</v>
      </c>
      <c r="S75" s="143"/>
      <c r="T75" s="143" t="s">
        <v>1114</v>
      </c>
      <c r="U75" s="103">
        <v>1</v>
      </c>
      <c r="V75" s="157"/>
      <c r="W75" s="157"/>
      <c r="X75" s="168"/>
      <c r="Y75" s="146" t="s">
        <v>1912</v>
      </c>
    </row>
    <row r="76" ht="36" spans="1:25">
      <c r="A76" s="139">
        <f t="shared" si="3"/>
        <v>166</v>
      </c>
      <c r="B76" s="146" t="s">
        <v>1909</v>
      </c>
      <c r="C76" s="141">
        <f t="shared" si="2"/>
        <v>1</v>
      </c>
      <c r="D76" s="146" t="s">
        <v>1910</v>
      </c>
      <c r="E76" s="20" t="s">
        <v>30</v>
      </c>
      <c r="F76" s="144">
        <f>COUNTIFS(D$3:D76,D76,A$3:A76,A76)</f>
        <v>2</v>
      </c>
      <c r="G76" s="20" t="s">
        <v>1913</v>
      </c>
      <c r="H76" s="20" t="s">
        <v>32</v>
      </c>
      <c r="I76" s="143">
        <v>1</v>
      </c>
      <c r="J76" s="35" t="s">
        <v>860</v>
      </c>
      <c r="K76" s="20">
        <v>35</v>
      </c>
      <c r="L76" s="20" t="s">
        <v>41</v>
      </c>
      <c r="M76" s="20" t="s">
        <v>35</v>
      </c>
      <c r="N76" s="20" t="s">
        <v>35</v>
      </c>
      <c r="O76" s="20" t="s">
        <v>35</v>
      </c>
      <c r="P76" s="20" t="s">
        <v>46</v>
      </c>
      <c r="Q76" s="20" t="s">
        <v>47</v>
      </c>
      <c r="R76" s="143" t="s">
        <v>365</v>
      </c>
      <c r="S76" s="143"/>
      <c r="T76" s="143" t="s">
        <v>1114</v>
      </c>
      <c r="U76" s="103">
        <v>1</v>
      </c>
      <c r="V76" s="157"/>
      <c r="W76" s="157"/>
      <c r="X76" s="168"/>
      <c r="Y76" s="146" t="s">
        <v>1912</v>
      </c>
    </row>
    <row r="77" ht="72" spans="1:25">
      <c r="A77" s="139">
        <f t="shared" si="3"/>
        <v>167</v>
      </c>
      <c r="B77" s="145" t="s">
        <v>1914</v>
      </c>
      <c r="C77" s="141">
        <f t="shared" si="2"/>
        <v>1</v>
      </c>
      <c r="D77" s="145" t="s">
        <v>1915</v>
      </c>
      <c r="E77" s="20" t="s">
        <v>30</v>
      </c>
      <c r="F77" s="144">
        <f>COUNTIFS(D$3:D77,D77,A$3:A77,A77)</f>
        <v>1</v>
      </c>
      <c r="G77" s="145" t="s">
        <v>1916</v>
      </c>
      <c r="H77" s="20" t="s">
        <v>32</v>
      </c>
      <c r="I77" s="151">
        <v>1</v>
      </c>
      <c r="J77" s="35" t="s">
        <v>860</v>
      </c>
      <c r="K77" s="151">
        <v>35</v>
      </c>
      <c r="L77" s="146" t="s">
        <v>34</v>
      </c>
      <c r="M77" s="146" t="s">
        <v>35</v>
      </c>
      <c r="N77" s="146" t="s">
        <v>35</v>
      </c>
      <c r="O77" s="146" t="s">
        <v>35</v>
      </c>
      <c r="P77" s="146" t="s">
        <v>46</v>
      </c>
      <c r="Q77" s="146" t="s">
        <v>47</v>
      </c>
      <c r="R77" s="145" t="s">
        <v>1917</v>
      </c>
      <c r="S77" s="151"/>
      <c r="T77" s="20" t="s">
        <v>1114</v>
      </c>
      <c r="U77" s="157">
        <v>1</v>
      </c>
      <c r="V77" s="151"/>
      <c r="W77" s="151"/>
      <c r="X77" s="145" t="s">
        <v>1836</v>
      </c>
      <c r="Y77" s="145" t="s">
        <v>1918</v>
      </c>
    </row>
    <row r="78" ht="72" spans="1:25">
      <c r="A78" s="139">
        <f t="shared" si="3"/>
        <v>167</v>
      </c>
      <c r="B78" s="145" t="s">
        <v>1914</v>
      </c>
      <c r="C78" s="141">
        <f t="shared" si="2"/>
        <v>1</v>
      </c>
      <c r="D78" s="145" t="s">
        <v>1915</v>
      </c>
      <c r="E78" s="20" t="s">
        <v>30</v>
      </c>
      <c r="F78" s="144">
        <f>COUNTIFS(D$3:D78,D78,A$3:A78,A78)</f>
        <v>2</v>
      </c>
      <c r="G78" s="145" t="s">
        <v>1919</v>
      </c>
      <c r="H78" s="20" t="s">
        <v>32</v>
      </c>
      <c r="I78" s="151">
        <v>1</v>
      </c>
      <c r="J78" s="35" t="s">
        <v>860</v>
      </c>
      <c r="K78" s="151">
        <v>35</v>
      </c>
      <c r="L78" s="146" t="s">
        <v>41</v>
      </c>
      <c r="M78" s="146" t="s">
        <v>35</v>
      </c>
      <c r="N78" s="146" t="s">
        <v>35</v>
      </c>
      <c r="O78" s="146" t="s">
        <v>35</v>
      </c>
      <c r="P78" s="146" t="s">
        <v>46</v>
      </c>
      <c r="Q78" s="146" t="s">
        <v>47</v>
      </c>
      <c r="R78" s="145" t="s">
        <v>1917</v>
      </c>
      <c r="S78" s="151"/>
      <c r="T78" s="20" t="s">
        <v>1114</v>
      </c>
      <c r="U78" s="157">
        <v>1</v>
      </c>
      <c r="V78" s="151"/>
      <c r="W78" s="151"/>
      <c r="X78" s="145" t="s">
        <v>1836</v>
      </c>
      <c r="Y78" s="145" t="s">
        <v>1918</v>
      </c>
    </row>
    <row r="79" ht="36" spans="1:25">
      <c r="A79" s="139">
        <f t="shared" si="3"/>
        <v>168</v>
      </c>
      <c r="B79" s="146" t="s">
        <v>1920</v>
      </c>
      <c r="C79" s="141">
        <f t="shared" si="2"/>
        <v>1</v>
      </c>
      <c r="D79" s="146" t="s">
        <v>1921</v>
      </c>
      <c r="E79" s="20" t="s">
        <v>30</v>
      </c>
      <c r="F79" s="144">
        <f>COUNTIFS(D$3:D79,D79,A$3:A79,A79)</f>
        <v>1</v>
      </c>
      <c r="G79" s="20" t="s">
        <v>1922</v>
      </c>
      <c r="H79" s="20" t="s">
        <v>32</v>
      </c>
      <c r="I79" s="143">
        <v>1</v>
      </c>
      <c r="J79" s="35" t="s">
        <v>860</v>
      </c>
      <c r="K79" s="20">
        <v>35</v>
      </c>
      <c r="L79" s="20" t="s">
        <v>34</v>
      </c>
      <c r="M79" s="20" t="s">
        <v>35</v>
      </c>
      <c r="N79" s="20" t="s">
        <v>35</v>
      </c>
      <c r="O79" s="20" t="s">
        <v>35</v>
      </c>
      <c r="P79" s="20" t="s">
        <v>46</v>
      </c>
      <c r="Q79" s="20" t="s">
        <v>47</v>
      </c>
      <c r="R79" s="143" t="s">
        <v>1923</v>
      </c>
      <c r="S79" s="143"/>
      <c r="T79" s="143" t="s">
        <v>1114</v>
      </c>
      <c r="U79" s="103">
        <v>1</v>
      </c>
      <c r="V79" s="157"/>
      <c r="W79" s="157"/>
      <c r="X79" s="168"/>
      <c r="Y79" s="146" t="s">
        <v>1924</v>
      </c>
    </row>
    <row r="80" ht="36" spans="1:25">
      <c r="A80" s="139">
        <f t="shared" si="3"/>
        <v>168</v>
      </c>
      <c r="B80" s="146" t="s">
        <v>1920</v>
      </c>
      <c r="C80" s="141">
        <f t="shared" si="2"/>
        <v>1</v>
      </c>
      <c r="D80" s="146" t="s">
        <v>1921</v>
      </c>
      <c r="E80" s="20" t="s">
        <v>30</v>
      </c>
      <c r="F80" s="144">
        <f>COUNTIFS(D$3:D80,D80,A$3:A80,A80)</f>
        <v>2</v>
      </c>
      <c r="G80" s="20" t="s">
        <v>1925</v>
      </c>
      <c r="H80" s="20" t="s">
        <v>32</v>
      </c>
      <c r="I80" s="143">
        <v>1</v>
      </c>
      <c r="J80" s="35" t="s">
        <v>860</v>
      </c>
      <c r="K80" s="20">
        <v>35</v>
      </c>
      <c r="L80" s="146" t="s">
        <v>41</v>
      </c>
      <c r="M80" s="20" t="s">
        <v>35</v>
      </c>
      <c r="N80" s="20" t="s">
        <v>35</v>
      </c>
      <c r="O80" s="20" t="s">
        <v>35</v>
      </c>
      <c r="P80" s="20" t="s">
        <v>46</v>
      </c>
      <c r="Q80" s="20" t="s">
        <v>47</v>
      </c>
      <c r="R80" s="143" t="s">
        <v>1923</v>
      </c>
      <c r="S80" s="143"/>
      <c r="T80" s="143" t="s">
        <v>1114</v>
      </c>
      <c r="U80" s="103">
        <v>1</v>
      </c>
      <c r="V80" s="157"/>
      <c r="W80" s="157"/>
      <c r="X80" s="168"/>
      <c r="Y80" s="146" t="s">
        <v>1924</v>
      </c>
    </row>
    <row r="81" ht="36" spans="1:25">
      <c r="A81" s="139">
        <f t="shared" si="3"/>
        <v>169</v>
      </c>
      <c r="B81" s="146" t="s">
        <v>1926</v>
      </c>
      <c r="C81" s="141">
        <f t="shared" si="2"/>
        <v>1</v>
      </c>
      <c r="D81" s="146" t="s">
        <v>1927</v>
      </c>
      <c r="E81" s="20" t="s">
        <v>30</v>
      </c>
      <c r="F81" s="144">
        <f>COUNTIFS(D$3:D81,D81,A$3:A81,A81)</f>
        <v>1</v>
      </c>
      <c r="G81" s="20" t="s">
        <v>1928</v>
      </c>
      <c r="H81" s="20" t="s">
        <v>32</v>
      </c>
      <c r="I81" s="143">
        <v>1</v>
      </c>
      <c r="J81" s="35" t="s">
        <v>860</v>
      </c>
      <c r="K81" s="20">
        <v>35</v>
      </c>
      <c r="L81" s="20" t="s">
        <v>34</v>
      </c>
      <c r="M81" s="20" t="s">
        <v>35</v>
      </c>
      <c r="N81" s="20" t="s">
        <v>35</v>
      </c>
      <c r="O81" s="20" t="s">
        <v>35</v>
      </c>
      <c r="P81" s="20" t="s">
        <v>46</v>
      </c>
      <c r="Q81" s="20" t="s">
        <v>47</v>
      </c>
      <c r="R81" s="143" t="s">
        <v>100</v>
      </c>
      <c r="S81" s="143"/>
      <c r="T81" s="143" t="s">
        <v>1114</v>
      </c>
      <c r="U81" s="103">
        <v>1</v>
      </c>
      <c r="V81" s="103"/>
      <c r="W81" s="157"/>
      <c r="X81" s="168"/>
      <c r="Y81" s="146" t="s">
        <v>1929</v>
      </c>
    </row>
    <row r="82" ht="36" spans="1:25">
      <c r="A82" s="139">
        <f t="shared" si="3"/>
        <v>169</v>
      </c>
      <c r="B82" s="146" t="s">
        <v>1926</v>
      </c>
      <c r="C82" s="141">
        <f t="shared" si="2"/>
        <v>1</v>
      </c>
      <c r="D82" s="146" t="s">
        <v>1927</v>
      </c>
      <c r="E82" s="20" t="s">
        <v>30</v>
      </c>
      <c r="F82" s="144">
        <f>COUNTIFS(D$3:D82,D82,A$3:A82,A82)</f>
        <v>2</v>
      </c>
      <c r="G82" s="20" t="s">
        <v>1930</v>
      </c>
      <c r="H82" s="20" t="s">
        <v>32</v>
      </c>
      <c r="I82" s="143">
        <v>1</v>
      </c>
      <c r="J82" s="35" t="s">
        <v>860</v>
      </c>
      <c r="K82" s="20">
        <v>35</v>
      </c>
      <c r="L82" s="20" t="s">
        <v>41</v>
      </c>
      <c r="M82" s="20" t="s">
        <v>35</v>
      </c>
      <c r="N82" s="20" t="s">
        <v>35</v>
      </c>
      <c r="O82" s="20" t="s">
        <v>35</v>
      </c>
      <c r="P82" s="20" t="s">
        <v>46</v>
      </c>
      <c r="Q82" s="20" t="s">
        <v>47</v>
      </c>
      <c r="R82" s="143" t="s">
        <v>100</v>
      </c>
      <c r="S82" s="143"/>
      <c r="T82" s="143" t="s">
        <v>1114</v>
      </c>
      <c r="U82" s="103">
        <v>1</v>
      </c>
      <c r="V82" s="103"/>
      <c r="W82" s="157"/>
      <c r="X82" s="168"/>
      <c r="Y82" s="146" t="s">
        <v>1929</v>
      </c>
    </row>
    <row r="83" ht="36" spans="1:25">
      <c r="A83" s="139">
        <f t="shared" si="3"/>
        <v>169</v>
      </c>
      <c r="B83" s="146" t="s">
        <v>1926</v>
      </c>
      <c r="C83" s="141">
        <f t="shared" si="2"/>
        <v>2</v>
      </c>
      <c r="D83" s="146" t="s">
        <v>1931</v>
      </c>
      <c r="E83" s="20" t="s">
        <v>30</v>
      </c>
      <c r="F83" s="144">
        <f>COUNTIFS(D$3:D83,D83,A$3:A83,A83)</f>
        <v>1</v>
      </c>
      <c r="G83" s="20" t="s">
        <v>96</v>
      </c>
      <c r="H83" s="20" t="s">
        <v>32</v>
      </c>
      <c r="I83" s="143">
        <v>1</v>
      </c>
      <c r="J83" s="35" t="s">
        <v>860</v>
      </c>
      <c r="K83" s="20">
        <v>35</v>
      </c>
      <c r="L83" s="20" t="s">
        <v>35</v>
      </c>
      <c r="M83" s="20" t="s">
        <v>35</v>
      </c>
      <c r="N83" s="20" t="s">
        <v>35</v>
      </c>
      <c r="O83" s="20" t="s">
        <v>35</v>
      </c>
      <c r="P83" s="20" t="s">
        <v>46</v>
      </c>
      <c r="Q83" s="20" t="s">
        <v>47</v>
      </c>
      <c r="R83" s="143" t="s">
        <v>97</v>
      </c>
      <c r="S83" s="143"/>
      <c r="T83" s="143" t="s">
        <v>1114</v>
      </c>
      <c r="U83" s="103">
        <v>1</v>
      </c>
      <c r="V83" s="103"/>
      <c r="W83" s="157"/>
      <c r="X83" s="168"/>
      <c r="Y83" s="146" t="s">
        <v>1929</v>
      </c>
    </row>
    <row r="84" ht="36" spans="1:25">
      <c r="A84" s="139">
        <f t="shared" si="3"/>
        <v>169</v>
      </c>
      <c r="B84" s="146" t="s">
        <v>1926</v>
      </c>
      <c r="C84" s="141">
        <f t="shared" si="2"/>
        <v>3</v>
      </c>
      <c r="D84" s="146" t="s">
        <v>1932</v>
      </c>
      <c r="E84" s="20" t="s">
        <v>30</v>
      </c>
      <c r="F84" s="144">
        <f>COUNTIFS(D$3:D84,D84,A$3:A84,A84)</f>
        <v>1</v>
      </c>
      <c r="G84" s="20" t="s">
        <v>1144</v>
      </c>
      <c r="H84" s="20" t="s">
        <v>150</v>
      </c>
      <c r="I84" s="143">
        <v>1</v>
      </c>
      <c r="J84" s="35" t="s">
        <v>860</v>
      </c>
      <c r="K84" s="20">
        <v>35</v>
      </c>
      <c r="L84" s="20" t="s">
        <v>35</v>
      </c>
      <c r="M84" s="20" t="s">
        <v>35</v>
      </c>
      <c r="N84" s="20" t="s">
        <v>35</v>
      </c>
      <c r="O84" s="20" t="s">
        <v>35</v>
      </c>
      <c r="P84" s="20" t="s">
        <v>46</v>
      </c>
      <c r="Q84" s="20" t="s">
        <v>47</v>
      </c>
      <c r="R84" s="143" t="s">
        <v>103</v>
      </c>
      <c r="S84" s="20" t="s">
        <v>1753</v>
      </c>
      <c r="T84" s="143" t="s">
        <v>1114</v>
      </c>
      <c r="U84" s="103">
        <v>1</v>
      </c>
      <c r="V84" s="103"/>
      <c r="W84" s="157"/>
      <c r="X84" s="168"/>
      <c r="Y84" s="146" t="s">
        <v>1929</v>
      </c>
    </row>
    <row r="85" ht="96" spans="1:25">
      <c r="A85" s="139">
        <f t="shared" si="3"/>
        <v>170</v>
      </c>
      <c r="B85" s="146" t="s">
        <v>1933</v>
      </c>
      <c r="C85" s="141">
        <f t="shared" si="2"/>
        <v>1</v>
      </c>
      <c r="D85" s="146" t="s">
        <v>1934</v>
      </c>
      <c r="E85" s="20" t="s">
        <v>30</v>
      </c>
      <c r="F85" s="144">
        <f>COUNTIFS(D$3:D85,D85,A$3:A85,A85)</f>
        <v>1</v>
      </c>
      <c r="G85" s="20" t="s">
        <v>1126</v>
      </c>
      <c r="H85" s="20" t="s">
        <v>32</v>
      </c>
      <c r="I85" s="143">
        <v>3</v>
      </c>
      <c r="J85" s="35" t="s">
        <v>860</v>
      </c>
      <c r="K85" s="20">
        <v>35</v>
      </c>
      <c r="L85" s="20" t="s">
        <v>35</v>
      </c>
      <c r="M85" s="20" t="s">
        <v>35</v>
      </c>
      <c r="N85" s="20" t="s">
        <v>35</v>
      </c>
      <c r="O85" s="20" t="s">
        <v>35</v>
      </c>
      <c r="P85" s="20" t="s">
        <v>46</v>
      </c>
      <c r="Q85" s="20" t="s">
        <v>47</v>
      </c>
      <c r="R85" s="143" t="s">
        <v>103</v>
      </c>
      <c r="S85" s="20" t="s">
        <v>1753</v>
      </c>
      <c r="T85" s="143" t="s">
        <v>1114</v>
      </c>
      <c r="U85" s="103">
        <v>1</v>
      </c>
      <c r="V85" s="103"/>
      <c r="W85" s="157"/>
      <c r="X85" s="168" t="s">
        <v>1935</v>
      </c>
      <c r="Y85" s="146" t="s">
        <v>1936</v>
      </c>
    </row>
    <row r="86" ht="36" spans="1:25">
      <c r="A86" s="139">
        <f t="shared" si="3"/>
        <v>171</v>
      </c>
      <c r="B86" s="145" t="s">
        <v>1937</v>
      </c>
      <c r="C86" s="141">
        <f t="shared" si="2"/>
        <v>1</v>
      </c>
      <c r="D86" s="145" t="s">
        <v>1938</v>
      </c>
      <c r="E86" s="8" t="s">
        <v>30</v>
      </c>
      <c r="F86" s="144">
        <f>COUNTIFS(D$3:D86,D86,A$3:A86,A86)</f>
        <v>1</v>
      </c>
      <c r="G86" s="8" t="s">
        <v>730</v>
      </c>
      <c r="H86" s="8" t="s">
        <v>150</v>
      </c>
      <c r="I86" s="142">
        <v>1</v>
      </c>
      <c r="J86" s="8" t="s">
        <v>1939</v>
      </c>
      <c r="K86" s="8">
        <v>35</v>
      </c>
      <c r="L86" s="20" t="s">
        <v>35</v>
      </c>
      <c r="M86" s="20" t="s">
        <v>35</v>
      </c>
      <c r="N86" s="20" t="s">
        <v>35</v>
      </c>
      <c r="O86" s="20" t="s">
        <v>35</v>
      </c>
      <c r="P86" s="20" t="s">
        <v>949</v>
      </c>
      <c r="Q86" s="20" t="s">
        <v>35</v>
      </c>
      <c r="R86" s="142" t="s">
        <v>35</v>
      </c>
      <c r="S86" s="8"/>
      <c r="T86" s="143" t="s">
        <v>1114</v>
      </c>
      <c r="U86" s="103">
        <v>1</v>
      </c>
      <c r="V86" s="103"/>
      <c r="W86" s="157"/>
      <c r="X86" s="168" t="s">
        <v>1940</v>
      </c>
      <c r="Y86" s="146" t="s">
        <v>1936</v>
      </c>
    </row>
    <row r="87" ht="120" spans="1:25">
      <c r="A87" s="139">
        <f t="shared" si="3"/>
        <v>171</v>
      </c>
      <c r="B87" s="145" t="s">
        <v>1937</v>
      </c>
      <c r="C87" s="141">
        <f t="shared" si="2"/>
        <v>1</v>
      </c>
      <c r="D87" s="145" t="s">
        <v>1938</v>
      </c>
      <c r="E87" s="8" t="s">
        <v>30</v>
      </c>
      <c r="F87" s="144">
        <f>COUNTIFS(D$3:D87,D87,A$3:A87,A87)</f>
        <v>2</v>
      </c>
      <c r="G87" s="8" t="s">
        <v>264</v>
      </c>
      <c r="H87" s="8" t="s">
        <v>32</v>
      </c>
      <c r="I87" s="142">
        <v>3</v>
      </c>
      <c r="J87" s="8" t="s">
        <v>1939</v>
      </c>
      <c r="K87" s="8">
        <v>35</v>
      </c>
      <c r="L87" s="20" t="s">
        <v>35</v>
      </c>
      <c r="M87" s="20" t="s">
        <v>35</v>
      </c>
      <c r="N87" s="20" t="s">
        <v>35</v>
      </c>
      <c r="O87" s="20" t="s">
        <v>35</v>
      </c>
      <c r="P87" s="20" t="s">
        <v>949</v>
      </c>
      <c r="Q87" s="20" t="s">
        <v>35</v>
      </c>
      <c r="R87" s="142" t="s">
        <v>35</v>
      </c>
      <c r="S87" s="8"/>
      <c r="T87" s="143" t="s">
        <v>1114</v>
      </c>
      <c r="U87" s="103">
        <v>1</v>
      </c>
      <c r="V87" s="103"/>
      <c r="W87" s="157"/>
      <c r="X87" s="168" t="s">
        <v>1941</v>
      </c>
      <c r="Y87" s="146" t="s">
        <v>1936</v>
      </c>
    </row>
    <row r="88" ht="36" spans="1:25">
      <c r="A88" s="139">
        <f t="shared" si="3"/>
        <v>171</v>
      </c>
      <c r="B88" s="145" t="s">
        <v>1937</v>
      </c>
      <c r="C88" s="141">
        <f t="shared" si="2"/>
        <v>1</v>
      </c>
      <c r="D88" s="145" t="s">
        <v>1938</v>
      </c>
      <c r="E88" s="8" t="s">
        <v>30</v>
      </c>
      <c r="F88" s="144">
        <f>COUNTIFS(D$3:D88,D88,A$3:A88,A88)</f>
        <v>3</v>
      </c>
      <c r="G88" s="8" t="s">
        <v>730</v>
      </c>
      <c r="H88" s="8" t="s">
        <v>150</v>
      </c>
      <c r="I88" s="142">
        <v>1</v>
      </c>
      <c r="J88" s="8" t="s">
        <v>948</v>
      </c>
      <c r="K88" s="8">
        <v>35</v>
      </c>
      <c r="L88" s="20" t="s">
        <v>35</v>
      </c>
      <c r="M88" s="20" t="s">
        <v>35</v>
      </c>
      <c r="N88" s="20" t="s">
        <v>35</v>
      </c>
      <c r="O88" s="20" t="s">
        <v>35</v>
      </c>
      <c r="P88" s="20" t="s">
        <v>949</v>
      </c>
      <c r="Q88" s="20" t="s">
        <v>35</v>
      </c>
      <c r="R88" s="142" t="s">
        <v>35</v>
      </c>
      <c r="S88" s="8"/>
      <c r="T88" s="143" t="s">
        <v>1114</v>
      </c>
      <c r="U88" s="103">
        <v>1</v>
      </c>
      <c r="V88" s="103"/>
      <c r="W88" s="157"/>
      <c r="X88" s="168" t="s">
        <v>1942</v>
      </c>
      <c r="Y88" s="146" t="s">
        <v>1936</v>
      </c>
    </row>
    <row r="89" ht="84" spans="1:25">
      <c r="A89" s="139">
        <f t="shared" si="3"/>
        <v>171</v>
      </c>
      <c r="B89" s="145" t="s">
        <v>1937</v>
      </c>
      <c r="C89" s="141">
        <f t="shared" si="2"/>
        <v>1</v>
      </c>
      <c r="D89" s="145" t="s">
        <v>1938</v>
      </c>
      <c r="E89" s="8" t="s">
        <v>30</v>
      </c>
      <c r="F89" s="144">
        <f>COUNTIFS(D$3:D89,D89,A$3:A89,A89)</f>
        <v>4</v>
      </c>
      <c r="G89" s="8" t="s">
        <v>1943</v>
      </c>
      <c r="H89" s="8" t="s">
        <v>32</v>
      </c>
      <c r="I89" s="142">
        <v>3</v>
      </c>
      <c r="J89" s="8" t="s">
        <v>948</v>
      </c>
      <c r="K89" s="8">
        <v>35</v>
      </c>
      <c r="L89" s="20" t="s">
        <v>35</v>
      </c>
      <c r="M89" s="20" t="s">
        <v>35</v>
      </c>
      <c r="N89" s="20" t="s">
        <v>35</v>
      </c>
      <c r="O89" s="20" t="s">
        <v>35</v>
      </c>
      <c r="P89" s="20" t="s">
        <v>949</v>
      </c>
      <c r="Q89" s="20" t="s">
        <v>35</v>
      </c>
      <c r="R89" s="142" t="s">
        <v>35</v>
      </c>
      <c r="S89" s="8"/>
      <c r="T89" s="143" t="s">
        <v>1114</v>
      </c>
      <c r="U89" s="103">
        <v>1</v>
      </c>
      <c r="V89" s="103"/>
      <c r="W89" s="157"/>
      <c r="X89" s="168" t="s">
        <v>1944</v>
      </c>
      <c r="Y89" s="146" t="s">
        <v>1936</v>
      </c>
    </row>
    <row r="90" ht="348" spans="1:25">
      <c r="A90" s="139">
        <f t="shared" si="3"/>
        <v>171</v>
      </c>
      <c r="B90" s="145" t="s">
        <v>1937</v>
      </c>
      <c r="C90" s="141">
        <f t="shared" si="2"/>
        <v>1</v>
      </c>
      <c r="D90" s="145" t="s">
        <v>1938</v>
      </c>
      <c r="E90" s="148" t="s">
        <v>30</v>
      </c>
      <c r="F90" s="144">
        <f>COUNTIFS(D$3:D90,D90,A$3:A90,A90)</f>
        <v>5</v>
      </c>
      <c r="G90" s="148" t="s">
        <v>1945</v>
      </c>
      <c r="H90" s="148" t="s">
        <v>32</v>
      </c>
      <c r="I90" s="148">
        <v>1</v>
      </c>
      <c r="J90" s="20" t="s">
        <v>948</v>
      </c>
      <c r="K90" s="148">
        <v>35</v>
      </c>
      <c r="L90" s="148" t="s">
        <v>34</v>
      </c>
      <c r="M90" s="148" t="s">
        <v>35</v>
      </c>
      <c r="N90" s="148" t="s">
        <v>35</v>
      </c>
      <c r="O90" s="148" t="s">
        <v>35</v>
      </c>
      <c r="P90" s="148" t="s">
        <v>949</v>
      </c>
      <c r="Q90" s="148" t="s">
        <v>35</v>
      </c>
      <c r="R90" s="148" t="s">
        <v>35</v>
      </c>
      <c r="S90" s="166"/>
      <c r="T90" s="166" t="s">
        <v>1114</v>
      </c>
      <c r="U90" s="161">
        <v>1</v>
      </c>
      <c r="V90" s="166"/>
      <c r="W90" s="166"/>
      <c r="X90" s="166" t="s">
        <v>1946</v>
      </c>
      <c r="Y90" s="148" t="s">
        <v>1820</v>
      </c>
    </row>
    <row r="91" ht="108" spans="1:25">
      <c r="A91" s="139">
        <f t="shared" si="3"/>
        <v>172</v>
      </c>
      <c r="B91" s="20" t="s">
        <v>1947</v>
      </c>
      <c r="C91" s="141">
        <f t="shared" si="2"/>
        <v>1</v>
      </c>
      <c r="D91" s="20" t="s">
        <v>1948</v>
      </c>
      <c r="E91" s="20" t="s">
        <v>30</v>
      </c>
      <c r="F91" s="144">
        <f>COUNTIFS(D$3:D91,D91,A$3:A91,A91)</f>
        <v>1</v>
      </c>
      <c r="G91" s="20" t="s">
        <v>1949</v>
      </c>
      <c r="H91" s="146" t="s">
        <v>32</v>
      </c>
      <c r="I91" s="150">
        <v>1</v>
      </c>
      <c r="J91" s="35" t="s">
        <v>860</v>
      </c>
      <c r="K91" s="150">
        <v>35</v>
      </c>
      <c r="L91" s="20" t="s">
        <v>35</v>
      </c>
      <c r="M91" s="20" t="s">
        <v>35</v>
      </c>
      <c r="N91" s="146" t="s">
        <v>35</v>
      </c>
      <c r="O91" s="146" t="s">
        <v>35</v>
      </c>
      <c r="P91" s="146" t="s">
        <v>46</v>
      </c>
      <c r="Q91" s="146" t="s">
        <v>47</v>
      </c>
      <c r="R91" s="20" t="s">
        <v>1950</v>
      </c>
      <c r="S91" s="143"/>
      <c r="T91" s="143" t="s">
        <v>76</v>
      </c>
      <c r="U91" s="157">
        <v>1</v>
      </c>
      <c r="V91" s="103"/>
      <c r="W91" s="103"/>
      <c r="X91" s="177"/>
      <c r="Y91" s="20" t="s">
        <v>1951</v>
      </c>
    </row>
    <row r="92" ht="228" spans="1:25">
      <c r="A92" s="139">
        <f t="shared" si="3"/>
        <v>172</v>
      </c>
      <c r="B92" s="20" t="s">
        <v>1947</v>
      </c>
      <c r="C92" s="141">
        <f t="shared" si="2"/>
        <v>2</v>
      </c>
      <c r="D92" s="20" t="s">
        <v>1952</v>
      </c>
      <c r="E92" s="20" t="s">
        <v>164</v>
      </c>
      <c r="F92" s="144">
        <f>COUNTIFS(D$3:D92,D92,A$3:A92,A92)</f>
        <v>1</v>
      </c>
      <c r="G92" s="173" t="s">
        <v>1102</v>
      </c>
      <c r="H92" s="20" t="s">
        <v>32</v>
      </c>
      <c r="I92" s="20">
        <v>1</v>
      </c>
      <c r="J92" s="35" t="s">
        <v>860</v>
      </c>
      <c r="K92" s="176">
        <v>35</v>
      </c>
      <c r="L92" s="176" t="s">
        <v>35</v>
      </c>
      <c r="M92" s="176" t="s">
        <v>35</v>
      </c>
      <c r="N92" s="176" t="s">
        <v>35</v>
      </c>
      <c r="O92" s="20" t="s">
        <v>35</v>
      </c>
      <c r="P92" s="20" t="s">
        <v>46</v>
      </c>
      <c r="Q92" s="178" t="s">
        <v>47</v>
      </c>
      <c r="R92" s="179" t="s">
        <v>1292</v>
      </c>
      <c r="S92" s="20" t="s">
        <v>1953</v>
      </c>
      <c r="T92" s="20" t="s">
        <v>76</v>
      </c>
      <c r="U92" s="103">
        <v>1</v>
      </c>
      <c r="V92" s="154"/>
      <c r="W92" s="154"/>
      <c r="X92" s="180"/>
      <c r="Y92" s="20" t="s">
        <v>1951</v>
      </c>
    </row>
    <row r="93" ht="48" spans="1:25">
      <c r="A93" s="139">
        <f t="shared" si="3"/>
        <v>172</v>
      </c>
      <c r="B93" s="20" t="s">
        <v>1947</v>
      </c>
      <c r="C93" s="141">
        <f t="shared" si="2"/>
        <v>2</v>
      </c>
      <c r="D93" s="20" t="s">
        <v>1952</v>
      </c>
      <c r="E93" s="20" t="s">
        <v>164</v>
      </c>
      <c r="F93" s="144">
        <f>COUNTIFS(D$3:D93,D93,A$3:A93,A93)</f>
        <v>2</v>
      </c>
      <c r="G93" s="20" t="s">
        <v>1954</v>
      </c>
      <c r="H93" s="20" t="s">
        <v>32</v>
      </c>
      <c r="I93" s="20">
        <v>1</v>
      </c>
      <c r="J93" s="35" t="s">
        <v>860</v>
      </c>
      <c r="K93" s="20">
        <v>35</v>
      </c>
      <c r="L93" s="20" t="s">
        <v>35</v>
      </c>
      <c r="M93" s="20" t="s">
        <v>35</v>
      </c>
      <c r="N93" s="20" t="s">
        <v>35</v>
      </c>
      <c r="O93" s="20" t="s">
        <v>35</v>
      </c>
      <c r="P93" s="20" t="s">
        <v>46</v>
      </c>
      <c r="Q93" s="178" t="s">
        <v>47</v>
      </c>
      <c r="R93" s="181" t="s">
        <v>1955</v>
      </c>
      <c r="S93" s="20" t="s">
        <v>531</v>
      </c>
      <c r="T93" s="20" t="s">
        <v>76</v>
      </c>
      <c r="U93" s="103">
        <v>1</v>
      </c>
      <c r="V93" s="154"/>
      <c r="W93" s="154"/>
      <c r="X93" s="104"/>
      <c r="Y93" s="20" t="s">
        <v>1951</v>
      </c>
    </row>
    <row r="94" ht="132" spans="1:25">
      <c r="A94" s="139">
        <f t="shared" si="3"/>
        <v>172</v>
      </c>
      <c r="B94" s="20" t="s">
        <v>1947</v>
      </c>
      <c r="C94" s="141">
        <f t="shared" si="2"/>
        <v>2</v>
      </c>
      <c r="D94" s="20" t="s">
        <v>1952</v>
      </c>
      <c r="E94" s="20" t="s">
        <v>164</v>
      </c>
      <c r="F94" s="144">
        <f>COUNTIFS(D$3:D94,D94,A$3:A94,A94)</f>
        <v>3</v>
      </c>
      <c r="G94" s="20" t="s">
        <v>482</v>
      </c>
      <c r="H94" s="20" t="s">
        <v>32</v>
      </c>
      <c r="I94" s="20">
        <v>1</v>
      </c>
      <c r="J94" s="35" t="s">
        <v>860</v>
      </c>
      <c r="K94" s="20">
        <v>35</v>
      </c>
      <c r="L94" s="20" t="s">
        <v>35</v>
      </c>
      <c r="M94" s="20" t="s">
        <v>35</v>
      </c>
      <c r="N94" s="20" t="s">
        <v>35</v>
      </c>
      <c r="O94" s="20" t="s">
        <v>35</v>
      </c>
      <c r="P94" s="20" t="s">
        <v>46</v>
      </c>
      <c r="Q94" s="20" t="s">
        <v>47</v>
      </c>
      <c r="R94" s="20" t="s">
        <v>1956</v>
      </c>
      <c r="S94" s="182"/>
      <c r="T94" s="20" t="s">
        <v>76</v>
      </c>
      <c r="U94" s="103">
        <v>1</v>
      </c>
      <c r="V94" s="154"/>
      <c r="W94" s="154"/>
      <c r="X94" s="180"/>
      <c r="Y94" s="20" t="s">
        <v>1951</v>
      </c>
    </row>
    <row r="95" ht="48" spans="1:25">
      <c r="A95" s="139">
        <f t="shared" si="3"/>
        <v>172</v>
      </c>
      <c r="B95" s="20" t="s">
        <v>1947</v>
      </c>
      <c r="C95" s="141">
        <f t="shared" si="2"/>
        <v>2</v>
      </c>
      <c r="D95" s="20" t="s">
        <v>1952</v>
      </c>
      <c r="E95" s="20" t="s">
        <v>164</v>
      </c>
      <c r="F95" s="144">
        <f>COUNTIFS(D$3:D95,D95,A$3:A95,A95)</f>
        <v>4</v>
      </c>
      <c r="G95" s="20" t="s">
        <v>513</v>
      </c>
      <c r="H95" s="20" t="s">
        <v>32</v>
      </c>
      <c r="I95" s="20">
        <v>1</v>
      </c>
      <c r="J95" s="35" t="s">
        <v>860</v>
      </c>
      <c r="K95" s="20">
        <v>35</v>
      </c>
      <c r="L95" s="20" t="s">
        <v>35</v>
      </c>
      <c r="M95" s="20" t="s">
        <v>35</v>
      </c>
      <c r="N95" s="20" t="s">
        <v>35</v>
      </c>
      <c r="O95" s="20" t="s">
        <v>35</v>
      </c>
      <c r="P95" s="20" t="s">
        <v>46</v>
      </c>
      <c r="Q95" s="178" t="s">
        <v>47</v>
      </c>
      <c r="R95" s="20" t="s">
        <v>1957</v>
      </c>
      <c r="S95" s="20" t="s">
        <v>531</v>
      </c>
      <c r="T95" s="20" t="s">
        <v>76</v>
      </c>
      <c r="U95" s="103">
        <v>1</v>
      </c>
      <c r="V95" s="154"/>
      <c r="W95" s="154"/>
      <c r="X95" s="104"/>
      <c r="Y95" s="20" t="s">
        <v>1951</v>
      </c>
    </row>
    <row r="96" ht="36" spans="1:25">
      <c r="A96" s="139">
        <f t="shared" si="3"/>
        <v>172</v>
      </c>
      <c r="B96" s="20" t="s">
        <v>1947</v>
      </c>
      <c r="C96" s="141">
        <f t="shared" si="2"/>
        <v>2</v>
      </c>
      <c r="D96" s="20" t="s">
        <v>1952</v>
      </c>
      <c r="E96" s="20" t="s">
        <v>164</v>
      </c>
      <c r="F96" s="144">
        <f>COUNTIFS(D$3:D96,D96,A$3:A96,A96)</f>
        <v>5</v>
      </c>
      <c r="G96" s="20" t="s">
        <v>624</v>
      </c>
      <c r="H96" s="20" t="s">
        <v>32</v>
      </c>
      <c r="I96" s="20">
        <v>2</v>
      </c>
      <c r="J96" s="35" t="s">
        <v>860</v>
      </c>
      <c r="K96" s="20">
        <v>35</v>
      </c>
      <c r="L96" s="20" t="s">
        <v>35</v>
      </c>
      <c r="M96" s="20" t="s">
        <v>35</v>
      </c>
      <c r="N96" s="20" t="s">
        <v>35</v>
      </c>
      <c r="O96" s="20" t="s">
        <v>35</v>
      </c>
      <c r="P96" s="20" t="s">
        <v>46</v>
      </c>
      <c r="Q96" s="20" t="s">
        <v>47</v>
      </c>
      <c r="R96" s="181" t="s">
        <v>137</v>
      </c>
      <c r="S96" s="182"/>
      <c r="T96" s="20" t="s">
        <v>139</v>
      </c>
      <c r="U96" s="103">
        <v>1</v>
      </c>
      <c r="V96" s="154"/>
      <c r="W96" s="154"/>
      <c r="X96" s="104"/>
      <c r="Y96" s="20" t="s">
        <v>1951</v>
      </c>
    </row>
    <row r="97" ht="36" spans="1:25">
      <c r="A97" s="139">
        <f t="shared" si="3"/>
        <v>172</v>
      </c>
      <c r="B97" s="20" t="s">
        <v>1947</v>
      </c>
      <c r="C97" s="141">
        <f t="shared" si="2"/>
        <v>2</v>
      </c>
      <c r="D97" s="20" t="s">
        <v>1952</v>
      </c>
      <c r="E97" s="20" t="s">
        <v>164</v>
      </c>
      <c r="F97" s="144">
        <f>COUNTIFS(D$3:D97,D97,A$3:A97,A97)</f>
        <v>6</v>
      </c>
      <c r="G97" s="20" t="s">
        <v>1958</v>
      </c>
      <c r="H97" s="20" t="s">
        <v>32</v>
      </c>
      <c r="I97" s="20">
        <v>1</v>
      </c>
      <c r="J97" s="35" t="s">
        <v>860</v>
      </c>
      <c r="K97" s="176">
        <v>35</v>
      </c>
      <c r="L97" s="176" t="s">
        <v>35</v>
      </c>
      <c r="M97" s="176" t="s">
        <v>35</v>
      </c>
      <c r="N97" s="176" t="s">
        <v>35</v>
      </c>
      <c r="O97" s="20" t="s">
        <v>35</v>
      </c>
      <c r="P97" s="20" t="s">
        <v>46</v>
      </c>
      <c r="Q97" s="20" t="s">
        <v>47</v>
      </c>
      <c r="R97" s="20" t="s">
        <v>1156</v>
      </c>
      <c r="S97" s="182"/>
      <c r="T97" s="20" t="s">
        <v>1114</v>
      </c>
      <c r="U97" s="103">
        <v>1</v>
      </c>
      <c r="V97" s="154"/>
      <c r="W97" s="154"/>
      <c r="X97" s="180"/>
      <c r="Y97" s="20" t="s">
        <v>1951</v>
      </c>
    </row>
    <row r="98" ht="204" spans="1:25">
      <c r="A98" s="139">
        <f t="shared" si="3"/>
        <v>172</v>
      </c>
      <c r="B98" s="20" t="s">
        <v>1947</v>
      </c>
      <c r="C98" s="141">
        <f t="shared" si="2"/>
        <v>3</v>
      </c>
      <c r="D98" s="20" t="s">
        <v>1959</v>
      </c>
      <c r="E98" s="20" t="s">
        <v>164</v>
      </c>
      <c r="F98" s="144">
        <f>COUNTIFS(D$3:D98,D98,A$3:A98,A98)</f>
        <v>1</v>
      </c>
      <c r="G98" s="20" t="s">
        <v>559</v>
      </c>
      <c r="H98" s="20" t="s">
        <v>32</v>
      </c>
      <c r="I98" s="20">
        <v>2</v>
      </c>
      <c r="J98" s="35" t="s">
        <v>860</v>
      </c>
      <c r="K98" s="20">
        <v>35</v>
      </c>
      <c r="L98" s="20" t="s">
        <v>41</v>
      </c>
      <c r="M98" s="20" t="s">
        <v>35</v>
      </c>
      <c r="N98" s="176" t="s">
        <v>35</v>
      </c>
      <c r="O98" s="20" t="s">
        <v>35</v>
      </c>
      <c r="P98" s="20" t="s">
        <v>36</v>
      </c>
      <c r="Q98" s="20" t="s">
        <v>37</v>
      </c>
      <c r="R98" s="20" t="s">
        <v>1960</v>
      </c>
      <c r="S98" s="20" t="s">
        <v>75</v>
      </c>
      <c r="T98" s="20" t="s">
        <v>76</v>
      </c>
      <c r="U98" s="103">
        <v>1</v>
      </c>
      <c r="V98" s="154"/>
      <c r="W98" s="154"/>
      <c r="X98" s="104"/>
      <c r="Y98" s="20" t="s">
        <v>1951</v>
      </c>
    </row>
    <row r="99" ht="72" spans="1:25">
      <c r="A99" s="139">
        <f t="shared" si="3"/>
        <v>172</v>
      </c>
      <c r="B99" s="20" t="s">
        <v>1947</v>
      </c>
      <c r="C99" s="141">
        <f t="shared" si="2"/>
        <v>3</v>
      </c>
      <c r="D99" s="20" t="s">
        <v>1959</v>
      </c>
      <c r="E99" s="20" t="s">
        <v>164</v>
      </c>
      <c r="F99" s="144">
        <f>COUNTIFS(D$3:D99,D99,A$3:A99,A99)</f>
        <v>2</v>
      </c>
      <c r="G99" s="20" t="s">
        <v>548</v>
      </c>
      <c r="H99" s="20" t="s">
        <v>32</v>
      </c>
      <c r="I99" s="20">
        <v>2</v>
      </c>
      <c r="J99" s="35" t="s">
        <v>860</v>
      </c>
      <c r="K99" s="20">
        <v>35</v>
      </c>
      <c r="L99" s="20" t="s">
        <v>35</v>
      </c>
      <c r="M99" s="20" t="s">
        <v>35</v>
      </c>
      <c r="N99" s="176" t="s">
        <v>35</v>
      </c>
      <c r="O99" s="20" t="s">
        <v>35</v>
      </c>
      <c r="P99" s="20" t="s">
        <v>46</v>
      </c>
      <c r="Q99" s="178" t="s">
        <v>47</v>
      </c>
      <c r="R99" s="20" t="s">
        <v>1961</v>
      </c>
      <c r="S99" s="20" t="s">
        <v>1962</v>
      </c>
      <c r="T99" s="20" t="s">
        <v>76</v>
      </c>
      <c r="U99" s="103">
        <v>1</v>
      </c>
      <c r="V99" s="154"/>
      <c r="W99" s="154"/>
      <c r="X99" s="104"/>
      <c r="Y99" s="20" t="s">
        <v>1951</v>
      </c>
    </row>
    <row r="100" ht="36" spans="1:25">
      <c r="A100" s="139">
        <f t="shared" si="3"/>
        <v>172</v>
      </c>
      <c r="B100" s="20" t="s">
        <v>1947</v>
      </c>
      <c r="C100" s="141">
        <f t="shared" si="2"/>
        <v>3</v>
      </c>
      <c r="D100" s="20" t="s">
        <v>1959</v>
      </c>
      <c r="E100" s="20" t="s">
        <v>164</v>
      </c>
      <c r="F100" s="144">
        <f>COUNTIFS(D$3:D100,D100,A$3:A100,A100)</f>
        <v>3</v>
      </c>
      <c r="G100" s="20" t="s">
        <v>1963</v>
      </c>
      <c r="H100" s="20" t="s">
        <v>32</v>
      </c>
      <c r="I100" s="20">
        <v>1</v>
      </c>
      <c r="J100" s="35" t="s">
        <v>860</v>
      </c>
      <c r="K100" s="20">
        <v>35</v>
      </c>
      <c r="L100" s="20" t="s">
        <v>35</v>
      </c>
      <c r="M100" s="20" t="s">
        <v>35</v>
      </c>
      <c r="N100" s="176" t="s">
        <v>35</v>
      </c>
      <c r="O100" s="20" t="s">
        <v>35</v>
      </c>
      <c r="P100" s="20" t="s">
        <v>46</v>
      </c>
      <c r="Q100" s="20" t="s">
        <v>47</v>
      </c>
      <c r="R100" s="20" t="s">
        <v>1964</v>
      </c>
      <c r="S100" s="20"/>
      <c r="T100" s="20" t="s">
        <v>76</v>
      </c>
      <c r="U100" s="103">
        <v>1</v>
      </c>
      <c r="V100" s="154"/>
      <c r="W100" s="154"/>
      <c r="X100" s="104"/>
      <c r="Y100" s="20" t="s">
        <v>1951</v>
      </c>
    </row>
    <row r="101" ht="120" spans="1:25">
      <c r="A101" s="139">
        <f t="shared" si="3"/>
        <v>172</v>
      </c>
      <c r="B101" s="20" t="s">
        <v>1947</v>
      </c>
      <c r="C101" s="141">
        <f t="shared" si="2"/>
        <v>3</v>
      </c>
      <c r="D101" s="20" t="s">
        <v>1959</v>
      </c>
      <c r="E101" s="20" t="s">
        <v>164</v>
      </c>
      <c r="F101" s="144">
        <f>COUNTIFS(D$3:D101,D101,A$3:A101,A101)</f>
        <v>4</v>
      </c>
      <c r="G101" s="20" t="s">
        <v>1965</v>
      </c>
      <c r="H101" s="20" t="s">
        <v>32</v>
      </c>
      <c r="I101" s="20">
        <v>1</v>
      </c>
      <c r="J101" s="35" t="s">
        <v>860</v>
      </c>
      <c r="K101" s="20">
        <v>35</v>
      </c>
      <c r="L101" s="20" t="s">
        <v>34</v>
      </c>
      <c r="M101" s="20" t="s">
        <v>35</v>
      </c>
      <c r="N101" s="176" t="s">
        <v>35</v>
      </c>
      <c r="O101" s="20" t="s">
        <v>35</v>
      </c>
      <c r="P101" s="20" t="s">
        <v>46</v>
      </c>
      <c r="Q101" s="20" t="s">
        <v>47</v>
      </c>
      <c r="R101" s="20" t="s">
        <v>1966</v>
      </c>
      <c r="S101" s="20"/>
      <c r="T101" s="20" t="s">
        <v>76</v>
      </c>
      <c r="U101" s="103">
        <v>1</v>
      </c>
      <c r="V101" s="154"/>
      <c r="W101" s="154"/>
      <c r="X101" s="104"/>
      <c r="Y101" s="20" t="s">
        <v>1951</v>
      </c>
    </row>
    <row r="102" ht="120" spans="1:25">
      <c r="A102" s="139">
        <f t="shared" si="3"/>
        <v>172</v>
      </c>
      <c r="B102" s="20" t="s">
        <v>1947</v>
      </c>
      <c r="C102" s="141">
        <f t="shared" si="2"/>
        <v>3</v>
      </c>
      <c r="D102" s="20" t="s">
        <v>1959</v>
      </c>
      <c r="E102" s="20" t="s">
        <v>164</v>
      </c>
      <c r="F102" s="144">
        <f>COUNTIFS(D$3:D102,D102,A$3:A102,A102)</f>
        <v>5</v>
      </c>
      <c r="G102" s="20" t="s">
        <v>1967</v>
      </c>
      <c r="H102" s="20" t="s">
        <v>32</v>
      </c>
      <c r="I102" s="20">
        <v>1</v>
      </c>
      <c r="J102" s="35" t="s">
        <v>860</v>
      </c>
      <c r="K102" s="20">
        <v>35</v>
      </c>
      <c r="L102" s="20" t="s">
        <v>41</v>
      </c>
      <c r="M102" s="20" t="s">
        <v>35</v>
      </c>
      <c r="N102" s="176" t="s">
        <v>35</v>
      </c>
      <c r="O102" s="20" t="s">
        <v>35</v>
      </c>
      <c r="P102" s="20" t="s">
        <v>46</v>
      </c>
      <c r="Q102" s="20" t="s">
        <v>47</v>
      </c>
      <c r="R102" s="20" t="s">
        <v>1966</v>
      </c>
      <c r="S102" s="20"/>
      <c r="T102" s="20" t="s">
        <v>76</v>
      </c>
      <c r="U102" s="103">
        <v>1</v>
      </c>
      <c r="V102" s="154"/>
      <c r="W102" s="154"/>
      <c r="X102" s="104"/>
      <c r="Y102" s="20" t="s">
        <v>1951</v>
      </c>
    </row>
    <row r="103" ht="72" spans="1:25">
      <c r="A103" s="139">
        <f t="shared" si="3"/>
        <v>172</v>
      </c>
      <c r="B103" s="20" t="s">
        <v>1947</v>
      </c>
      <c r="C103" s="141">
        <f t="shared" si="2"/>
        <v>4</v>
      </c>
      <c r="D103" s="20" t="s">
        <v>1968</v>
      </c>
      <c r="E103" s="20" t="s">
        <v>30</v>
      </c>
      <c r="F103" s="144">
        <f>COUNTIFS(D$3:D103,D103,A$3:A103,A103)</f>
        <v>1</v>
      </c>
      <c r="G103" s="173" t="s">
        <v>1969</v>
      </c>
      <c r="H103" s="20" t="s">
        <v>32</v>
      </c>
      <c r="I103" s="20">
        <v>1</v>
      </c>
      <c r="J103" s="35" t="s">
        <v>860</v>
      </c>
      <c r="K103" s="176">
        <v>35</v>
      </c>
      <c r="L103" s="176" t="s">
        <v>35</v>
      </c>
      <c r="M103" s="176" t="s">
        <v>35</v>
      </c>
      <c r="N103" s="176" t="s">
        <v>35</v>
      </c>
      <c r="O103" s="20" t="s">
        <v>35</v>
      </c>
      <c r="P103" s="20" t="s">
        <v>46</v>
      </c>
      <c r="Q103" s="20" t="s">
        <v>47</v>
      </c>
      <c r="R103" s="20" t="s">
        <v>1970</v>
      </c>
      <c r="S103" s="20"/>
      <c r="T103" s="20" t="s">
        <v>76</v>
      </c>
      <c r="U103" s="103">
        <v>1</v>
      </c>
      <c r="V103" s="154"/>
      <c r="W103" s="154"/>
      <c r="X103" s="180"/>
      <c r="Y103" s="20" t="s">
        <v>1951</v>
      </c>
    </row>
    <row r="104" ht="132" spans="1:25">
      <c r="A104" s="139">
        <f t="shared" si="3"/>
        <v>172</v>
      </c>
      <c r="B104" s="20" t="s">
        <v>1947</v>
      </c>
      <c r="C104" s="141">
        <f t="shared" si="2"/>
        <v>4</v>
      </c>
      <c r="D104" s="20" t="s">
        <v>1968</v>
      </c>
      <c r="E104" s="20" t="s">
        <v>30</v>
      </c>
      <c r="F104" s="144">
        <f>COUNTIFS(D$3:D104,D104,A$3:A104,A104)</f>
        <v>2</v>
      </c>
      <c r="G104" s="20" t="s">
        <v>1971</v>
      </c>
      <c r="H104" s="20" t="s">
        <v>32</v>
      </c>
      <c r="I104" s="20">
        <v>1</v>
      </c>
      <c r="J104" s="35" t="s">
        <v>860</v>
      </c>
      <c r="K104" s="20">
        <v>35</v>
      </c>
      <c r="L104" s="20" t="s">
        <v>35</v>
      </c>
      <c r="M104" s="20" t="s">
        <v>35</v>
      </c>
      <c r="N104" s="20" t="s">
        <v>35</v>
      </c>
      <c r="O104" s="20" t="s">
        <v>35</v>
      </c>
      <c r="P104" s="20" t="s">
        <v>46</v>
      </c>
      <c r="Q104" s="20" t="s">
        <v>47</v>
      </c>
      <c r="R104" s="20" t="s">
        <v>1972</v>
      </c>
      <c r="S104" s="20"/>
      <c r="T104" s="20" t="s">
        <v>1114</v>
      </c>
      <c r="U104" s="103">
        <v>1</v>
      </c>
      <c r="V104" s="154"/>
      <c r="W104" s="154"/>
      <c r="X104" s="180"/>
      <c r="Y104" s="20" t="s">
        <v>1951</v>
      </c>
    </row>
    <row r="105" ht="144" spans="1:25">
      <c r="A105" s="139">
        <f t="shared" si="3"/>
        <v>172</v>
      </c>
      <c r="B105" s="20" t="s">
        <v>1947</v>
      </c>
      <c r="C105" s="141">
        <f t="shared" si="2"/>
        <v>4</v>
      </c>
      <c r="D105" s="20" t="s">
        <v>1968</v>
      </c>
      <c r="E105" s="20" t="s">
        <v>30</v>
      </c>
      <c r="F105" s="144">
        <f>COUNTIFS(D$3:D105,D105,A$3:A105,A105)</f>
        <v>3</v>
      </c>
      <c r="G105" s="20" t="s">
        <v>1973</v>
      </c>
      <c r="H105" s="20" t="s">
        <v>32</v>
      </c>
      <c r="I105" s="20">
        <v>2</v>
      </c>
      <c r="J105" s="35" t="s">
        <v>860</v>
      </c>
      <c r="K105" s="20">
        <v>35</v>
      </c>
      <c r="L105" s="20" t="s">
        <v>34</v>
      </c>
      <c r="M105" s="20" t="s">
        <v>35</v>
      </c>
      <c r="N105" s="20" t="s">
        <v>35</v>
      </c>
      <c r="O105" s="20" t="s">
        <v>35</v>
      </c>
      <c r="P105" s="20" t="s">
        <v>46</v>
      </c>
      <c r="Q105" s="20" t="s">
        <v>47</v>
      </c>
      <c r="R105" s="20" t="s">
        <v>1974</v>
      </c>
      <c r="S105" s="20"/>
      <c r="T105" s="20" t="s">
        <v>76</v>
      </c>
      <c r="U105" s="103">
        <v>1</v>
      </c>
      <c r="V105" s="154"/>
      <c r="W105" s="154"/>
      <c r="X105" s="180" t="s">
        <v>1975</v>
      </c>
      <c r="Y105" s="20" t="s">
        <v>1951</v>
      </c>
    </row>
    <row r="106" ht="144" spans="1:25">
      <c r="A106" s="139">
        <f t="shared" si="3"/>
        <v>172</v>
      </c>
      <c r="B106" s="20" t="s">
        <v>1947</v>
      </c>
      <c r="C106" s="141">
        <f t="shared" si="2"/>
        <v>4</v>
      </c>
      <c r="D106" s="20" t="s">
        <v>1968</v>
      </c>
      <c r="E106" s="20" t="s">
        <v>30</v>
      </c>
      <c r="F106" s="144">
        <f>COUNTIFS(D$3:D106,D106,A$3:A106,A106)</f>
        <v>4</v>
      </c>
      <c r="G106" s="20" t="s">
        <v>1976</v>
      </c>
      <c r="H106" s="20" t="s">
        <v>32</v>
      </c>
      <c r="I106" s="20">
        <v>2</v>
      </c>
      <c r="J106" s="35" t="s">
        <v>860</v>
      </c>
      <c r="K106" s="20">
        <v>35</v>
      </c>
      <c r="L106" s="20" t="s">
        <v>41</v>
      </c>
      <c r="M106" s="20" t="s">
        <v>35</v>
      </c>
      <c r="N106" s="20" t="s">
        <v>35</v>
      </c>
      <c r="O106" s="20" t="s">
        <v>35</v>
      </c>
      <c r="P106" s="20" t="s">
        <v>46</v>
      </c>
      <c r="Q106" s="20" t="s">
        <v>47</v>
      </c>
      <c r="R106" s="20" t="s">
        <v>1974</v>
      </c>
      <c r="S106" s="20"/>
      <c r="T106" s="20" t="s">
        <v>76</v>
      </c>
      <c r="U106" s="103">
        <v>1</v>
      </c>
      <c r="V106" s="154"/>
      <c r="W106" s="154"/>
      <c r="X106" s="180" t="s">
        <v>1975</v>
      </c>
      <c r="Y106" s="20" t="s">
        <v>1951</v>
      </c>
    </row>
    <row r="107" ht="108" spans="1:25">
      <c r="A107" s="139">
        <f t="shared" si="3"/>
        <v>172</v>
      </c>
      <c r="B107" s="20" t="s">
        <v>1947</v>
      </c>
      <c r="C107" s="141">
        <f t="shared" si="2"/>
        <v>5</v>
      </c>
      <c r="D107" s="20" t="s">
        <v>1977</v>
      </c>
      <c r="E107" s="20" t="s">
        <v>164</v>
      </c>
      <c r="F107" s="144">
        <f>COUNTIFS(D$3:D107,D107,A$3:A107,A107)</f>
        <v>1</v>
      </c>
      <c r="G107" s="173" t="s">
        <v>1978</v>
      </c>
      <c r="H107" s="20" t="s">
        <v>32</v>
      </c>
      <c r="I107" s="20">
        <v>1</v>
      </c>
      <c r="J107" s="35" t="s">
        <v>860</v>
      </c>
      <c r="K107" s="176">
        <v>35</v>
      </c>
      <c r="L107" s="176" t="s">
        <v>34</v>
      </c>
      <c r="M107" s="176" t="s">
        <v>35</v>
      </c>
      <c r="N107" s="176" t="s">
        <v>35</v>
      </c>
      <c r="O107" s="20" t="s">
        <v>35</v>
      </c>
      <c r="P107" s="20" t="s">
        <v>46</v>
      </c>
      <c r="Q107" s="178" t="s">
        <v>47</v>
      </c>
      <c r="R107" s="179" t="s">
        <v>1979</v>
      </c>
      <c r="S107" s="20" t="s">
        <v>531</v>
      </c>
      <c r="T107" s="20" t="s">
        <v>76</v>
      </c>
      <c r="U107" s="103">
        <v>1</v>
      </c>
      <c r="V107" s="154"/>
      <c r="W107" s="154"/>
      <c r="X107" s="180"/>
      <c r="Y107" s="20" t="s">
        <v>1951</v>
      </c>
    </row>
    <row r="108" ht="96" spans="1:25">
      <c r="A108" s="139">
        <f t="shared" si="3"/>
        <v>172</v>
      </c>
      <c r="B108" s="20" t="s">
        <v>1947</v>
      </c>
      <c r="C108" s="141">
        <f t="shared" si="2"/>
        <v>6</v>
      </c>
      <c r="D108" s="20" t="s">
        <v>1980</v>
      </c>
      <c r="E108" s="20" t="s">
        <v>164</v>
      </c>
      <c r="F108" s="144">
        <f>COUNTIFS(D$3:D108,D108,A$3:A108,A108)</f>
        <v>1</v>
      </c>
      <c r="G108" s="20" t="s">
        <v>1981</v>
      </c>
      <c r="H108" s="20" t="s">
        <v>32</v>
      </c>
      <c r="I108" s="20">
        <v>1</v>
      </c>
      <c r="J108" s="35" t="s">
        <v>860</v>
      </c>
      <c r="K108" s="20">
        <v>35</v>
      </c>
      <c r="L108" s="20" t="s">
        <v>35</v>
      </c>
      <c r="M108" s="20" t="s">
        <v>35</v>
      </c>
      <c r="N108" s="20" t="s">
        <v>35</v>
      </c>
      <c r="O108" s="20" t="s">
        <v>35</v>
      </c>
      <c r="P108" s="20" t="s">
        <v>46</v>
      </c>
      <c r="Q108" s="178" t="s">
        <v>47</v>
      </c>
      <c r="R108" s="20" t="s">
        <v>1982</v>
      </c>
      <c r="S108" s="20" t="s">
        <v>531</v>
      </c>
      <c r="T108" s="20" t="s">
        <v>76</v>
      </c>
      <c r="U108" s="103">
        <v>1</v>
      </c>
      <c r="V108" s="154"/>
      <c r="W108" s="154"/>
      <c r="X108" s="180"/>
      <c r="Y108" s="20" t="s">
        <v>1951</v>
      </c>
    </row>
    <row r="109" ht="60" spans="1:25">
      <c r="A109" s="139">
        <f t="shared" si="3"/>
        <v>172</v>
      </c>
      <c r="B109" s="20" t="s">
        <v>1947</v>
      </c>
      <c r="C109" s="141">
        <f t="shared" si="2"/>
        <v>7</v>
      </c>
      <c r="D109" s="20" t="s">
        <v>1983</v>
      </c>
      <c r="E109" s="20" t="s">
        <v>164</v>
      </c>
      <c r="F109" s="144">
        <f>COUNTIFS(D$3:D109,D109,A$3:A109,A109)</f>
        <v>1</v>
      </c>
      <c r="G109" s="20" t="s">
        <v>1984</v>
      </c>
      <c r="H109" s="20" t="s">
        <v>32</v>
      </c>
      <c r="I109" s="20">
        <v>1</v>
      </c>
      <c r="J109" s="35" t="s">
        <v>860</v>
      </c>
      <c r="K109" s="20">
        <v>35</v>
      </c>
      <c r="L109" s="20" t="s">
        <v>35</v>
      </c>
      <c r="M109" s="20" t="s">
        <v>35</v>
      </c>
      <c r="N109" s="20" t="s">
        <v>35</v>
      </c>
      <c r="O109" s="20" t="s">
        <v>35</v>
      </c>
      <c r="P109" s="20" t="s">
        <v>949</v>
      </c>
      <c r="Q109" s="176" t="s">
        <v>35</v>
      </c>
      <c r="R109" s="183" t="s">
        <v>1985</v>
      </c>
      <c r="S109" s="20"/>
      <c r="T109" s="20" t="s">
        <v>76</v>
      </c>
      <c r="U109" s="103">
        <v>1</v>
      </c>
      <c r="V109" s="154"/>
      <c r="W109" s="154"/>
      <c r="X109" s="180"/>
      <c r="Y109" s="20" t="s">
        <v>1951</v>
      </c>
    </row>
    <row r="110" ht="96" spans="1:25">
      <c r="A110" s="139">
        <f t="shared" si="3"/>
        <v>172</v>
      </c>
      <c r="B110" s="20" t="s">
        <v>1947</v>
      </c>
      <c r="C110" s="141">
        <f t="shared" si="2"/>
        <v>8</v>
      </c>
      <c r="D110" s="20" t="s">
        <v>1986</v>
      </c>
      <c r="E110" s="20" t="s">
        <v>164</v>
      </c>
      <c r="F110" s="144">
        <f>COUNTIFS(D$3:D110,D110,A$3:A110,A110)</f>
        <v>1</v>
      </c>
      <c r="G110" s="173" t="s">
        <v>1987</v>
      </c>
      <c r="H110" s="20" t="s">
        <v>32</v>
      </c>
      <c r="I110" s="20">
        <v>1</v>
      </c>
      <c r="J110" s="35" t="s">
        <v>860</v>
      </c>
      <c r="K110" s="20">
        <v>35</v>
      </c>
      <c r="L110" s="20" t="s">
        <v>35</v>
      </c>
      <c r="M110" s="20" t="s">
        <v>35</v>
      </c>
      <c r="N110" s="20" t="s">
        <v>35</v>
      </c>
      <c r="O110" s="20" t="s">
        <v>35</v>
      </c>
      <c r="P110" s="20" t="s">
        <v>46</v>
      </c>
      <c r="Q110" s="178" t="s">
        <v>47</v>
      </c>
      <c r="R110" s="20" t="s">
        <v>1988</v>
      </c>
      <c r="S110" s="20" t="s">
        <v>1989</v>
      </c>
      <c r="T110" s="20" t="s">
        <v>76</v>
      </c>
      <c r="U110" s="103">
        <v>1</v>
      </c>
      <c r="V110" s="154"/>
      <c r="W110" s="154"/>
      <c r="X110" s="180"/>
      <c r="Y110" s="20" t="s">
        <v>1951</v>
      </c>
    </row>
    <row r="111" ht="132" spans="1:25">
      <c r="A111" s="139">
        <f t="shared" si="3"/>
        <v>172</v>
      </c>
      <c r="B111" s="20" t="s">
        <v>1947</v>
      </c>
      <c r="C111" s="141">
        <f t="shared" si="2"/>
        <v>9</v>
      </c>
      <c r="D111" s="20" t="s">
        <v>1990</v>
      </c>
      <c r="E111" s="20" t="s">
        <v>164</v>
      </c>
      <c r="F111" s="144">
        <f>COUNTIFS(D$3:D111,D111,A$3:A111,A111)</f>
        <v>1</v>
      </c>
      <c r="G111" s="20" t="s">
        <v>1991</v>
      </c>
      <c r="H111" s="20" t="s">
        <v>32</v>
      </c>
      <c r="I111" s="20">
        <v>1</v>
      </c>
      <c r="J111" s="35" t="s">
        <v>860</v>
      </c>
      <c r="K111" s="176">
        <v>35</v>
      </c>
      <c r="L111" s="176" t="s">
        <v>35</v>
      </c>
      <c r="M111" s="176" t="s">
        <v>35</v>
      </c>
      <c r="N111" s="176" t="s">
        <v>35</v>
      </c>
      <c r="O111" s="20" t="s">
        <v>35</v>
      </c>
      <c r="P111" s="20" t="s">
        <v>46</v>
      </c>
      <c r="Q111" s="178" t="s">
        <v>47</v>
      </c>
      <c r="R111" s="184" t="s">
        <v>1992</v>
      </c>
      <c r="S111" s="20" t="s">
        <v>531</v>
      </c>
      <c r="T111" s="20" t="s">
        <v>76</v>
      </c>
      <c r="U111" s="103">
        <v>1</v>
      </c>
      <c r="V111" s="154"/>
      <c r="W111" s="154"/>
      <c r="X111" s="180"/>
      <c r="Y111" s="20" t="s">
        <v>1951</v>
      </c>
    </row>
    <row r="112" ht="60" spans="1:25">
      <c r="A112" s="139">
        <f t="shared" si="3"/>
        <v>172</v>
      </c>
      <c r="B112" s="20" t="s">
        <v>1947</v>
      </c>
      <c r="C112" s="141">
        <f t="shared" si="2"/>
        <v>10</v>
      </c>
      <c r="D112" s="20" t="s">
        <v>1993</v>
      </c>
      <c r="E112" s="20" t="s">
        <v>164</v>
      </c>
      <c r="F112" s="144">
        <f>COUNTIFS(D$3:D112,D112,A$3:A112,A112)</f>
        <v>1</v>
      </c>
      <c r="G112" s="20" t="s">
        <v>1482</v>
      </c>
      <c r="H112" s="20" t="s">
        <v>32</v>
      </c>
      <c r="I112" s="20">
        <v>1</v>
      </c>
      <c r="J112" s="35" t="s">
        <v>860</v>
      </c>
      <c r="K112" s="20">
        <v>35</v>
      </c>
      <c r="L112" s="20" t="s">
        <v>35</v>
      </c>
      <c r="M112" s="20" t="s">
        <v>35</v>
      </c>
      <c r="N112" s="20" t="s">
        <v>35</v>
      </c>
      <c r="O112" s="20" t="s">
        <v>35</v>
      </c>
      <c r="P112" s="20" t="s">
        <v>949</v>
      </c>
      <c r="Q112" s="20" t="s">
        <v>35</v>
      </c>
      <c r="R112" s="20" t="s">
        <v>1994</v>
      </c>
      <c r="S112" s="20"/>
      <c r="T112" s="20" t="s">
        <v>76</v>
      </c>
      <c r="U112" s="103">
        <v>1</v>
      </c>
      <c r="V112" s="154"/>
      <c r="W112" s="154"/>
      <c r="X112" s="180"/>
      <c r="Y112" s="20" t="s">
        <v>1951</v>
      </c>
    </row>
    <row r="113" ht="60" spans="1:25">
      <c r="A113" s="139">
        <f t="shared" si="3"/>
        <v>172</v>
      </c>
      <c r="B113" s="20" t="s">
        <v>1947</v>
      </c>
      <c r="C113" s="141">
        <f t="shared" si="2"/>
        <v>11</v>
      </c>
      <c r="D113" s="20" t="s">
        <v>1995</v>
      </c>
      <c r="E113" s="20" t="s">
        <v>164</v>
      </c>
      <c r="F113" s="144">
        <f>COUNTIFS(D$3:D113,D113,A$3:A113,A113)</f>
        <v>1</v>
      </c>
      <c r="G113" s="173" t="s">
        <v>1493</v>
      </c>
      <c r="H113" s="20" t="s">
        <v>32</v>
      </c>
      <c r="I113" s="20">
        <v>1</v>
      </c>
      <c r="J113" s="35" t="s">
        <v>860</v>
      </c>
      <c r="K113" s="176">
        <v>35</v>
      </c>
      <c r="L113" s="176" t="s">
        <v>35</v>
      </c>
      <c r="M113" s="176" t="s">
        <v>35</v>
      </c>
      <c r="N113" s="176" t="s">
        <v>35</v>
      </c>
      <c r="O113" s="20" t="s">
        <v>35</v>
      </c>
      <c r="P113" s="20" t="s">
        <v>46</v>
      </c>
      <c r="Q113" s="178" t="s">
        <v>47</v>
      </c>
      <c r="R113" s="185" t="s">
        <v>1996</v>
      </c>
      <c r="S113" s="20" t="s">
        <v>531</v>
      </c>
      <c r="T113" s="20" t="s">
        <v>76</v>
      </c>
      <c r="U113" s="103">
        <v>1</v>
      </c>
      <c r="V113" s="154"/>
      <c r="W113" s="154"/>
      <c r="X113" s="180"/>
      <c r="Y113" s="20" t="s">
        <v>1951</v>
      </c>
    </row>
    <row r="114" ht="84" spans="1:25">
      <c r="A114" s="139">
        <f t="shared" si="3"/>
        <v>172</v>
      </c>
      <c r="B114" s="20" t="s">
        <v>1947</v>
      </c>
      <c r="C114" s="141">
        <f t="shared" si="2"/>
        <v>12</v>
      </c>
      <c r="D114" s="20" t="s">
        <v>1997</v>
      </c>
      <c r="E114" s="20" t="s">
        <v>164</v>
      </c>
      <c r="F114" s="144">
        <f>COUNTIFS(D$3:D114,D114,A$3:A114,A114)</f>
        <v>1</v>
      </c>
      <c r="G114" s="20" t="s">
        <v>1998</v>
      </c>
      <c r="H114" s="20" t="s">
        <v>32</v>
      </c>
      <c r="I114" s="20">
        <v>2</v>
      </c>
      <c r="J114" s="35" t="s">
        <v>860</v>
      </c>
      <c r="K114" s="20">
        <v>35</v>
      </c>
      <c r="L114" s="20" t="s">
        <v>34</v>
      </c>
      <c r="M114" s="20" t="s">
        <v>35</v>
      </c>
      <c r="N114" s="20" t="s">
        <v>35</v>
      </c>
      <c r="O114" s="20" t="s">
        <v>35</v>
      </c>
      <c r="P114" s="20" t="s">
        <v>949</v>
      </c>
      <c r="Q114" s="176" t="s">
        <v>35</v>
      </c>
      <c r="R114" s="181" t="s">
        <v>1999</v>
      </c>
      <c r="S114" s="20"/>
      <c r="T114" s="20" t="s">
        <v>76</v>
      </c>
      <c r="U114" s="103">
        <v>1</v>
      </c>
      <c r="V114" s="154"/>
      <c r="W114" s="154"/>
      <c r="X114" s="104"/>
      <c r="Y114" s="20" t="s">
        <v>1951</v>
      </c>
    </row>
    <row r="115" ht="84" spans="1:25">
      <c r="A115" s="139">
        <f t="shared" si="3"/>
        <v>172</v>
      </c>
      <c r="B115" s="20" t="s">
        <v>1947</v>
      </c>
      <c r="C115" s="141">
        <f t="shared" si="2"/>
        <v>12</v>
      </c>
      <c r="D115" s="20" t="s">
        <v>1997</v>
      </c>
      <c r="E115" s="20" t="s">
        <v>164</v>
      </c>
      <c r="F115" s="144">
        <f>COUNTIFS(D$3:D115,D115,A$3:A115,A115)</f>
        <v>2</v>
      </c>
      <c r="G115" s="20" t="s">
        <v>2000</v>
      </c>
      <c r="H115" s="20" t="s">
        <v>32</v>
      </c>
      <c r="I115" s="20">
        <v>2</v>
      </c>
      <c r="J115" s="35" t="s">
        <v>860</v>
      </c>
      <c r="K115" s="20">
        <v>35</v>
      </c>
      <c r="L115" s="20" t="s">
        <v>41</v>
      </c>
      <c r="M115" s="20" t="s">
        <v>35</v>
      </c>
      <c r="N115" s="20" t="s">
        <v>35</v>
      </c>
      <c r="O115" s="20" t="s">
        <v>35</v>
      </c>
      <c r="P115" s="20" t="s">
        <v>949</v>
      </c>
      <c r="Q115" s="176" t="s">
        <v>35</v>
      </c>
      <c r="R115" s="181" t="s">
        <v>1999</v>
      </c>
      <c r="S115" s="20"/>
      <c r="T115" s="20" t="s">
        <v>76</v>
      </c>
      <c r="U115" s="103">
        <v>1</v>
      </c>
      <c r="V115" s="154"/>
      <c r="W115" s="154"/>
      <c r="X115" s="104"/>
      <c r="Y115" s="20" t="s">
        <v>1951</v>
      </c>
    </row>
    <row r="116" ht="108" spans="1:25">
      <c r="A116" s="139">
        <f t="shared" si="3"/>
        <v>172</v>
      </c>
      <c r="B116" s="20" t="s">
        <v>1947</v>
      </c>
      <c r="C116" s="141">
        <f t="shared" si="2"/>
        <v>13</v>
      </c>
      <c r="D116" s="20" t="s">
        <v>2001</v>
      </c>
      <c r="E116" s="20" t="s">
        <v>164</v>
      </c>
      <c r="F116" s="144">
        <f>COUNTIFS(D$3:D116,D116,A$3:A116,A116)</f>
        <v>1</v>
      </c>
      <c r="G116" s="20" t="s">
        <v>548</v>
      </c>
      <c r="H116" s="20" t="s">
        <v>32</v>
      </c>
      <c r="I116" s="20">
        <v>3</v>
      </c>
      <c r="J116" s="35" t="s">
        <v>860</v>
      </c>
      <c r="K116" s="20">
        <v>35</v>
      </c>
      <c r="L116" s="20" t="s">
        <v>35</v>
      </c>
      <c r="M116" s="20" t="s">
        <v>35</v>
      </c>
      <c r="N116" s="20" t="s">
        <v>35</v>
      </c>
      <c r="O116" s="20" t="s">
        <v>35</v>
      </c>
      <c r="P116" s="20" t="s">
        <v>46</v>
      </c>
      <c r="Q116" s="178" t="s">
        <v>47</v>
      </c>
      <c r="R116" s="20" t="s">
        <v>2002</v>
      </c>
      <c r="S116" s="20" t="s">
        <v>2003</v>
      </c>
      <c r="T116" s="20" t="s">
        <v>76</v>
      </c>
      <c r="U116" s="103">
        <v>1</v>
      </c>
      <c r="V116" s="154"/>
      <c r="W116" s="154"/>
      <c r="X116" s="186" t="s">
        <v>2004</v>
      </c>
      <c r="Y116" s="20" t="s">
        <v>1951</v>
      </c>
    </row>
    <row r="117" ht="60" spans="1:25">
      <c r="A117" s="139">
        <f t="shared" si="3"/>
        <v>172</v>
      </c>
      <c r="B117" s="20" t="s">
        <v>1947</v>
      </c>
      <c r="C117" s="141">
        <f t="shared" si="2"/>
        <v>13</v>
      </c>
      <c r="D117" s="20" t="s">
        <v>2001</v>
      </c>
      <c r="E117" s="20" t="s">
        <v>164</v>
      </c>
      <c r="F117" s="144">
        <f>COUNTIFS(D$3:D117,D117,A$3:A117,A117)</f>
        <v>2</v>
      </c>
      <c r="G117" s="20" t="s">
        <v>1263</v>
      </c>
      <c r="H117" s="20" t="s">
        <v>32</v>
      </c>
      <c r="I117" s="20">
        <v>2</v>
      </c>
      <c r="J117" s="35" t="s">
        <v>860</v>
      </c>
      <c r="K117" s="20">
        <v>35</v>
      </c>
      <c r="L117" s="20" t="s">
        <v>35</v>
      </c>
      <c r="M117" s="20" t="s">
        <v>35</v>
      </c>
      <c r="N117" s="20" t="s">
        <v>35</v>
      </c>
      <c r="O117" s="20" t="s">
        <v>35</v>
      </c>
      <c r="P117" s="20" t="s">
        <v>949</v>
      </c>
      <c r="Q117" s="176" t="s">
        <v>35</v>
      </c>
      <c r="R117" s="20" t="s">
        <v>2005</v>
      </c>
      <c r="S117" s="20"/>
      <c r="T117" s="20" t="s">
        <v>76</v>
      </c>
      <c r="U117" s="103">
        <v>1</v>
      </c>
      <c r="V117" s="154"/>
      <c r="W117" s="154"/>
      <c r="X117" s="104" t="s">
        <v>2006</v>
      </c>
      <c r="Y117" s="20" t="s">
        <v>1951</v>
      </c>
    </row>
    <row r="118" ht="132" spans="1:25">
      <c r="A118" s="139">
        <f t="shared" si="3"/>
        <v>172</v>
      </c>
      <c r="B118" s="20" t="s">
        <v>1947</v>
      </c>
      <c r="C118" s="141">
        <f t="shared" si="2"/>
        <v>13</v>
      </c>
      <c r="D118" s="20" t="s">
        <v>2001</v>
      </c>
      <c r="E118" s="20" t="s">
        <v>164</v>
      </c>
      <c r="F118" s="144">
        <f>COUNTIFS(D$3:D118,D118,A$3:A118,A118)</f>
        <v>3</v>
      </c>
      <c r="G118" s="174" t="s">
        <v>887</v>
      </c>
      <c r="H118" s="20" t="s">
        <v>32</v>
      </c>
      <c r="I118" s="20">
        <v>4</v>
      </c>
      <c r="J118" s="35" t="s">
        <v>860</v>
      </c>
      <c r="K118" s="176">
        <v>35</v>
      </c>
      <c r="L118" s="176" t="s">
        <v>35</v>
      </c>
      <c r="M118" s="176" t="s">
        <v>35</v>
      </c>
      <c r="N118" s="176" t="s">
        <v>35</v>
      </c>
      <c r="O118" s="20" t="s">
        <v>35</v>
      </c>
      <c r="P118" s="20" t="s">
        <v>46</v>
      </c>
      <c r="Q118" s="178" t="s">
        <v>47</v>
      </c>
      <c r="R118" s="179" t="s">
        <v>2007</v>
      </c>
      <c r="S118" s="20" t="s">
        <v>531</v>
      </c>
      <c r="T118" s="20" t="s">
        <v>76</v>
      </c>
      <c r="U118" s="103">
        <v>1</v>
      </c>
      <c r="V118" s="154"/>
      <c r="W118" s="154"/>
      <c r="X118" s="180" t="s">
        <v>2008</v>
      </c>
      <c r="Y118" s="20" t="s">
        <v>1951</v>
      </c>
    </row>
    <row r="119" ht="168" spans="1:25">
      <c r="A119" s="139">
        <f t="shared" si="3"/>
        <v>172</v>
      </c>
      <c r="B119" s="20" t="s">
        <v>1947</v>
      </c>
      <c r="C119" s="141">
        <f t="shared" si="2"/>
        <v>13</v>
      </c>
      <c r="D119" s="20" t="s">
        <v>2001</v>
      </c>
      <c r="E119" s="20" t="s">
        <v>164</v>
      </c>
      <c r="F119" s="144">
        <f>COUNTIFS(D$3:D119,D119,A$3:A119,A119)</f>
        <v>4</v>
      </c>
      <c r="G119" s="174" t="s">
        <v>891</v>
      </c>
      <c r="H119" s="20" t="s">
        <v>32</v>
      </c>
      <c r="I119" s="20">
        <v>5</v>
      </c>
      <c r="J119" s="35" t="s">
        <v>860</v>
      </c>
      <c r="K119" s="176">
        <v>35</v>
      </c>
      <c r="L119" s="176" t="s">
        <v>35</v>
      </c>
      <c r="M119" s="176" t="s">
        <v>35</v>
      </c>
      <c r="N119" s="176" t="s">
        <v>35</v>
      </c>
      <c r="O119" s="20" t="s">
        <v>35</v>
      </c>
      <c r="P119" s="20" t="s">
        <v>46</v>
      </c>
      <c r="Q119" s="178" t="s">
        <v>47</v>
      </c>
      <c r="R119" s="181" t="s">
        <v>2009</v>
      </c>
      <c r="S119" s="20" t="s">
        <v>531</v>
      </c>
      <c r="T119" s="20" t="s">
        <v>76</v>
      </c>
      <c r="U119" s="103">
        <v>1</v>
      </c>
      <c r="V119" s="154"/>
      <c r="W119" s="154"/>
      <c r="X119" s="180" t="s">
        <v>2010</v>
      </c>
      <c r="Y119" s="20" t="s">
        <v>1951</v>
      </c>
    </row>
    <row r="120" ht="204" spans="1:25">
      <c r="A120" s="139">
        <f t="shared" si="3"/>
        <v>172</v>
      </c>
      <c r="B120" s="20" t="s">
        <v>1947</v>
      </c>
      <c r="C120" s="141">
        <f t="shared" si="2"/>
        <v>13</v>
      </c>
      <c r="D120" s="20" t="s">
        <v>2001</v>
      </c>
      <c r="E120" s="20" t="s">
        <v>164</v>
      </c>
      <c r="F120" s="144">
        <f>COUNTIFS(D$3:D120,D120,A$3:A120,A120)</f>
        <v>5</v>
      </c>
      <c r="G120" s="174" t="s">
        <v>2011</v>
      </c>
      <c r="H120" s="20" t="s">
        <v>32</v>
      </c>
      <c r="I120" s="20">
        <v>9</v>
      </c>
      <c r="J120" s="35" t="s">
        <v>860</v>
      </c>
      <c r="K120" s="176">
        <v>35</v>
      </c>
      <c r="L120" s="176" t="s">
        <v>35</v>
      </c>
      <c r="M120" s="176" t="s">
        <v>35</v>
      </c>
      <c r="N120" s="176" t="s">
        <v>35</v>
      </c>
      <c r="O120" s="20" t="s">
        <v>35</v>
      </c>
      <c r="P120" s="20" t="s">
        <v>949</v>
      </c>
      <c r="Q120" s="176" t="s">
        <v>35</v>
      </c>
      <c r="R120" s="181" t="s">
        <v>2007</v>
      </c>
      <c r="S120" s="20"/>
      <c r="T120" s="20" t="s">
        <v>76</v>
      </c>
      <c r="U120" s="103">
        <v>1</v>
      </c>
      <c r="V120" s="154"/>
      <c r="W120" s="154"/>
      <c r="X120" s="180" t="s">
        <v>2012</v>
      </c>
      <c r="Y120" s="20" t="s">
        <v>1951</v>
      </c>
    </row>
    <row r="121" ht="228" spans="1:25">
      <c r="A121" s="139">
        <f t="shared" si="3"/>
        <v>172</v>
      </c>
      <c r="B121" s="20" t="s">
        <v>1947</v>
      </c>
      <c r="C121" s="141">
        <f t="shared" si="2"/>
        <v>13</v>
      </c>
      <c r="D121" s="20" t="s">
        <v>2001</v>
      </c>
      <c r="E121" s="20" t="s">
        <v>164</v>
      </c>
      <c r="F121" s="144">
        <f>COUNTIFS(D$3:D121,D121,A$3:A121,A121)</f>
        <v>6</v>
      </c>
      <c r="G121" s="173" t="s">
        <v>1453</v>
      </c>
      <c r="H121" s="20" t="s">
        <v>32</v>
      </c>
      <c r="I121" s="20">
        <v>2</v>
      </c>
      <c r="J121" s="35" t="s">
        <v>860</v>
      </c>
      <c r="K121" s="176">
        <v>35</v>
      </c>
      <c r="L121" s="176" t="s">
        <v>35</v>
      </c>
      <c r="M121" s="176" t="s">
        <v>35</v>
      </c>
      <c r="N121" s="176" t="s">
        <v>35</v>
      </c>
      <c r="O121" s="20" t="s">
        <v>35</v>
      </c>
      <c r="P121" s="20" t="s">
        <v>46</v>
      </c>
      <c r="Q121" s="178" t="s">
        <v>47</v>
      </c>
      <c r="R121" s="179" t="s">
        <v>2013</v>
      </c>
      <c r="S121" s="20" t="s">
        <v>1953</v>
      </c>
      <c r="T121" s="20" t="s">
        <v>76</v>
      </c>
      <c r="U121" s="103">
        <v>1</v>
      </c>
      <c r="V121" s="154"/>
      <c r="W121" s="154"/>
      <c r="X121" s="180" t="s">
        <v>2014</v>
      </c>
      <c r="Y121" s="20" t="s">
        <v>1951</v>
      </c>
    </row>
    <row r="122" ht="108" spans="1:25">
      <c r="A122" s="139">
        <f t="shared" si="3"/>
        <v>172</v>
      </c>
      <c r="B122" s="20" t="s">
        <v>1947</v>
      </c>
      <c r="C122" s="141">
        <f t="shared" si="2"/>
        <v>13</v>
      </c>
      <c r="D122" s="20" t="s">
        <v>2001</v>
      </c>
      <c r="E122" s="20" t="s">
        <v>164</v>
      </c>
      <c r="F122" s="144">
        <f>COUNTIFS(D$3:D122,D122,A$3:A122,A122)</f>
        <v>7</v>
      </c>
      <c r="G122" s="20" t="s">
        <v>852</v>
      </c>
      <c r="H122" s="20" t="s">
        <v>32</v>
      </c>
      <c r="I122" s="20">
        <v>3</v>
      </c>
      <c r="J122" s="35" t="s">
        <v>860</v>
      </c>
      <c r="K122" s="20">
        <v>35</v>
      </c>
      <c r="L122" s="20" t="s">
        <v>35</v>
      </c>
      <c r="M122" s="20" t="s">
        <v>35</v>
      </c>
      <c r="N122" s="20" t="s">
        <v>35</v>
      </c>
      <c r="O122" s="20" t="s">
        <v>35</v>
      </c>
      <c r="P122" s="20" t="s">
        <v>46</v>
      </c>
      <c r="Q122" s="178" t="s">
        <v>47</v>
      </c>
      <c r="R122" s="20" t="s">
        <v>2015</v>
      </c>
      <c r="S122" s="20" t="s">
        <v>531</v>
      </c>
      <c r="T122" s="20" t="s">
        <v>76</v>
      </c>
      <c r="U122" s="103">
        <v>1</v>
      </c>
      <c r="V122" s="154"/>
      <c r="W122" s="154"/>
      <c r="X122" s="104" t="s">
        <v>2016</v>
      </c>
      <c r="Y122" s="20" t="s">
        <v>1951</v>
      </c>
    </row>
    <row r="123" ht="144" spans="1:25">
      <c r="A123" s="139">
        <f t="shared" si="3"/>
        <v>172</v>
      </c>
      <c r="B123" s="20" t="s">
        <v>1947</v>
      </c>
      <c r="C123" s="141">
        <f t="shared" si="2"/>
        <v>13</v>
      </c>
      <c r="D123" s="20" t="s">
        <v>2001</v>
      </c>
      <c r="E123" s="20" t="s">
        <v>164</v>
      </c>
      <c r="F123" s="144">
        <f>COUNTIFS(D$3:D123,D123,A$3:A123,A123)</f>
        <v>8</v>
      </c>
      <c r="G123" s="173" t="s">
        <v>1286</v>
      </c>
      <c r="H123" s="20" t="s">
        <v>32</v>
      </c>
      <c r="I123" s="20">
        <v>2</v>
      </c>
      <c r="J123" s="35" t="s">
        <v>860</v>
      </c>
      <c r="K123" s="20">
        <v>35</v>
      </c>
      <c r="L123" s="176" t="s">
        <v>35</v>
      </c>
      <c r="M123" s="176" t="s">
        <v>35</v>
      </c>
      <c r="N123" s="176" t="s">
        <v>35</v>
      </c>
      <c r="O123" s="20" t="s">
        <v>35</v>
      </c>
      <c r="P123" s="20" t="s">
        <v>46</v>
      </c>
      <c r="Q123" s="187" t="s">
        <v>47</v>
      </c>
      <c r="R123" s="20" t="s">
        <v>2017</v>
      </c>
      <c r="S123" s="20"/>
      <c r="T123" s="20" t="s">
        <v>76</v>
      </c>
      <c r="U123" s="103">
        <v>1</v>
      </c>
      <c r="V123" s="154"/>
      <c r="W123" s="154"/>
      <c r="X123" s="180" t="s">
        <v>2018</v>
      </c>
      <c r="Y123" s="20" t="s">
        <v>1951</v>
      </c>
    </row>
    <row r="124" ht="96" spans="1:25">
      <c r="A124" s="139">
        <f t="shared" si="3"/>
        <v>172</v>
      </c>
      <c r="B124" s="20" t="s">
        <v>1947</v>
      </c>
      <c r="C124" s="141">
        <f t="shared" si="2"/>
        <v>13</v>
      </c>
      <c r="D124" s="20" t="s">
        <v>2001</v>
      </c>
      <c r="E124" s="20" t="s">
        <v>164</v>
      </c>
      <c r="F124" s="144">
        <f>COUNTIFS(D$3:D124,D124,A$3:A124,A124)</f>
        <v>9</v>
      </c>
      <c r="G124" s="20" t="s">
        <v>2019</v>
      </c>
      <c r="H124" s="20" t="s">
        <v>32</v>
      </c>
      <c r="I124" s="20">
        <v>2</v>
      </c>
      <c r="J124" s="35" t="s">
        <v>860</v>
      </c>
      <c r="K124" s="20">
        <v>35</v>
      </c>
      <c r="L124" s="20" t="s">
        <v>35</v>
      </c>
      <c r="M124" s="20" t="s">
        <v>35</v>
      </c>
      <c r="N124" s="20" t="s">
        <v>35</v>
      </c>
      <c r="O124" s="20" t="s">
        <v>35</v>
      </c>
      <c r="P124" s="20" t="s">
        <v>949</v>
      </c>
      <c r="Q124" s="176" t="s">
        <v>35</v>
      </c>
      <c r="R124" s="188" t="s">
        <v>2020</v>
      </c>
      <c r="S124" s="20"/>
      <c r="T124" s="20" t="s">
        <v>76</v>
      </c>
      <c r="U124" s="103">
        <v>1</v>
      </c>
      <c r="V124" s="154"/>
      <c r="W124" s="154"/>
      <c r="X124" s="104" t="s">
        <v>2021</v>
      </c>
      <c r="Y124" s="20" t="s">
        <v>1951</v>
      </c>
    </row>
    <row r="125" ht="144" spans="1:25">
      <c r="A125" s="139">
        <f t="shared" si="3"/>
        <v>172</v>
      </c>
      <c r="B125" s="20" t="s">
        <v>1947</v>
      </c>
      <c r="C125" s="141">
        <f t="shared" si="2"/>
        <v>13</v>
      </c>
      <c r="D125" s="20" t="s">
        <v>2001</v>
      </c>
      <c r="E125" s="20" t="s">
        <v>164</v>
      </c>
      <c r="F125" s="144">
        <f>COUNTIFS(D$3:D125,D125,A$3:A125,A125)</f>
        <v>10</v>
      </c>
      <c r="G125" s="20" t="s">
        <v>624</v>
      </c>
      <c r="H125" s="20" t="s">
        <v>32</v>
      </c>
      <c r="I125" s="20">
        <v>4</v>
      </c>
      <c r="J125" s="35" t="s">
        <v>860</v>
      </c>
      <c r="K125" s="176">
        <v>35</v>
      </c>
      <c r="L125" s="176" t="s">
        <v>35</v>
      </c>
      <c r="M125" s="176" t="s">
        <v>35</v>
      </c>
      <c r="N125" s="176" t="s">
        <v>35</v>
      </c>
      <c r="O125" s="20" t="s">
        <v>35</v>
      </c>
      <c r="P125" s="20" t="s">
        <v>949</v>
      </c>
      <c r="Q125" s="176" t="s">
        <v>35</v>
      </c>
      <c r="R125" s="188" t="s">
        <v>137</v>
      </c>
      <c r="S125" s="20"/>
      <c r="T125" s="20" t="s">
        <v>139</v>
      </c>
      <c r="U125" s="103">
        <v>1</v>
      </c>
      <c r="V125" s="154"/>
      <c r="W125" s="154"/>
      <c r="X125" s="104" t="s">
        <v>2022</v>
      </c>
      <c r="Y125" s="20" t="s">
        <v>1951</v>
      </c>
    </row>
    <row r="126" ht="72" spans="1:25">
      <c r="A126" s="139">
        <f t="shared" si="3"/>
        <v>172</v>
      </c>
      <c r="B126" s="20" t="s">
        <v>1947</v>
      </c>
      <c r="C126" s="141">
        <f t="shared" si="2"/>
        <v>14</v>
      </c>
      <c r="D126" s="20" t="s">
        <v>2023</v>
      </c>
      <c r="E126" s="20" t="s">
        <v>164</v>
      </c>
      <c r="F126" s="144">
        <f>COUNTIFS(D$3:D126,D126,A$3:A126,A126)</f>
        <v>1</v>
      </c>
      <c r="G126" s="20" t="s">
        <v>96</v>
      </c>
      <c r="H126" s="20" t="s">
        <v>32</v>
      </c>
      <c r="I126" s="20">
        <v>2</v>
      </c>
      <c r="J126" s="35" t="s">
        <v>860</v>
      </c>
      <c r="K126" s="176">
        <v>35</v>
      </c>
      <c r="L126" s="176" t="s">
        <v>35</v>
      </c>
      <c r="M126" s="176" t="s">
        <v>35</v>
      </c>
      <c r="N126" s="176" t="s">
        <v>35</v>
      </c>
      <c r="O126" s="20" t="s">
        <v>35</v>
      </c>
      <c r="P126" s="20" t="s">
        <v>46</v>
      </c>
      <c r="Q126" s="176" t="s">
        <v>35</v>
      </c>
      <c r="R126" s="184" t="s">
        <v>97</v>
      </c>
      <c r="S126" s="189"/>
      <c r="T126" s="20" t="s">
        <v>1114</v>
      </c>
      <c r="U126" s="103">
        <v>1</v>
      </c>
      <c r="V126" s="154"/>
      <c r="W126" s="154"/>
      <c r="X126" s="104" t="s">
        <v>2024</v>
      </c>
      <c r="Y126" s="20" t="s">
        <v>1951</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5">
    <dataValidation allowBlank="1" showInputMessage="1" showErrorMessage="1" sqref="E33 E91 E13:E18 E35:E39 E43:E44 E59:E68 E77:E78"/>
    <dataValidation type="list" allowBlank="1" showInputMessage="1" showErrorMessage="1" sqref="Q33 Q13:Q18 Q22:Q25 Q35:Q39 Q42:Q44 Q46:Q50 Q59:Q68 Q77:Q78 Q90:Q91">
      <formula1>"不限,学士及以上,硕士及以上,博士"</formula1>
    </dataValidation>
    <dataValidation type="list" allowBlank="1" showInputMessage="1" showErrorMessage="1" sqref="L90 L22:L25 L38:L39 L42:L44 L46:L50 L59:L62 L65:L68">
      <formula1>"男,女,不限"</formula1>
    </dataValidation>
    <dataValidation type="list" allowBlank="1" showInputMessage="1" showErrorMessage="1" sqref="J5:J85 J91:J126">
      <formula1>"专门岗位,非专门岗位"</formula1>
    </dataValidation>
    <dataValidation type="list" allowBlank="1" showInputMessage="1" showErrorMessage="1" sqref="P13:P18 P22:P25 P35:P39 P42:P44 P46:P50 P59:P68 P77:P78 P90:P91">
      <formula1>"中专及以上,大专及以上,本科及以上,研究生"</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2"/>
  <sheetViews>
    <sheetView workbookViewId="0">
      <selection activeCell="L8" sqref="L8"/>
    </sheetView>
  </sheetViews>
  <sheetFormatPr defaultColWidth="9" defaultRowHeight="13.5"/>
  <sheetData>
    <row r="1" ht="33.75" spans="1:25">
      <c r="A1" s="109" t="s">
        <v>2025</v>
      </c>
      <c r="B1" s="109"/>
      <c r="C1" s="109"/>
      <c r="D1" s="109"/>
      <c r="E1" s="109"/>
      <c r="F1" s="109"/>
      <c r="G1" s="109"/>
      <c r="H1" s="109"/>
      <c r="I1" s="109"/>
      <c r="J1" s="109"/>
      <c r="K1" s="109"/>
      <c r="L1" s="109"/>
      <c r="M1" s="109"/>
      <c r="N1" s="109"/>
      <c r="O1" s="109"/>
      <c r="P1" s="109"/>
      <c r="Q1" s="109"/>
      <c r="R1" s="109"/>
      <c r="S1" s="109"/>
      <c r="T1" s="109"/>
      <c r="U1" s="109"/>
      <c r="V1" s="109"/>
      <c r="W1" s="109"/>
      <c r="X1" s="109"/>
      <c r="Y1" s="128"/>
    </row>
    <row r="2" ht="20.25" spans="1:25">
      <c r="A2" s="110" t="s">
        <v>2026</v>
      </c>
      <c r="B2" s="110"/>
      <c r="C2" s="110"/>
      <c r="D2" s="110"/>
      <c r="E2" s="110"/>
      <c r="F2" s="110"/>
      <c r="G2" s="110"/>
      <c r="H2" s="110"/>
      <c r="I2" s="110"/>
      <c r="J2" s="110"/>
      <c r="K2" s="110"/>
      <c r="L2" s="110"/>
      <c r="M2" s="110"/>
      <c r="N2" s="110"/>
      <c r="O2" s="110"/>
      <c r="P2" s="110"/>
      <c r="Q2" s="110"/>
      <c r="R2" s="110"/>
      <c r="S2" s="110"/>
      <c r="T2" s="110"/>
      <c r="U2" s="110"/>
      <c r="V2" s="110"/>
      <c r="W2" s="110"/>
      <c r="X2" s="110"/>
      <c r="Y2" s="129"/>
    </row>
    <row r="3" ht="20.25" spans="1:25">
      <c r="A3" s="111" t="s">
        <v>1</v>
      </c>
      <c r="B3" s="111" t="s">
        <v>2</v>
      </c>
      <c r="C3" s="111" t="s">
        <v>3</v>
      </c>
      <c r="D3" s="111" t="s">
        <v>4</v>
      </c>
      <c r="E3" s="111" t="s">
        <v>2027</v>
      </c>
      <c r="F3" s="111" t="s">
        <v>6</v>
      </c>
      <c r="G3" s="111" t="s">
        <v>7</v>
      </c>
      <c r="H3" s="111" t="s">
        <v>724</v>
      </c>
      <c r="I3" s="111" t="s">
        <v>9</v>
      </c>
      <c r="J3" s="111" t="s">
        <v>725</v>
      </c>
      <c r="K3" s="111" t="s">
        <v>726</v>
      </c>
      <c r="L3" s="111"/>
      <c r="M3" s="111"/>
      <c r="N3" s="111"/>
      <c r="O3" s="111"/>
      <c r="P3" s="111"/>
      <c r="Q3" s="111"/>
      <c r="R3" s="111"/>
      <c r="S3" s="111"/>
      <c r="T3" s="111" t="s">
        <v>12</v>
      </c>
      <c r="U3" s="111" t="s">
        <v>727</v>
      </c>
      <c r="V3" s="111"/>
      <c r="W3" s="111"/>
      <c r="X3" s="111" t="s">
        <v>14</v>
      </c>
      <c r="Y3" s="111" t="s">
        <v>15</v>
      </c>
    </row>
    <row r="4" ht="40.5" spans="1:25">
      <c r="A4" s="111"/>
      <c r="B4" s="111"/>
      <c r="C4" s="111"/>
      <c r="D4" s="111"/>
      <c r="E4" s="111"/>
      <c r="F4" s="111"/>
      <c r="G4" s="111"/>
      <c r="H4" s="111"/>
      <c r="I4" s="111"/>
      <c r="J4" s="111"/>
      <c r="K4" s="111" t="s">
        <v>2028</v>
      </c>
      <c r="L4" s="111" t="s">
        <v>2029</v>
      </c>
      <c r="M4" s="111" t="s">
        <v>2030</v>
      </c>
      <c r="N4" s="111" t="s">
        <v>19</v>
      </c>
      <c r="O4" s="111" t="s">
        <v>20</v>
      </c>
      <c r="P4" s="111" t="s">
        <v>21</v>
      </c>
      <c r="Q4" s="111" t="s">
        <v>22</v>
      </c>
      <c r="R4" s="111" t="s">
        <v>23</v>
      </c>
      <c r="S4" s="111" t="s">
        <v>2031</v>
      </c>
      <c r="T4" s="111"/>
      <c r="U4" s="111" t="s">
        <v>25</v>
      </c>
      <c r="V4" s="111" t="s">
        <v>26</v>
      </c>
      <c r="W4" s="111" t="s">
        <v>27</v>
      </c>
      <c r="X4" s="111"/>
      <c r="Y4" s="111"/>
    </row>
    <row r="5" ht="101.25" spans="1:25">
      <c r="A5" s="112">
        <v>173</v>
      </c>
      <c r="B5" s="113" t="s">
        <v>2032</v>
      </c>
      <c r="C5" s="114">
        <f t="shared" ref="C5:C21" si="0">IF(A5=A4,(IF(D5=D4,C4,C4+1)),1)</f>
        <v>1</v>
      </c>
      <c r="D5" s="113" t="s">
        <v>2033</v>
      </c>
      <c r="E5" s="113" t="s">
        <v>30</v>
      </c>
      <c r="F5" s="114">
        <f>COUNTIFS(D$3:D5,D5,A$3:A5,A5)</f>
        <v>1</v>
      </c>
      <c r="G5" s="113" t="s">
        <v>1839</v>
      </c>
      <c r="H5" s="113" t="s">
        <v>32</v>
      </c>
      <c r="I5" s="113">
        <v>1</v>
      </c>
      <c r="J5" s="113" t="s">
        <v>33</v>
      </c>
      <c r="K5" s="113">
        <v>35</v>
      </c>
      <c r="L5" s="113" t="s">
        <v>34</v>
      </c>
      <c r="M5" s="113" t="s">
        <v>35</v>
      </c>
      <c r="N5" s="113" t="s">
        <v>121</v>
      </c>
      <c r="O5" s="113" t="s">
        <v>35</v>
      </c>
      <c r="P5" s="113" t="s">
        <v>46</v>
      </c>
      <c r="Q5" s="113" t="s">
        <v>47</v>
      </c>
      <c r="R5" s="113" t="s">
        <v>97</v>
      </c>
      <c r="S5" s="113"/>
      <c r="T5" s="113" t="s">
        <v>38</v>
      </c>
      <c r="U5" s="121">
        <v>1</v>
      </c>
      <c r="V5" s="113"/>
      <c r="W5" s="113"/>
      <c r="X5" s="113"/>
      <c r="Y5" s="113" t="s">
        <v>2034</v>
      </c>
    </row>
    <row r="6" ht="101.25" spans="1:25">
      <c r="A6" s="112">
        <f t="shared" ref="A6:A69" si="1">IF(B6=B5,A5,A5+1)</f>
        <v>173</v>
      </c>
      <c r="B6" s="113" t="s">
        <v>2032</v>
      </c>
      <c r="C6" s="114">
        <f t="shared" si="0"/>
        <v>1</v>
      </c>
      <c r="D6" s="113" t="s">
        <v>2033</v>
      </c>
      <c r="E6" s="113" t="s">
        <v>30</v>
      </c>
      <c r="F6" s="114">
        <f>COUNTIFS(D$3:D6,D6,A$3:A6,A6)</f>
        <v>2</v>
      </c>
      <c r="G6" s="113" t="s">
        <v>1840</v>
      </c>
      <c r="H6" s="113" t="s">
        <v>32</v>
      </c>
      <c r="I6" s="113">
        <v>1</v>
      </c>
      <c r="J6" s="113" t="s">
        <v>33</v>
      </c>
      <c r="K6" s="113">
        <v>35</v>
      </c>
      <c r="L6" s="113" t="s">
        <v>41</v>
      </c>
      <c r="M6" s="113" t="s">
        <v>35</v>
      </c>
      <c r="N6" s="113" t="s">
        <v>121</v>
      </c>
      <c r="O6" s="113" t="s">
        <v>35</v>
      </c>
      <c r="P6" s="113" t="s">
        <v>46</v>
      </c>
      <c r="Q6" s="113" t="s">
        <v>47</v>
      </c>
      <c r="R6" s="113" t="s">
        <v>97</v>
      </c>
      <c r="S6" s="113"/>
      <c r="T6" s="113" t="s">
        <v>38</v>
      </c>
      <c r="U6" s="121">
        <v>1</v>
      </c>
      <c r="V6" s="113"/>
      <c r="W6" s="113"/>
      <c r="X6" s="113"/>
      <c r="Y6" s="113" t="s">
        <v>2034</v>
      </c>
    </row>
    <row r="7" ht="101.25" spans="1:25">
      <c r="A7" s="112">
        <f t="shared" si="1"/>
        <v>174</v>
      </c>
      <c r="B7" s="113" t="s">
        <v>2035</v>
      </c>
      <c r="C7" s="114">
        <f t="shared" si="0"/>
        <v>1</v>
      </c>
      <c r="D7" s="113" t="s">
        <v>2035</v>
      </c>
      <c r="E7" s="113" t="s">
        <v>30</v>
      </c>
      <c r="F7" s="114">
        <f>COUNTIFS(D$3:D7,D7,A$3:A7,A7)</f>
        <v>1</v>
      </c>
      <c r="G7" s="113" t="s">
        <v>2036</v>
      </c>
      <c r="H7" s="113" t="s">
        <v>32</v>
      </c>
      <c r="I7" s="113">
        <v>1</v>
      </c>
      <c r="J7" s="113" t="s">
        <v>33</v>
      </c>
      <c r="K7" s="113">
        <v>35</v>
      </c>
      <c r="L7" s="113" t="s">
        <v>35</v>
      </c>
      <c r="M7" s="113" t="s">
        <v>35</v>
      </c>
      <c r="N7" s="113" t="s">
        <v>35</v>
      </c>
      <c r="O7" s="113" t="s">
        <v>35</v>
      </c>
      <c r="P7" s="113" t="s">
        <v>46</v>
      </c>
      <c r="Q7" s="113" t="s">
        <v>47</v>
      </c>
      <c r="R7" s="113" t="s">
        <v>782</v>
      </c>
      <c r="S7" s="113"/>
      <c r="T7" s="113" t="s">
        <v>38</v>
      </c>
      <c r="U7" s="121">
        <v>1</v>
      </c>
      <c r="V7" s="113"/>
      <c r="W7" s="113"/>
      <c r="X7" s="113"/>
      <c r="Y7" s="113" t="s">
        <v>2037</v>
      </c>
    </row>
    <row r="8" ht="101.25" spans="1:25">
      <c r="A8" s="112">
        <f t="shared" si="1"/>
        <v>174</v>
      </c>
      <c r="B8" s="113" t="s">
        <v>2035</v>
      </c>
      <c r="C8" s="114">
        <f t="shared" si="0"/>
        <v>1</v>
      </c>
      <c r="D8" s="113" t="s">
        <v>2035</v>
      </c>
      <c r="E8" s="113" t="s">
        <v>30</v>
      </c>
      <c r="F8" s="114">
        <f>COUNTIFS(D$3:D8,D8,A$3:A8,A8)</f>
        <v>2</v>
      </c>
      <c r="G8" s="113" t="s">
        <v>2038</v>
      </c>
      <c r="H8" s="113" t="s">
        <v>32</v>
      </c>
      <c r="I8" s="113">
        <v>1</v>
      </c>
      <c r="J8" s="113" t="s">
        <v>33</v>
      </c>
      <c r="K8" s="113">
        <v>35</v>
      </c>
      <c r="L8" s="113" t="s">
        <v>35</v>
      </c>
      <c r="M8" s="113" t="s">
        <v>35</v>
      </c>
      <c r="N8" s="113" t="s">
        <v>35</v>
      </c>
      <c r="O8" s="113" t="s">
        <v>35</v>
      </c>
      <c r="P8" s="113" t="s">
        <v>46</v>
      </c>
      <c r="Q8" s="113" t="s">
        <v>47</v>
      </c>
      <c r="R8" s="113" t="s">
        <v>365</v>
      </c>
      <c r="S8" s="113"/>
      <c r="T8" s="113" t="s">
        <v>38</v>
      </c>
      <c r="U8" s="121">
        <v>1</v>
      </c>
      <c r="V8" s="113"/>
      <c r="W8" s="113"/>
      <c r="X8" s="113"/>
      <c r="Y8" s="113" t="s">
        <v>2037</v>
      </c>
    </row>
    <row r="9" ht="202.5" spans="1:25">
      <c r="A9" s="112">
        <f t="shared" si="1"/>
        <v>175</v>
      </c>
      <c r="B9" s="113" t="s">
        <v>2039</v>
      </c>
      <c r="C9" s="114">
        <f t="shared" si="0"/>
        <v>1</v>
      </c>
      <c r="D9" s="113" t="s">
        <v>2040</v>
      </c>
      <c r="E9" s="113" t="s">
        <v>30</v>
      </c>
      <c r="F9" s="114">
        <f>COUNTIFS(D$3:D9,D9,A$3:A9,A9)</f>
        <v>1</v>
      </c>
      <c r="G9" s="113" t="s">
        <v>1943</v>
      </c>
      <c r="H9" s="113" t="s">
        <v>32</v>
      </c>
      <c r="I9" s="113">
        <v>5</v>
      </c>
      <c r="J9" s="113" t="s">
        <v>33</v>
      </c>
      <c r="K9" s="113">
        <v>35</v>
      </c>
      <c r="L9" s="113" t="s">
        <v>34</v>
      </c>
      <c r="M9" s="113" t="s">
        <v>35</v>
      </c>
      <c r="N9" s="113" t="s">
        <v>35</v>
      </c>
      <c r="O9" s="113" t="s">
        <v>35</v>
      </c>
      <c r="P9" s="113" t="s">
        <v>46</v>
      </c>
      <c r="Q9" s="113" t="s">
        <v>47</v>
      </c>
      <c r="R9" s="113" t="s">
        <v>35</v>
      </c>
      <c r="S9" s="113"/>
      <c r="T9" s="113" t="s">
        <v>38</v>
      </c>
      <c r="U9" s="121">
        <v>1</v>
      </c>
      <c r="V9" s="113"/>
      <c r="W9" s="113"/>
      <c r="X9" s="113" t="s">
        <v>2041</v>
      </c>
      <c r="Y9" s="113" t="s">
        <v>2042</v>
      </c>
    </row>
    <row r="10" ht="202.5" spans="1:25">
      <c r="A10" s="112">
        <f t="shared" si="1"/>
        <v>175</v>
      </c>
      <c r="B10" s="113" t="s">
        <v>2039</v>
      </c>
      <c r="C10" s="114">
        <f t="shared" si="0"/>
        <v>1</v>
      </c>
      <c r="D10" s="113" t="s">
        <v>2040</v>
      </c>
      <c r="E10" s="113" t="s">
        <v>30</v>
      </c>
      <c r="F10" s="114">
        <f>COUNTIFS(D$3:D10,D10,A$3:A10,A10)</f>
        <v>2</v>
      </c>
      <c r="G10" s="113" t="s">
        <v>1945</v>
      </c>
      <c r="H10" s="113" t="s">
        <v>32</v>
      </c>
      <c r="I10" s="113">
        <v>5</v>
      </c>
      <c r="J10" s="113" t="s">
        <v>33</v>
      </c>
      <c r="K10" s="113">
        <v>35</v>
      </c>
      <c r="L10" s="113" t="s">
        <v>41</v>
      </c>
      <c r="M10" s="113" t="s">
        <v>35</v>
      </c>
      <c r="N10" s="113" t="s">
        <v>35</v>
      </c>
      <c r="O10" s="113" t="s">
        <v>35</v>
      </c>
      <c r="P10" s="113" t="s">
        <v>46</v>
      </c>
      <c r="Q10" s="113" t="s">
        <v>47</v>
      </c>
      <c r="R10" s="113" t="s">
        <v>35</v>
      </c>
      <c r="S10" s="113"/>
      <c r="T10" s="113" t="s">
        <v>38</v>
      </c>
      <c r="U10" s="121">
        <v>1</v>
      </c>
      <c r="V10" s="113"/>
      <c r="W10" s="113"/>
      <c r="X10" s="113" t="s">
        <v>2043</v>
      </c>
      <c r="Y10" s="113" t="s">
        <v>2042</v>
      </c>
    </row>
    <row r="11" ht="101.25" spans="1:25">
      <c r="A11" s="112">
        <f t="shared" si="1"/>
        <v>176</v>
      </c>
      <c r="B11" s="113" t="s">
        <v>2044</v>
      </c>
      <c r="C11" s="114">
        <f t="shared" si="0"/>
        <v>1</v>
      </c>
      <c r="D11" s="113" t="s">
        <v>2045</v>
      </c>
      <c r="E11" s="113" t="s">
        <v>30</v>
      </c>
      <c r="F11" s="114">
        <f>COUNTIFS(D$3:D11,D11,A$3:A11,A11)</f>
        <v>1</v>
      </c>
      <c r="G11" s="113" t="s">
        <v>1126</v>
      </c>
      <c r="H11" s="113" t="s">
        <v>32</v>
      </c>
      <c r="I11" s="113">
        <v>1</v>
      </c>
      <c r="J11" s="113" t="s">
        <v>33</v>
      </c>
      <c r="K11" s="113">
        <v>35</v>
      </c>
      <c r="L11" s="113" t="s">
        <v>35</v>
      </c>
      <c r="M11" s="113" t="s">
        <v>35</v>
      </c>
      <c r="N11" s="113" t="s">
        <v>35</v>
      </c>
      <c r="O11" s="113" t="s">
        <v>35</v>
      </c>
      <c r="P11" s="113" t="s">
        <v>46</v>
      </c>
      <c r="Q11" s="113" t="s">
        <v>47</v>
      </c>
      <c r="R11" s="113" t="s">
        <v>103</v>
      </c>
      <c r="S11" s="113"/>
      <c r="T11" s="113" t="s">
        <v>38</v>
      </c>
      <c r="U11" s="121">
        <v>1</v>
      </c>
      <c r="V11" s="113"/>
      <c r="W11" s="113"/>
      <c r="X11" s="113"/>
      <c r="Y11" s="113" t="s">
        <v>2046</v>
      </c>
    </row>
    <row r="12" ht="101.25" spans="1:25">
      <c r="A12" s="112">
        <f t="shared" si="1"/>
        <v>177</v>
      </c>
      <c r="B12" s="113" t="s">
        <v>2047</v>
      </c>
      <c r="C12" s="114">
        <f t="shared" si="0"/>
        <v>1</v>
      </c>
      <c r="D12" s="113" t="s">
        <v>2048</v>
      </c>
      <c r="E12" s="113" t="s">
        <v>30</v>
      </c>
      <c r="F12" s="114">
        <f>COUNTIFS(D$3:D12,D12,A$3:A12,A12)</f>
        <v>1</v>
      </c>
      <c r="G12" s="113" t="s">
        <v>2049</v>
      </c>
      <c r="H12" s="113" t="s">
        <v>32</v>
      </c>
      <c r="I12" s="113">
        <v>1</v>
      </c>
      <c r="J12" s="113" t="s">
        <v>33</v>
      </c>
      <c r="K12" s="113">
        <v>35</v>
      </c>
      <c r="L12" s="113" t="s">
        <v>35</v>
      </c>
      <c r="M12" s="113" t="s">
        <v>35</v>
      </c>
      <c r="N12" s="113" t="s">
        <v>35</v>
      </c>
      <c r="O12" s="113" t="s">
        <v>35</v>
      </c>
      <c r="P12" s="113" t="s">
        <v>46</v>
      </c>
      <c r="Q12" s="113" t="s">
        <v>47</v>
      </c>
      <c r="R12" s="113" t="s">
        <v>2050</v>
      </c>
      <c r="S12" s="113"/>
      <c r="T12" s="113" t="s">
        <v>38</v>
      </c>
      <c r="U12" s="121">
        <v>1</v>
      </c>
      <c r="V12" s="113"/>
      <c r="W12" s="113"/>
      <c r="X12" s="113"/>
      <c r="Y12" s="113" t="s">
        <v>2051</v>
      </c>
    </row>
    <row r="13" ht="101.25" spans="1:25">
      <c r="A13" s="112">
        <f t="shared" si="1"/>
        <v>177</v>
      </c>
      <c r="B13" s="113" t="s">
        <v>2047</v>
      </c>
      <c r="C13" s="114">
        <f t="shared" si="0"/>
        <v>2</v>
      </c>
      <c r="D13" s="113" t="s">
        <v>2052</v>
      </c>
      <c r="E13" s="113" t="s">
        <v>30</v>
      </c>
      <c r="F13" s="114">
        <f>COUNTIFS(D$3:D13,D13,A$3:A13,A13)</f>
        <v>1</v>
      </c>
      <c r="G13" s="113" t="s">
        <v>2053</v>
      </c>
      <c r="H13" s="113" t="s">
        <v>150</v>
      </c>
      <c r="I13" s="113">
        <v>1</v>
      </c>
      <c r="J13" s="113" t="s">
        <v>33</v>
      </c>
      <c r="K13" s="113">
        <v>35</v>
      </c>
      <c r="L13" s="113" t="s">
        <v>35</v>
      </c>
      <c r="M13" s="113" t="s">
        <v>35</v>
      </c>
      <c r="N13" s="113" t="s">
        <v>35</v>
      </c>
      <c r="O13" s="113" t="s">
        <v>35</v>
      </c>
      <c r="P13" s="113" t="s">
        <v>46</v>
      </c>
      <c r="Q13" s="113" t="s">
        <v>47</v>
      </c>
      <c r="R13" s="113" t="s">
        <v>103</v>
      </c>
      <c r="S13" s="113"/>
      <c r="T13" s="113" t="s">
        <v>38</v>
      </c>
      <c r="U13" s="121">
        <v>1</v>
      </c>
      <c r="V13" s="113"/>
      <c r="W13" s="113"/>
      <c r="X13" s="113"/>
      <c r="Y13" s="113" t="s">
        <v>2051</v>
      </c>
    </row>
    <row r="14" ht="101.25" spans="1:25">
      <c r="A14" s="112">
        <f t="shared" si="1"/>
        <v>178</v>
      </c>
      <c r="B14" s="113" t="s">
        <v>2054</v>
      </c>
      <c r="C14" s="114">
        <f t="shared" si="0"/>
        <v>1</v>
      </c>
      <c r="D14" s="113" t="s">
        <v>2055</v>
      </c>
      <c r="E14" s="113" t="s">
        <v>30</v>
      </c>
      <c r="F14" s="114">
        <f>COUNTIFS(D$3:D14,D14,A$3:A14,A14)</f>
        <v>1</v>
      </c>
      <c r="G14" s="113" t="s">
        <v>2056</v>
      </c>
      <c r="H14" s="113" t="s">
        <v>32</v>
      </c>
      <c r="I14" s="113">
        <v>1</v>
      </c>
      <c r="J14" s="113" t="s">
        <v>33</v>
      </c>
      <c r="K14" s="113">
        <v>35</v>
      </c>
      <c r="L14" s="113" t="s">
        <v>35</v>
      </c>
      <c r="M14" s="113" t="s">
        <v>35</v>
      </c>
      <c r="N14" s="113" t="s">
        <v>35</v>
      </c>
      <c r="O14" s="113" t="s">
        <v>35</v>
      </c>
      <c r="P14" s="113" t="s">
        <v>46</v>
      </c>
      <c r="Q14" s="113" t="s">
        <v>47</v>
      </c>
      <c r="R14" s="113" t="s">
        <v>1774</v>
      </c>
      <c r="S14" s="113"/>
      <c r="T14" s="113" t="s">
        <v>38</v>
      </c>
      <c r="U14" s="121">
        <v>1</v>
      </c>
      <c r="V14" s="113"/>
      <c r="W14" s="113"/>
      <c r="X14" s="113"/>
      <c r="Y14" s="113" t="s">
        <v>2057</v>
      </c>
    </row>
    <row r="15" ht="101.25" spans="1:25">
      <c r="A15" s="112">
        <f t="shared" si="1"/>
        <v>179</v>
      </c>
      <c r="B15" s="113" t="s">
        <v>2058</v>
      </c>
      <c r="C15" s="114">
        <f t="shared" si="0"/>
        <v>1</v>
      </c>
      <c r="D15" s="113" t="s">
        <v>2059</v>
      </c>
      <c r="E15" s="113" t="s">
        <v>30</v>
      </c>
      <c r="F15" s="114">
        <f>COUNTIFS(D$3:D15,D15,A$3:A15,A15)</f>
        <v>1</v>
      </c>
      <c r="G15" s="113" t="s">
        <v>2060</v>
      </c>
      <c r="H15" s="113" t="s">
        <v>32</v>
      </c>
      <c r="I15" s="113">
        <v>1</v>
      </c>
      <c r="J15" s="113" t="s">
        <v>33</v>
      </c>
      <c r="K15" s="113">
        <v>35</v>
      </c>
      <c r="L15" s="113" t="s">
        <v>35</v>
      </c>
      <c r="M15" s="113" t="s">
        <v>35</v>
      </c>
      <c r="N15" s="113" t="s">
        <v>35</v>
      </c>
      <c r="O15" s="113" t="s">
        <v>35</v>
      </c>
      <c r="P15" s="113" t="s">
        <v>46</v>
      </c>
      <c r="Q15" s="113" t="s">
        <v>47</v>
      </c>
      <c r="R15" s="113" t="s">
        <v>1339</v>
      </c>
      <c r="S15" s="113"/>
      <c r="T15" s="113" t="s">
        <v>38</v>
      </c>
      <c r="U15" s="121">
        <v>1</v>
      </c>
      <c r="V15" s="113"/>
      <c r="W15" s="113"/>
      <c r="X15" s="113"/>
      <c r="Y15" s="113" t="s">
        <v>2061</v>
      </c>
    </row>
    <row r="16" ht="101.25" spans="1:25">
      <c r="A16" s="112">
        <f t="shared" si="1"/>
        <v>180</v>
      </c>
      <c r="B16" s="113" t="s">
        <v>2062</v>
      </c>
      <c r="C16" s="114">
        <f t="shared" si="0"/>
        <v>1</v>
      </c>
      <c r="D16" s="113" t="s">
        <v>2063</v>
      </c>
      <c r="E16" s="113" t="s">
        <v>30</v>
      </c>
      <c r="F16" s="114">
        <f>COUNTIFS(D$3:D16,D16,A$3:A16,A16)</f>
        <v>1</v>
      </c>
      <c r="G16" s="113" t="s">
        <v>264</v>
      </c>
      <c r="H16" s="113" t="s">
        <v>32</v>
      </c>
      <c r="I16" s="113">
        <v>1</v>
      </c>
      <c r="J16" s="113" t="s">
        <v>2064</v>
      </c>
      <c r="K16" s="113">
        <v>35</v>
      </c>
      <c r="L16" s="113" t="s">
        <v>35</v>
      </c>
      <c r="M16" s="113" t="s">
        <v>35</v>
      </c>
      <c r="N16" s="113" t="s">
        <v>35</v>
      </c>
      <c r="O16" s="113" t="s">
        <v>35</v>
      </c>
      <c r="P16" s="113" t="s">
        <v>949</v>
      </c>
      <c r="Q16" s="113" t="s">
        <v>35</v>
      </c>
      <c r="R16" s="113" t="s">
        <v>35</v>
      </c>
      <c r="S16" s="113"/>
      <c r="T16" s="113" t="s">
        <v>38</v>
      </c>
      <c r="U16" s="121">
        <v>1</v>
      </c>
      <c r="V16" s="113"/>
      <c r="W16" s="113"/>
      <c r="X16" s="113"/>
      <c r="Y16" s="113" t="s">
        <v>2065</v>
      </c>
    </row>
    <row r="17" ht="101.25" spans="1:25">
      <c r="A17" s="112">
        <f t="shared" si="1"/>
        <v>180</v>
      </c>
      <c r="B17" s="113" t="s">
        <v>2062</v>
      </c>
      <c r="C17" s="114">
        <f t="shared" si="0"/>
        <v>2</v>
      </c>
      <c r="D17" s="113" t="s">
        <v>2066</v>
      </c>
      <c r="E17" s="113" t="s">
        <v>30</v>
      </c>
      <c r="F17" s="114">
        <f>COUNTIFS(D$3:D17,D17,A$3:A17,A17)</f>
        <v>1</v>
      </c>
      <c r="G17" s="113" t="s">
        <v>2067</v>
      </c>
      <c r="H17" s="113" t="s">
        <v>32</v>
      </c>
      <c r="I17" s="113">
        <v>1</v>
      </c>
      <c r="J17" s="113" t="s">
        <v>33</v>
      </c>
      <c r="K17" s="113">
        <v>35</v>
      </c>
      <c r="L17" s="113" t="s">
        <v>35</v>
      </c>
      <c r="M17" s="113" t="s">
        <v>35</v>
      </c>
      <c r="N17" s="113" t="s">
        <v>35</v>
      </c>
      <c r="O17" s="113" t="s">
        <v>35</v>
      </c>
      <c r="P17" s="113" t="s">
        <v>46</v>
      </c>
      <c r="Q17" s="113" t="s">
        <v>47</v>
      </c>
      <c r="R17" s="113" t="s">
        <v>103</v>
      </c>
      <c r="S17" s="113"/>
      <c r="T17" s="113" t="s">
        <v>38</v>
      </c>
      <c r="U17" s="121">
        <v>1</v>
      </c>
      <c r="V17" s="113"/>
      <c r="W17" s="113"/>
      <c r="X17" s="113"/>
      <c r="Y17" s="113" t="s">
        <v>2065</v>
      </c>
    </row>
    <row r="18" ht="101.25" spans="1:25">
      <c r="A18" s="112">
        <f t="shared" si="1"/>
        <v>181</v>
      </c>
      <c r="B18" s="113" t="s">
        <v>2068</v>
      </c>
      <c r="C18" s="114">
        <f t="shared" si="0"/>
        <v>1</v>
      </c>
      <c r="D18" s="113" t="s">
        <v>2069</v>
      </c>
      <c r="E18" s="113" t="s">
        <v>30</v>
      </c>
      <c r="F18" s="114">
        <f>COUNTIFS(D$3:D18,D18,A$3:A18,A18)</f>
        <v>1</v>
      </c>
      <c r="G18" s="113" t="s">
        <v>96</v>
      </c>
      <c r="H18" s="113" t="s">
        <v>32</v>
      </c>
      <c r="I18" s="113">
        <v>1</v>
      </c>
      <c r="J18" s="113" t="s">
        <v>33</v>
      </c>
      <c r="K18" s="113">
        <v>35</v>
      </c>
      <c r="L18" s="113" t="s">
        <v>35</v>
      </c>
      <c r="M18" s="113" t="s">
        <v>35</v>
      </c>
      <c r="N18" s="113" t="s">
        <v>35</v>
      </c>
      <c r="O18" s="113" t="s">
        <v>35</v>
      </c>
      <c r="P18" s="113" t="s">
        <v>46</v>
      </c>
      <c r="Q18" s="113" t="s">
        <v>47</v>
      </c>
      <c r="R18" s="113" t="s">
        <v>97</v>
      </c>
      <c r="S18" s="113"/>
      <c r="T18" s="113" t="s">
        <v>38</v>
      </c>
      <c r="U18" s="121">
        <v>1</v>
      </c>
      <c r="V18" s="113"/>
      <c r="W18" s="113"/>
      <c r="X18" s="113"/>
      <c r="Y18" s="113" t="s">
        <v>2070</v>
      </c>
    </row>
    <row r="19" ht="101.25" spans="1:25">
      <c r="A19" s="112">
        <f t="shared" si="1"/>
        <v>181</v>
      </c>
      <c r="B19" s="113" t="s">
        <v>2068</v>
      </c>
      <c r="C19" s="114">
        <f t="shared" si="0"/>
        <v>2</v>
      </c>
      <c r="D19" s="113" t="s">
        <v>2071</v>
      </c>
      <c r="E19" s="113" t="s">
        <v>30</v>
      </c>
      <c r="F19" s="114">
        <f>COUNTIFS(D$3:D19,D19,A$3:A19,A19)</f>
        <v>1</v>
      </c>
      <c r="G19" s="113" t="s">
        <v>2072</v>
      </c>
      <c r="H19" s="113" t="s">
        <v>32</v>
      </c>
      <c r="I19" s="113">
        <v>1</v>
      </c>
      <c r="J19" s="113" t="s">
        <v>33</v>
      </c>
      <c r="K19" s="113">
        <v>35</v>
      </c>
      <c r="L19" s="113" t="s">
        <v>35</v>
      </c>
      <c r="M19" s="113" t="s">
        <v>35</v>
      </c>
      <c r="N19" s="113" t="s">
        <v>35</v>
      </c>
      <c r="O19" s="113" t="s">
        <v>35</v>
      </c>
      <c r="P19" s="113" t="s">
        <v>46</v>
      </c>
      <c r="Q19" s="113" t="s">
        <v>47</v>
      </c>
      <c r="R19" s="113" t="s">
        <v>2073</v>
      </c>
      <c r="S19" s="113"/>
      <c r="T19" s="113" t="s">
        <v>38</v>
      </c>
      <c r="U19" s="121">
        <v>1</v>
      </c>
      <c r="V19" s="113"/>
      <c r="W19" s="113"/>
      <c r="X19" s="113"/>
      <c r="Y19" s="113" t="s">
        <v>2070</v>
      </c>
    </row>
    <row r="20" ht="243" spans="1:25">
      <c r="A20" s="112">
        <f t="shared" si="1"/>
        <v>181</v>
      </c>
      <c r="B20" s="113" t="s">
        <v>2068</v>
      </c>
      <c r="C20" s="114">
        <f t="shared" si="0"/>
        <v>3</v>
      </c>
      <c r="D20" s="113" t="s">
        <v>2074</v>
      </c>
      <c r="E20" s="113" t="s">
        <v>30</v>
      </c>
      <c r="F20" s="114">
        <f>COUNTIFS(D$3:D20,D20,A$3:A20,A20)</f>
        <v>1</v>
      </c>
      <c r="G20" s="113" t="s">
        <v>96</v>
      </c>
      <c r="H20" s="113" t="s">
        <v>32</v>
      </c>
      <c r="I20" s="113">
        <v>5</v>
      </c>
      <c r="J20" s="113" t="s">
        <v>33</v>
      </c>
      <c r="K20" s="113">
        <v>35</v>
      </c>
      <c r="L20" s="113" t="s">
        <v>35</v>
      </c>
      <c r="M20" s="113" t="s">
        <v>35</v>
      </c>
      <c r="N20" s="113" t="s">
        <v>35</v>
      </c>
      <c r="O20" s="113" t="s">
        <v>35</v>
      </c>
      <c r="P20" s="113" t="s">
        <v>46</v>
      </c>
      <c r="Q20" s="113" t="s">
        <v>47</v>
      </c>
      <c r="R20" s="113" t="s">
        <v>97</v>
      </c>
      <c r="S20" s="113"/>
      <c r="T20" s="113" t="s">
        <v>38</v>
      </c>
      <c r="U20" s="121">
        <v>1</v>
      </c>
      <c r="V20" s="113"/>
      <c r="W20" s="113"/>
      <c r="X20" s="113" t="s">
        <v>2075</v>
      </c>
      <c r="Y20" s="113" t="s">
        <v>2070</v>
      </c>
    </row>
    <row r="21" ht="409.5" spans="1:25">
      <c r="A21" s="112">
        <f t="shared" si="1"/>
        <v>181</v>
      </c>
      <c r="B21" s="115" t="s">
        <v>2068</v>
      </c>
      <c r="C21" s="114">
        <f t="shared" si="0"/>
        <v>4</v>
      </c>
      <c r="D21" s="115" t="s">
        <v>2076</v>
      </c>
      <c r="E21" s="116" t="s">
        <v>30</v>
      </c>
      <c r="F21" s="114">
        <f>COUNTIFS(D$3:D21,D21,A$3:A21,A21)</f>
        <v>1</v>
      </c>
      <c r="G21" s="115" t="s">
        <v>2077</v>
      </c>
      <c r="H21" s="116" t="s">
        <v>32</v>
      </c>
      <c r="I21" s="119">
        <v>2</v>
      </c>
      <c r="J21" s="113" t="s">
        <v>33</v>
      </c>
      <c r="K21" s="115">
        <v>35</v>
      </c>
      <c r="L21" s="115" t="s">
        <v>35</v>
      </c>
      <c r="M21" s="115" t="s">
        <v>35</v>
      </c>
      <c r="N21" s="115" t="s">
        <v>35</v>
      </c>
      <c r="O21" s="115" t="s">
        <v>35</v>
      </c>
      <c r="P21" s="115" t="s">
        <v>46</v>
      </c>
      <c r="Q21" s="115" t="s">
        <v>47</v>
      </c>
      <c r="R21" s="115" t="s">
        <v>100</v>
      </c>
      <c r="S21" s="115" t="s">
        <v>2078</v>
      </c>
      <c r="T21" s="122" t="s">
        <v>38</v>
      </c>
      <c r="U21" s="122">
        <v>1</v>
      </c>
      <c r="V21" s="123"/>
      <c r="W21" s="123"/>
      <c r="X21" s="124"/>
      <c r="Y21" s="113" t="s">
        <v>2070</v>
      </c>
    </row>
    <row r="22" ht="141.75" spans="1:25">
      <c r="A22" s="112">
        <f t="shared" si="1"/>
        <v>182</v>
      </c>
      <c r="B22" s="117" t="s">
        <v>2079</v>
      </c>
      <c r="C22" s="114">
        <f>IF(A22=A20,(IF(D22=D20,C20,C20+1)),1)</f>
        <v>1</v>
      </c>
      <c r="D22" s="113" t="s">
        <v>2080</v>
      </c>
      <c r="E22" s="113" t="s">
        <v>30</v>
      </c>
      <c r="F22" s="114">
        <f>COUNTIFS(D$3:D22,D22,A$3:A22,A22)</f>
        <v>1</v>
      </c>
      <c r="G22" s="113" t="s">
        <v>2081</v>
      </c>
      <c r="H22" s="113" t="s">
        <v>32</v>
      </c>
      <c r="I22" s="113">
        <v>1</v>
      </c>
      <c r="J22" s="113" t="s">
        <v>33</v>
      </c>
      <c r="K22" s="113">
        <v>35</v>
      </c>
      <c r="L22" s="113" t="s">
        <v>34</v>
      </c>
      <c r="M22" s="113" t="s">
        <v>35</v>
      </c>
      <c r="N22" s="113" t="s">
        <v>35</v>
      </c>
      <c r="O22" s="113" t="s">
        <v>35</v>
      </c>
      <c r="P22" s="113" t="s">
        <v>46</v>
      </c>
      <c r="Q22" s="113" t="s">
        <v>47</v>
      </c>
      <c r="R22" s="113" t="s">
        <v>782</v>
      </c>
      <c r="S22" s="113"/>
      <c r="T22" s="113" t="s">
        <v>38</v>
      </c>
      <c r="U22" s="121">
        <v>1</v>
      </c>
      <c r="V22" s="113"/>
      <c r="W22" s="113"/>
      <c r="X22" s="113" t="s">
        <v>2082</v>
      </c>
      <c r="Y22" s="113" t="s">
        <v>2083</v>
      </c>
    </row>
    <row r="23" ht="141.75" spans="1:25">
      <c r="A23" s="112">
        <f t="shared" si="1"/>
        <v>182</v>
      </c>
      <c r="B23" s="117" t="s">
        <v>2079</v>
      </c>
      <c r="C23" s="114">
        <f t="shared" ref="C23:C86" si="2">IF(A23=A22,(IF(D23=D22,C22,C22+1)),1)</f>
        <v>1</v>
      </c>
      <c r="D23" s="113" t="s">
        <v>2080</v>
      </c>
      <c r="E23" s="113" t="s">
        <v>30</v>
      </c>
      <c r="F23" s="114">
        <f>COUNTIFS(D$3:D23,D23,A$3:A23,A23)</f>
        <v>2</v>
      </c>
      <c r="G23" s="113" t="s">
        <v>2084</v>
      </c>
      <c r="H23" s="113" t="s">
        <v>32</v>
      </c>
      <c r="I23" s="113">
        <v>1</v>
      </c>
      <c r="J23" s="113" t="s">
        <v>33</v>
      </c>
      <c r="K23" s="113">
        <v>35</v>
      </c>
      <c r="L23" s="113" t="s">
        <v>41</v>
      </c>
      <c r="M23" s="113" t="s">
        <v>35</v>
      </c>
      <c r="N23" s="113" t="s">
        <v>35</v>
      </c>
      <c r="O23" s="113" t="s">
        <v>35</v>
      </c>
      <c r="P23" s="113" t="s">
        <v>46</v>
      </c>
      <c r="Q23" s="113" t="s">
        <v>47</v>
      </c>
      <c r="R23" s="113" t="s">
        <v>782</v>
      </c>
      <c r="S23" s="113"/>
      <c r="T23" s="113" t="s">
        <v>38</v>
      </c>
      <c r="U23" s="121">
        <v>1</v>
      </c>
      <c r="V23" s="113"/>
      <c r="W23" s="113"/>
      <c r="X23" s="113" t="s">
        <v>2082</v>
      </c>
      <c r="Y23" s="113" t="s">
        <v>2083</v>
      </c>
    </row>
    <row r="24" ht="141.75" spans="1:25">
      <c r="A24" s="112">
        <f t="shared" si="1"/>
        <v>182</v>
      </c>
      <c r="B24" s="117" t="s">
        <v>2079</v>
      </c>
      <c r="C24" s="114">
        <f t="shared" si="2"/>
        <v>1</v>
      </c>
      <c r="D24" s="113" t="s">
        <v>2080</v>
      </c>
      <c r="E24" s="113" t="s">
        <v>30</v>
      </c>
      <c r="F24" s="114">
        <f>COUNTIFS(D$3:D24,D24,A$3:A24,A24)</f>
        <v>3</v>
      </c>
      <c r="G24" s="113" t="s">
        <v>1195</v>
      </c>
      <c r="H24" s="113" t="s">
        <v>32</v>
      </c>
      <c r="I24" s="113">
        <v>1</v>
      </c>
      <c r="J24" s="113" t="s">
        <v>33</v>
      </c>
      <c r="K24" s="113">
        <v>35</v>
      </c>
      <c r="L24" s="113" t="s">
        <v>35</v>
      </c>
      <c r="M24" s="113" t="s">
        <v>35</v>
      </c>
      <c r="N24" s="113" t="s">
        <v>35</v>
      </c>
      <c r="O24" s="113" t="s">
        <v>35</v>
      </c>
      <c r="P24" s="113" t="s">
        <v>46</v>
      </c>
      <c r="Q24" s="113" t="s">
        <v>47</v>
      </c>
      <c r="R24" s="113" t="s">
        <v>35</v>
      </c>
      <c r="S24" s="113"/>
      <c r="T24" s="113" t="s">
        <v>38</v>
      </c>
      <c r="U24" s="121">
        <v>1</v>
      </c>
      <c r="V24" s="121"/>
      <c r="W24" s="121"/>
      <c r="X24" s="113" t="s">
        <v>2082</v>
      </c>
      <c r="Y24" s="113" t="s">
        <v>2083</v>
      </c>
    </row>
    <row r="25" ht="101.25" spans="1:25">
      <c r="A25" s="112">
        <f t="shared" si="1"/>
        <v>183</v>
      </c>
      <c r="B25" s="117" t="s">
        <v>2085</v>
      </c>
      <c r="C25" s="114">
        <f t="shared" si="2"/>
        <v>1</v>
      </c>
      <c r="D25" s="113" t="s">
        <v>2086</v>
      </c>
      <c r="E25" s="113" t="s">
        <v>30</v>
      </c>
      <c r="F25" s="114">
        <f>COUNTIFS(D$3:D25,D25,A$3:A25,A25)</f>
        <v>1</v>
      </c>
      <c r="G25" s="113" t="s">
        <v>96</v>
      </c>
      <c r="H25" s="113" t="s">
        <v>32</v>
      </c>
      <c r="I25" s="120">
        <v>1</v>
      </c>
      <c r="J25" s="113" t="s">
        <v>33</v>
      </c>
      <c r="K25" s="113">
        <v>35</v>
      </c>
      <c r="L25" s="113" t="s">
        <v>35</v>
      </c>
      <c r="M25" s="113" t="s">
        <v>35</v>
      </c>
      <c r="N25" s="113" t="s">
        <v>35</v>
      </c>
      <c r="O25" s="113" t="s">
        <v>35</v>
      </c>
      <c r="P25" s="113" t="s">
        <v>46</v>
      </c>
      <c r="Q25" s="113" t="s">
        <v>47</v>
      </c>
      <c r="R25" s="113" t="s">
        <v>97</v>
      </c>
      <c r="S25" s="113"/>
      <c r="T25" s="113" t="s">
        <v>38</v>
      </c>
      <c r="U25" s="121">
        <v>1</v>
      </c>
      <c r="V25" s="113"/>
      <c r="W25" s="113"/>
      <c r="X25" s="113"/>
      <c r="Y25" s="113" t="s">
        <v>2087</v>
      </c>
    </row>
    <row r="26" ht="101.25" spans="1:25">
      <c r="A26" s="112">
        <f t="shared" si="1"/>
        <v>183</v>
      </c>
      <c r="B26" s="117" t="s">
        <v>2085</v>
      </c>
      <c r="C26" s="114">
        <f t="shared" si="2"/>
        <v>2</v>
      </c>
      <c r="D26" s="113" t="s">
        <v>2088</v>
      </c>
      <c r="E26" s="113" t="s">
        <v>30</v>
      </c>
      <c r="F26" s="114">
        <f>COUNTIFS(D$3:D26,D26,A$3:A26,A26)</f>
        <v>1</v>
      </c>
      <c r="G26" s="113" t="s">
        <v>347</v>
      </c>
      <c r="H26" s="113" t="s">
        <v>32</v>
      </c>
      <c r="I26" s="120">
        <v>1</v>
      </c>
      <c r="J26" s="113" t="s">
        <v>33</v>
      </c>
      <c r="K26" s="113">
        <v>35</v>
      </c>
      <c r="L26" s="113" t="s">
        <v>35</v>
      </c>
      <c r="M26" s="113" t="s">
        <v>35</v>
      </c>
      <c r="N26" s="113" t="s">
        <v>35</v>
      </c>
      <c r="O26" s="113" t="s">
        <v>35</v>
      </c>
      <c r="P26" s="113" t="s">
        <v>46</v>
      </c>
      <c r="Q26" s="113" t="s">
        <v>47</v>
      </c>
      <c r="R26" s="113" t="s">
        <v>240</v>
      </c>
      <c r="S26" s="113"/>
      <c r="T26" s="113" t="s">
        <v>38</v>
      </c>
      <c r="U26" s="121">
        <v>1</v>
      </c>
      <c r="V26" s="113"/>
      <c r="W26" s="113"/>
      <c r="X26" s="113"/>
      <c r="Y26" s="113" t="s">
        <v>2087</v>
      </c>
    </row>
    <row r="27" ht="121.5" spans="1:25">
      <c r="A27" s="112">
        <f t="shared" si="1"/>
        <v>183</v>
      </c>
      <c r="B27" s="117" t="s">
        <v>2085</v>
      </c>
      <c r="C27" s="114">
        <f t="shared" si="2"/>
        <v>3</v>
      </c>
      <c r="D27" s="113" t="s">
        <v>2089</v>
      </c>
      <c r="E27" s="113" t="s">
        <v>30</v>
      </c>
      <c r="F27" s="114">
        <f>COUNTIFS(D$3:D27,D27,A$3:A27,A27)</f>
        <v>1</v>
      </c>
      <c r="G27" s="113" t="s">
        <v>2090</v>
      </c>
      <c r="H27" s="113" t="s">
        <v>32</v>
      </c>
      <c r="I27" s="120">
        <v>1</v>
      </c>
      <c r="J27" s="113" t="s">
        <v>33</v>
      </c>
      <c r="K27" s="113">
        <v>35</v>
      </c>
      <c r="L27" s="113" t="s">
        <v>35</v>
      </c>
      <c r="M27" s="113" t="s">
        <v>35</v>
      </c>
      <c r="N27" s="113" t="s">
        <v>35</v>
      </c>
      <c r="O27" s="113" t="s">
        <v>35</v>
      </c>
      <c r="P27" s="113" t="s">
        <v>46</v>
      </c>
      <c r="Q27" s="113" t="s">
        <v>35</v>
      </c>
      <c r="R27" s="113" t="s">
        <v>2091</v>
      </c>
      <c r="S27" s="113"/>
      <c r="T27" s="113" t="s">
        <v>38</v>
      </c>
      <c r="U27" s="121">
        <v>1</v>
      </c>
      <c r="V27" s="113"/>
      <c r="W27" s="113"/>
      <c r="X27" s="113"/>
      <c r="Y27" s="113" t="s">
        <v>2087</v>
      </c>
    </row>
    <row r="28" ht="121.5" spans="1:25">
      <c r="A28" s="112">
        <f t="shared" si="1"/>
        <v>183</v>
      </c>
      <c r="B28" s="117" t="s">
        <v>2085</v>
      </c>
      <c r="C28" s="114">
        <f t="shared" si="2"/>
        <v>3</v>
      </c>
      <c r="D28" s="113" t="s">
        <v>2089</v>
      </c>
      <c r="E28" s="113" t="s">
        <v>30</v>
      </c>
      <c r="F28" s="114">
        <f>COUNTIFS(D$3:D28,D28,A$3:A28,A28)</f>
        <v>2</v>
      </c>
      <c r="G28" s="113" t="s">
        <v>2092</v>
      </c>
      <c r="H28" s="113" t="s">
        <v>32</v>
      </c>
      <c r="I28" s="120">
        <v>1</v>
      </c>
      <c r="J28" s="113" t="s">
        <v>33</v>
      </c>
      <c r="K28" s="113">
        <v>35</v>
      </c>
      <c r="L28" s="113" t="s">
        <v>35</v>
      </c>
      <c r="M28" s="113" t="s">
        <v>35</v>
      </c>
      <c r="N28" s="113" t="s">
        <v>35</v>
      </c>
      <c r="O28" s="113" t="s">
        <v>35</v>
      </c>
      <c r="P28" s="113" t="s">
        <v>46</v>
      </c>
      <c r="Q28" s="113" t="s">
        <v>47</v>
      </c>
      <c r="R28" s="113" t="s">
        <v>2093</v>
      </c>
      <c r="S28" s="113"/>
      <c r="T28" s="113" t="s">
        <v>38</v>
      </c>
      <c r="U28" s="121">
        <v>1</v>
      </c>
      <c r="V28" s="113"/>
      <c r="W28" s="113"/>
      <c r="X28" s="113"/>
      <c r="Y28" s="113" t="s">
        <v>2087</v>
      </c>
    </row>
    <row r="29" ht="101.25" spans="1:25">
      <c r="A29" s="112">
        <f t="shared" si="1"/>
        <v>184</v>
      </c>
      <c r="B29" s="113" t="s">
        <v>2094</v>
      </c>
      <c r="C29" s="114">
        <f t="shared" si="2"/>
        <v>1</v>
      </c>
      <c r="D29" s="113" t="s">
        <v>2095</v>
      </c>
      <c r="E29" s="113" t="s">
        <v>30</v>
      </c>
      <c r="F29" s="114">
        <f>COUNTIFS(D$3:D29,D29,A$3:A29,A29)</f>
        <v>1</v>
      </c>
      <c r="G29" s="113" t="s">
        <v>348</v>
      </c>
      <c r="H29" s="113" t="s">
        <v>32</v>
      </c>
      <c r="I29" s="120">
        <v>1</v>
      </c>
      <c r="J29" s="113" t="s">
        <v>33</v>
      </c>
      <c r="K29" s="113">
        <v>35</v>
      </c>
      <c r="L29" s="113" t="s">
        <v>35</v>
      </c>
      <c r="M29" s="113" t="s">
        <v>35</v>
      </c>
      <c r="N29" s="113" t="s">
        <v>35</v>
      </c>
      <c r="O29" s="113" t="s">
        <v>35</v>
      </c>
      <c r="P29" s="113" t="s">
        <v>46</v>
      </c>
      <c r="Q29" s="113" t="s">
        <v>47</v>
      </c>
      <c r="R29" s="113" t="s">
        <v>349</v>
      </c>
      <c r="S29" s="113"/>
      <c r="T29" s="113" t="s">
        <v>38</v>
      </c>
      <c r="U29" s="121">
        <v>1</v>
      </c>
      <c r="V29" s="113"/>
      <c r="W29" s="113"/>
      <c r="X29" s="113"/>
      <c r="Y29" s="113" t="s">
        <v>2096</v>
      </c>
    </row>
    <row r="30" ht="101.25" spans="1:25">
      <c r="A30" s="112">
        <f t="shared" si="1"/>
        <v>185</v>
      </c>
      <c r="B30" s="117" t="s">
        <v>2097</v>
      </c>
      <c r="C30" s="114">
        <f t="shared" si="2"/>
        <v>1</v>
      </c>
      <c r="D30" s="113" t="s">
        <v>2098</v>
      </c>
      <c r="E30" s="113" t="s">
        <v>30</v>
      </c>
      <c r="F30" s="114">
        <f>COUNTIFS(D$3:D30,D30,A$3:A30,A30)</f>
        <v>1</v>
      </c>
      <c r="G30" s="113" t="s">
        <v>2099</v>
      </c>
      <c r="H30" s="113" t="s">
        <v>32</v>
      </c>
      <c r="I30" s="120">
        <v>1</v>
      </c>
      <c r="J30" s="113" t="s">
        <v>33</v>
      </c>
      <c r="K30" s="113">
        <v>35</v>
      </c>
      <c r="L30" s="113" t="s">
        <v>35</v>
      </c>
      <c r="M30" s="113" t="s">
        <v>35</v>
      </c>
      <c r="N30" s="113" t="s">
        <v>35</v>
      </c>
      <c r="O30" s="113" t="s">
        <v>35</v>
      </c>
      <c r="P30" s="113" t="s">
        <v>46</v>
      </c>
      <c r="Q30" s="113" t="s">
        <v>47</v>
      </c>
      <c r="R30" s="113" t="s">
        <v>103</v>
      </c>
      <c r="S30" s="113" t="s">
        <v>199</v>
      </c>
      <c r="T30" s="113" t="s">
        <v>38</v>
      </c>
      <c r="U30" s="121">
        <v>1</v>
      </c>
      <c r="V30" s="113"/>
      <c r="W30" s="113"/>
      <c r="X30" s="113"/>
      <c r="Y30" s="113" t="s">
        <v>2100</v>
      </c>
    </row>
    <row r="31" ht="101.25" spans="1:25">
      <c r="A31" s="112">
        <f t="shared" si="1"/>
        <v>185</v>
      </c>
      <c r="B31" s="117" t="s">
        <v>2097</v>
      </c>
      <c r="C31" s="114">
        <f t="shared" si="2"/>
        <v>2</v>
      </c>
      <c r="D31" s="113" t="s">
        <v>2101</v>
      </c>
      <c r="E31" s="113" t="s">
        <v>56</v>
      </c>
      <c r="F31" s="114">
        <f>COUNTIFS(D$3:D31,D31,A$3:A31,A31)</f>
        <v>1</v>
      </c>
      <c r="G31" s="113" t="s">
        <v>1334</v>
      </c>
      <c r="H31" s="113" t="s">
        <v>32</v>
      </c>
      <c r="I31" s="120">
        <v>1</v>
      </c>
      <c r="J31" s="113" t="s">
        <v>33</v>
      </c>
      <c r="K31" s="113">
        <v>35</v>
      </c>
      <c r="L31" s="113" t="s">
        <v>35</v>
      </c>
      <c r="M31" s="113" t="s">
        <v>35</v>
      </c>
      <c r="N31" s="113" t="s">
        <v>35</v>
      </c>
      <c r="O31" s="113" t="s">
        <v>35</v>
      </c>
      <c r="P31" s="113" t="s">
        <v>46</v>
      </c>
      <c r="Q31" s="113" t="s">
        <v>47</v>
      </c>
      <c r="R31" s="113" t="s">
        <v>103</v>
      </c>
      <c r="S31" s="113" t="s">
        <v>199</v>
      </c>
      <c r="T31" s="113" t="s">
        <v>38</v>
      </c>
      <c r="U31" s="121">
        <v>1</v>
      </c>
      <c r="V31" s="113"/>
      <c r="W31" s="113"/>
      <c r="X31" s="113"/>
      <c r="Y31" s="113" t="s">
        <v>2100</v>
      </c>
    </row>
    <row r="32" ht="101.25" spans="1:25">
      <c r="A32" s="112">
        <f t="shared" si="1"/>
        <v>186</v>
      </c>
      <c r="B32" s="117" t="s">
        <v>2102</v>
      </c>
      <c r="C32" s="114">
        <f t="shared" si="2"/>
        <v>1</v>
      </c>
      <c r="D32" s="113" t="s">
        <v>2103</v>
      </c>
      <c r="E32" s="113" t="s">
        <v>30</v>
      </c>
      <c r="F32" s="114">
        <f>COUNTIFS(D$3:D32,D32,A$3:A32,A32)</f>
        <v>1</v>
      </c>
      <c r="G32" s="113" t="s">
        <v>1839</v>
      </c>
      <c r="H32" s="113" t="s">
        <v>32</v>
      </c>
      <c r="I32" s="120">
        <v>1</v>
      </c>
      <c r="J32" s="113" t="s">
        <v>33</v>
      </c>
      <c r="K32" s="113">
        <v>35</v>
      </c>
      <c r="L32" s="113" t="s">
        <v>34</v>
      </c>
      <c r="M32" s="113" t="s">
        <v>35</v>
      </c>
      <c r="N32" s="113" t="s">
        <v>35</v>
      </c>
      <c r="O32" s="113" t="s">
        <v>35</v>
      </c>
      <c r="P32" s="113" t="s">
        <v>46</v>
      </c>
      <c r="Q32" s="113" t="s">
        <v>47</v>
      </c>
      <c r="R32" s="113" t="s">
        <v>97</v>
      </c>
      <c r="S32" s="125"/>
      <c r="T32" s="113" t="s">
        <v>38</v>
      </c>
      <c r="U32" s="121">
        <v>1</v>
      </c>
      <c r="V32" s="125"/>
      <c r="W32" s="125"/>
      <c r="X32" s="113"/>
      <c r="Y32" s="113" t="s">
        <v>2104</v>
      </c>
    </row>
    <row r="33" ht="101.25" spans="1:25">
      <c r="A33" s="112">
        <f t="shared" si="1"/>
        <v>186</v>
      </c>
      <c r="B33" s="117" t="s">
        <v>2102</v>
      </c>
      <c r="C33" s="114">
        <f t="shared" si="2"/>
        <v>1</v>
      </c>
      <c r="D33" s="113" t="s">
        <v>2103</v>
      </c>
      <c r="E33" s="113" t="s">
        <v>30</v>
      </c>
      <c r="F33" s="114">
        <f>COUNTIFS(D$3:D33,D33,A$3:A33,A33)</f>
        <v>2</v>
      </c>
      <c r="G33" s="113" t="s">
        <v>1840</v>
      </c>
      <c r="H33" s="113" t="s">
        <v>32</v>
      </c>
      <c r="I33" s="120">
        <v>1</v>
      </c>
      <c r="J33" s="113" t="s">
        <v>33</v>
      </c>
      <c r="K33" s="113">
        <v>35</v>
      </c>
      <c r="L33" s="113" t="s">
        <v>41</v>
      </c>
      <c r="M33" s="113" t="s">
        <v>35</v>
      </c>
      <c r="N33" s="113" t="s">
        <v>35</v>
      </c>
      <c r="O33" s="113" t="s">
        <v>35</v>
      </c>
      <c r="P33" s="113" t="s">
        <v>46</v>
      </c>
      <c r="Q33" s="113" t="s">
        <v>47</v>
      </c>
      <c r="R33" s="113" t="s">
        <v>97</v>
      </c>
      <c r="S33" s="125"/>
      <c r="T33" s="113" t="s">
        <v>38</v>
      </c>
      <c r="U33" s="121">
        <v>1</v>
      </c>
      <c r="V33" s="125"/>
      <c r="W33" s="125"/>
      <c r="X33" s="113"/>
      <c r="Y33" s="113" t="s">
        <v>2104</v>
      </c>
    </row>
    <row r="34" ht="101.25" spans="1:25">
      <c r="A34" s="112">
        <f t="shared" si="1"/>
        <v>186</v>
      </c>
      <c r="B34" s="117" t="s">
        <v>2102</v>
      </c>
      <c r="C34" s="114">
        <f t="shared" si="2"/>
        <v>2</v>
      </c>
      <c r="D34" s="113" t="s">
        <v>2105</v>
      </c>
      <c r="E34" s="113" t="s">
        <v>30</v>
      </c>
      <c r="F34" s="114">
        <f>COUNTIFS(D$3:D34,D34,A$3:A34,A34)</f>
        <v>1</v>
      </c>
      <c r="G34" s="113" t="s">
        <v>96</v>
      </c>
      <c r="H34" s="113" t="s">
        <v>32</v>
      </c>
      <c r="I34" s="120">
        <v>1</v>
      </c>
      <c r="J34" s="113" t="s">
        <v>33</v>
      </c>
      <c r="K34" s="113">
        <v>35</v>
      </c>
      <c r="L34" s="113" t="s">
        <v>35</v>
      </c>
      <c r="M34" s="113" t="s">
        <v>35</v>
      </c>
      <c r="N34" s="113" t="s">
        <v>35</v>
      </c>
      <c r="O34" s="113" t="s">
        <v>35</v>
      </c>
      <c r="P34" s="113" t="s">
        <v>46</v>
      </c>
      <c r="Q34" s="113" t="s">
        <v>47</v>
      </c>
      <c r="R34" s="113" t="s">
        <v>97</v>
      </c>
      <c r="S34" s="125"/>
      <c r="T34" s="113" t="s">
        <v>38</v>
      </c>
      <c r="U34" s="121">
        <v>1</v>
      </c>
      <c r="V34" s="113"/>
      <c r="W34" s="113"/>
      <c r="X34" s="113"/>
      <c r="Y34" s="113" t="s">
        <v>2104</v>
      </c>
    </row>
    <row r="35" ht="121.5" spans="1:25">
      <c r="A35" s="112">
        <f t="shared" si="1"/>
        <v>187</v>
      </c>
      <c r="B35" s="117" t="s">
        <v>2106</v>
      </c>
      <c r="C35" s="114">
        <f t="shared" si="2"/>
        <v>1</v>
      </c>
      <c r="D35" s="113" t="s">
        <v>2107</v>
      </c>
      <c r="E35" s="113" t="s">
        <v>30</v>
      </c>
      <c r="F35" s="114">
        <f>COUNTIFS(D$3:D35,D35,A$3:A35,A35)</f>
        <v>1</v>
      </c>
      <c r="G35" s="113" t="s">
        <v>2108</v>
      </c>
      <c r="H35" s="113" t="s">
        <v>32</v>
      </c>
      <c r="I35" s="120">
        <v>1</v>
      </c>
      <c r="J35" s="113" t="s">
        <v>33</v>
      </c>
      <c r="K35" s="113">
        <v>35</v>
      </c>
      <c r="L35" s="113" t="s">
        <v>35</v>
      </c>
      <c r="M35" s="113" t="s">
        <v>35</v>
      </c>
      <c r="N35" s="113" t="s">
        <v>35</v>
      </c>
      <c r="O35" s="113" t="s">
        <v>35</v>
      </c>
      <c r="P35" s="113" t="s">
        <v>46</v>
      </c>
      <c r="Q35" s="113" t="s">
        <v>47</v>
      </c>
      <c r="R35" s="113" t="s">
        <v>2109</v>
      </c>
      <c r="S35" s="113"/>
      <c r="T35" s="113" t="s">
        <v>38</v>
      </c>
      <c r="U35" s="121">
        <v>1</v>
      </c>
      <c r="V35" s="113"/>
      <c r="W35" s="113"/>
      <c r="X35" s="113"/>
      <c r="Y35" s="113" t="s">
        <v>2110</v>
      </c>
    </row>
    <row r="36" ht="101.25" spans="1:25">
      <c r="A36" s="112">
        <f t="shared" si="1"/>
        <v>187</v>
      </c>
      <c r="B36" s="117" t="s">
        <v>2106</v>
      </c>
      <c r="C36" s="114">
        <f t="shared" si="2"/>
        <v>2</v>
      </c>
      <c r="D36" s="113" t="s">
        <v>2111</v>
      </c>
      <c r="E36" s="113" t="s">
        <v>30</v>
      </c>
      <c r="F36" s="114">
        <f>COUNTIFS(D$3:D36,D36,A$3:A36,A36)</f>
        <v>1</v>
      </c>
      <c r="G36" s="113" t="s">
        <v>768</v>
      </c>
      <c r="H36" s="113" t="s">
        <v>32</v>
      </c>
      <c r="I36" s="120">
        <v>1</v>
      </c>
      <c r="J36" s="113" t="s">
        <v>33</v>
      </c>
      <c r="K36" s="113">
        <v>35</v>
      </c>
      <c r="L36" s="113" t="s">
        <v>34</v>
      </c>
      <c r="M36" s="113" t="s">
        <v>35</v>
      </c>
      <c r="N36" s="113" t="s">
        <v>35</v>
      </c>
      <c r="O36" s="113" t="s">
        <v>35</v>
      </c>
      <c r="P36" s="113" t="s">
        <v>46</v>
      </c>
      <c r="Q36" s="113" t="s">
        <v>47</v>
      </c>
      <c r="R36" s="113" t="s">
        <v>1339</v>
      </c>
      <c r="S36" s="113"/>
      <c r="T36" s="113" t="s">
        <v>38</v>
      </c>
      <c r="U36" s="121">
        <v>1</v>
      </c>
      <c r="V36" s="113"/>
      <c r="W36" s="113"/>
      <c r="X36" s="113"/>
      <c r="Y36" s="113" t="s">
        <v>2110</v>
      </c>
    </row>
    <row r="37" ht="101.25" spans="1:25">
      <c r="A37" s="112">
        <f t="shared" si="1"/>
        <v>187</v>
      </c>
      <c r="B37" s="117" t="s">
        <v>2106</v>
      </c>
      <c r="C37" s="114">
        <f t="shared" si="2"/>
        <v>2</v>
      </c>
      <c r="D37" s="113" t="s">
        <v>2111</v>
      </c>
      <c r="E37" s="113" t="s">
        <v>30</v>
      </c>
      <c r="F37" s="114">
        <f>COUNTIFS(D$3:D37,D37,A$3:A37,A37)</f>
        <v>2</v>
      </c>
      <c r="G37" s="113" t="s">
        <v>772</v>
      </c>
      <c r="H37" s="113" t="s">
        <v>32</v>
      </c>
      <c r="I37" s="120">
        <v>1</v>
      </c>
      <c r="J37" s="113" t="s">
        <v>33</v>
      </c>
      <c r="K37" s="113">
        <v>35</v>
      </c>
      <c r="L37" s="113" t="s">
        <v>41</v>
      </c>
      <c r="M37" s="113" t="s">
        <v>35</v>
      </c>
      <c r="N37" s="113" t="s">
        <v>35</v>
      </c>
      <c r="O37" s="113" t="s">
        <v>35</v>
      </c>
      <c r="P37" s="113" t="s">
        <v>46</v>
      </c>
      <c r="Q37" s="113" t="s">
        <v>47</v>
      </c>
      <c r="R37" s="113" t="s">
        <v>1339</v>
      </c>
      <c r="S37" s="113"/>
      <c r="T37" s="113" t="s">
        <v>38</v>
      </c>
      <c r="U37" s="121">
        <v>1</v>
      </c>
      <c r="V37" s="113"/>
      <c r="W37" s="113"/>
      <c r="X37" s="113"/>
      <c r="Y37" s="113" t="s">
        <v>2110</v>
      </c>
    </row>
    <row r="38" ht="409.5" spans="1:25">
      <c r="A38" s="112">
        <f t="shared" si="1"/>
        <v>187</v>
      </c>
      <c r="B38" s="117" t="s">
        <v>2106</v>
      </c>
      <c r="C38" s="114">
        <f t="shared" si="2"/>
        <v>3</v>
      </c>
      <c r="D38" s="113" t="s">
        <v>2112</v>
      </c>
      <c r="E38" s="113" t="s">
        <v>30</v>
      </c>
      <c r="F38" s="114">
        <f>COUNTIFS(D$3:D38,D38,A$3:A38,A38)</f>
        <v>1</v>
      </c>
      <c r="G38" s="113" t="s">
        <v>2113</v>
      </c>
      <c r="H38" s="113" t="s">
        <v>32</v>
      </c>
      <c r="I38" s="120">
        <v>1</v>
      </c>
      <c r="J38" s="113" t="s">
        <v>33</v>
      </c>
      <c r="K38" s="113">
        <v>35</v>
      </c>
      <c r="L38" s="113" t="s">
        <v>35</v>
      </c>
      <c r="M38" s="113" t="s">
        <v>35</v>
      </c>
      <c r="N38" s="113" t="s">
        <v>35</v>
      </c>
      <c r="O38" s="113" t="s">
        <v>35</v>
      </c>
      <c r="P38" s="113" t="s">
        <v>46</v>
      </c>
      <c r="Q38" s="113" t="s">
        <v>47</v>
      </c>
      <c r="R38" s="113" t="s">
        <v>2114</v>
      </c>
      <c r="S38" s="113" t="s">
        <v>2078</v>
      </c>
      <c r="T38" s="113" t="s">
        <v>38</v>
      </c>
      <c r="U38" s="121">
        <v>1</v>
      </c>
      <c r="V38" s="113"/>
      <c r="W38" s="113"/>
      <c r="X38" s="113"/>
      <c r="Y38" s="113" t="s">
        <v>2110</v>
      </c>
    </row>
    <row r="39" ht="409.5" spans="1:25">
      <c r="A39" s="112">
        <f t="shared" si="1"/>
        <v>187</v>
      </c>
      <c r="B39" s="117" t="s">
        <v>2106</v>
      </c>
      <c r="C39" s="114">
        <f t="shared" si="2"/>
        <v>3</v>
      </c>
      <c r="D39" s="113" t="s">
        <v>2112</v>
      </c>
      <c r="E39" s="113" t="s">
        <v>30</v>
      </c>
      <c r="F39" s="114">
        <f>COUNTIFS(D$3:D39,D39,A$3:A39,A39)</f>
        <v>2</v>
      </c>
      <c r="G39" s="113" t="s">
        <v>2115</v>
      </c>
      <c r="H39" s="113" t="s">
        <v>32</v>
      </c>
      <c r="I39" s="120">
        <v>1</v>
      </c>
      <c r="J39" s="113" t="s">
        <v>33</v>
      </c>
      <c r="K39" s="113">
        <v>35</v>
      </c>
      <c r="L39" s="113" t="s">
        <v>35</v>
      </c>
      <c r="M39" s="113" t="s">
        <v>35</v>
      </c>
      <c r="N39" s="113" t="s">
        <v>35</v>
      </c>
      <c r="O39" s="113" t="s">
        <v>35</v>
      </c>
      <c r="P39" s="113" t="s">
        <v>46</v>
      </c>
      <c r="Q39" s="113" t="s">
        <v>47</v>
      </c>
      <c r="R39" s="113" t="s">
        <v>782</v>
      </c>
      <c r="S39" s="113" t="s">
        <v>2116</v>
      </c>
      <c r="T39" s="113" t="s">
        <v>38</v>
      </c>
      <c r="U39" s="121">
        <v>1</v>
      </c>
      <c r="V39" s="113"/>
      <c r="W39" s="113"/>
      <c r="X39" s="113"/>
      <c r="Y39" s="113" t="s">
        <v>2110</v>
      </c>
    </row>
    <row r="40" ht="101.25" spans="1:25">
      <c r="A40" s="112">
        <f t="shared" si="1"/>
        <v>188</v>
      </c>
      <c r="B40" s="117" t="s">
        <v>2117</v>
      </c>
      <c r="C40" s="114">
        <f t="shared" si="2"/>
        <v>1</v>
      </c>
      <c r="D40" s="113" t="s">
        <v>2118</v>
      </c>
      <c r="E40" s="113" t="s">
        <v>30</v>
      </c>
      <c r="F40" s="114">
        <f>COUNTIFS(D$3:D40,D40,A$3:A40,A40)</f>
        <v>1</v>
      </c>
      <c r="G40" s="113" t="s">
        <v>2119</v>
      </c>
      <c r="H40" s="113" t="s">
        <v>32</v>
      </c>
      <c r="I40" s="120">
        <v>1</v>
      </c>
      <c r="J40" s="113" t="s">
        <v>33</v>
      </c>
      <c r="K40" s="113">
        <v>35</v>
      </c>
      <c r="L40" s="113" t="s">
        <v>35</v>
      </c>
      <c r="M40" s="113" t="s">
        <v>35</v>
      </c>
      <c r="N40" s="113" t="s">
        <v>35</v>
      </c>
      <c r="O40" s="113" t="s">
        <v>35</v>
      </c>
      <c r="P40" s="113" t="s">
        <v>46</v>
      </c>
      <c r="Q40" s="113" t="s">
        <v>47</v>
      </c>
      <c r="R40" s="113" t="s">
        <v>103</v>
      </c>
      <c r="S40" s="113"/>
      <c r="T40" s="113" t="s">
        <v>38</v>
      </c>
      <c r="U40" s="121">
        <v>1</v>
      </c>
      <c r="V40" s="113"/>
      <c r="W40" s="113"/>
      <c r="X40" s="113"/>
      <c r="Y40" s="113" t="s">
        <v>2120</v>
      </c>
    </row>
    <row r="41" ht="101.25" spans="1:25">
      <c r="A41" s="112">
        <f t="shared" si="1"/>
        <v>188</v>
      </c>
      <c r="B41" s="117" t="s">
        <v>2117</v>
      </c>
      <c r="C41" s="114">
        <f t="shared" si="2"/>
        <v>2</v>
      </c>
      <c r="D41" s="113" t="s">
        <v>2121</v>
      </c>
      <c r="E41" s="113" t="s">
        <v>30</v>
      </c>
      <c r="F41" s="114">
        <f>COUNTIFS(D$3:D41,D41,A$3:A41,A41)</f>
        <v>1</v>
      </c>
      <c r="G41" s="113" t="s">
        <v>2122</v>
      </c>
      <c r="H41" s="113" t="s">
        <v>32</v>
      </c>
      <c r="I41" s="120">
        <v>1</v>
      </c>
      <c r="J41" s="113" t="s">
        <v>33</v>
      </c>
      <c r="K41" s="113">
        <v>35</v>
      </c>
      <c r="L41" s="113" t="s">
        <v>35</v>
      </c>
      <c r="M41" s="113" t="s">
        <v>35</v>
      </c>
      <c r="N41" s="113" t="s">
        <v>35</v>
      </c>
      <c r="O41" s="113" t="s">
        <v>35</v>
      </c>
      <c r="P41" s="113" t="s">
        <v>46</v>
      </c>
      <c r="Q41" s="113" t="s">
        <v>47</v>
      </c>
      <c r="R41" s="113" t="s">
        <v>2123</v>
      </c>
      <c r="S41" s="113"/>
      <c r="T41" s="113" t="s">
        <v>38</v>
      </c>
      <c r="U41" s="121">
        <v>1</v>
      </c>
      <c r="V41" s="113"/>
      <c r="W41" s="113"/>
      <c r="X41" s="113"/>
      <c r="Y41" s="113" t="s">
        <v>2120</v>
      </c>
    </row>
    <row r="42" ht="101.25" spans="1:25">
      <c r="A42" s="112">
        <f t="shared" si="1"/>
        <v>188</v>
      </c>
      <c r="B42" s="117" t="s">
        <v>2117</v>
      </c>
      <c r="C42" s="114">
        <f t="shared" si="2"/>
        <v>3</v>
      </c>
      <c r="D42" s="113" t="s">
        <v>2124</v>
      </c>
      <c r="E42" s="113" t="s">
        <v>30</v>
      </c>
      <c r="F42" s="114">
        <f>COUNTIFS(D$3:D42,D42,A$3:A42,A42)</f>
        <v>1</v>
      </c>
      <c r="G42" s="113" t="s">
        <v>2125</v>
      </c>
      <c r="H42" s="113" t="s">
        <v>32</v>
      </c>
      <c r="I42" s="120">
        <v>1</v>
      </c>
      <c r="J42" s="113" t="s">
        <v>33</v>
      </c>
      <c r="K42" s="113">
        <v>35</v>
      </c>
      <c r="L42" s="113" t="s">
        <v>35</v>
      </c>
      <c r="M42" s="113" t="s">
        <v>35</v>
      </c>
      <c r="N42" s="113" t="s">
        <v>35</v>
      </c>
      <c r="O42" s="113" t="s">
        <v>35</v>
      </c>
      <c r="P42" s="113" t="s">
        <v>46</v>
      </c>
      <c r="Q42" s="113" t="s">
        <v>47</v>
      </c>
      <c r="R42" s="113" t="s">
        <v>2126</v>
      </c>
      <c r="S42" s="113"/>
      <c r="T42" s="113" t="s">
        <v>38</v>
      </c>
      <c r="U42" s="121">
        <v>1</v>
      </c>
      <c r="V42" s="113"/>
      <c r="W42" s="113"/>
      <c r="X42" s="113"/>
      <c r="Y42" s="113" t="s">
        <v>2120</v>
      </c>
    </row>
    <row r="43" ht="101.25" spans="1:25">
      <c r="A43" s="112">
        <f t="shared" si="1"/>
        <v>188</v>
      </c>
      <c r="B43" s="117" t="s">
        <v>2117</v>
      </c>
      <c r="C43" s="114">
        <f t="shared" si="2"/>
        <v>3</v>
      </c>
      <c r="D43" s="113" t="s">
        <v>2124</v>
      </c>
      <c r="E43" s="113" t="s">
        <v>30</v>
      </c>
      <c r="F43" s="114">
        <f>COUNTIFS(D$3:D43,D43,A$3:A43,A43)</f>
        <v>2</v>
      </c>
      <c r="G43" s="113" t="s">
        <v>2127</v>
      </c>
      <c r="H43" s="113" t="s">
        <v>32</v>
      </c>
      <c r="I43" s="120">
        <v>1</v>
      </c>
      <c r="J43" s="113" t="s">
        <v>33</v>
      </c>
      <c r="K43" s="113">
        <v>35</v>
      </c>
      <c r="L43" s="113" t="s">
        <v>35</v>
      </c>
      <c r="M43" s="113" t="s">
        <v>35</v>
      </c>
      <c r="N43" s="113" t="s">
        <v>35</v>
      </c>
      <c r="O43" s="113" t="s">
        <v>35</v>
      </c>
      <c r="P43" s="113" t="s">
        <v>46</v>
      </c>
      <c r="Q43" s="113" t="s">
        <v>47</v>
      </c>
      <c r="R43" s="113" t="s">
        <v>323</v>
      </c>
      <c r="S43" s="113"/>
      <c r="T43" s="113" t="s">
        <v>38</v>
      </c>
      <c r="U43" s="121">
        <v>1</v>
      </c>
      <c r="V43" s="113"/>
      <c r="W43" s="113"/>
      <c r="X43" s="113"/>
      <c r="Y43" s="113" t="s">
        <v>2120</v>
      </c>
    </row>
    <row r="44" ht="101.25" spans="1:25">
      <c r="A44" s="112">
        <f t="shared" si="1"/>
        <v>188</v>
      </c>
      <c r="B44" s="117" t="s">
        <v>2117</v>
      </c>
      <c r="C44" s="114">
        <f t="shared" si="2"/>
        <v>3</v>
      </c>
      <c r="D44" s="113" t="s">
        <v>2124</v>
      </c>
      <c r="E44" s="113" t="s">
        <v>30</v>
      </c>
      <c r="F44" s="114">
        <f>COUNTIFS(D$3:D44,D44,A$3:A44,A44)</f>
        <v>3</v>
      </c>
      <c r="G44" s="113" t="s">
        <v>2128</v>
      </c>
      <c r="H44" s="113" t="s">
        <v>32</v>
      </c>
      <c r="I44" s="120">
        <v>1</v>
      </c>
      <c r="J44" s="113" t="s">
        <v>33</v>
      </c>
      <c r="K44" s="113">
        <v>35</v>
      </c>
      <c r="L44" s="113" t="s">
        <v>35</v>
      </c>
      <c r="M44" s="113" t="s">
        <v>35</v>
      </c>
      <c r="N44" s="113" t="s">
        <v>35</v>
      </c>
      <c r="O44" s="113" t="s">
        <v>35</v>
      </c>
      <c r="P44" s="113" t="s">
        <v>46</v>
      </c>
      <c r="Q44" s="113" t="s">
        <v>47</v>
      </c>
      <c r="R44" s="113" t="s">
        <v>1192</v>
      </c>
      <c r="S44" s="113"/>
      <c r="T44" s="113" t="s">
        <v>38</v>
      </c>
      <c r="U44" s="121">
        <v>1</v>
      </c>
      <c r="V44" s="113"/>
      <c r="W44" s="113"/>
      <c r="X44" s="113"/>
      <c r="Y44" s="113" t="s">
        <v>2120</v>
      </c>
    </row>
    <row r="45" ht="101.25" spans="1:25">
      <c r="A45" s="112">
        <f t="shared" si="1"/>
        <v>189</v>
      </c>
      <c r="B45" s="117" t="s">
        <v>2129</v>
      </c>
      <c r="C45" s="114">
        <f t="shared" si="2"/>
        <v>1</v>
      </c>
      <c r="D45" s="113" t="s">
        <v>2130</v>
      </c>
      <c r="E45" s="113" t="s">
        <v>30</v>
      </c>
      <c r="F45" s="114">
        <f>COUNTIFS(D$3:D45,D45,A$3:A45,A45)</f>
        <v>1</v>
      </c>
      <c r="G45" s="113" t="s">
        <v>347</v>
      </c>
      <c r="H45" s="113" t="s">
        <v>32</v>
      </c>
      <c r="I45" s="120">
        <v>1</v>
      </c>
      <c r="J45" s="113" t="s">
        <v>33</v>
      </c>
      <c r="K45" s="113">
        <v>35</v>
      </c>
      <c r="L45" s="113" t="s">
        <v>35</v>
      </c>
      <c r="M45" s="113" t="s">
        <v>35</v>
      </c>
      <c r="N45" s="113" t="s">
        <v>35</v>
      </c>
      <c r="O45" s="113" t="s">
        <v>35</v>
      </c>
      <c r="P45" s="113" t="s">
        <v>46</v>
      </c>
      <c r="Q45" s="113" t="s">
        <v>47</v>
      </c>
      <c r="R45" s="113" t="s">
        <v>100</v>
      </c>
      <c r="S45" s="113"/>
      <c r="T45" s="113" t="s">
        <v>38</v>
      </c>
      <c r="U45" s="121">
        <v>1</v>
      </c>
      <c r="V45" s="113"/>
      <c r="W45" s="113"/>
      <c r="X45" s="113"/>
      <c r="Y45" s="113" t="s">
        <v>2131</v>
      </c>
    </row>
    <row r="46" ht="101.25" spans="1:25">
      <c r="A46" s="112">
        <f t="shared" si="1"/>
        <v>189</v>
      </c>
      <c r="B46" s="117" t="s">
        <v>2129</v>
      </c>
      <c r="C46" s="114">
        <f t="shared" si="2"/>
        <v>1</v>
      </c>
      <c r="D46" s="113" t="s">
        <v>2130</v>
      </c>
      <c r="E46" s="113" t="s">
        <v>30</v>
      </c>
      <c r="F46" s="114">
        <f>COUNTIFS(D$3:D46,D46,A$3:A46,A46)</f>
        <v>2</v>
      </c>
      <c r="G46" s="113" t="s">
        <v>2132</v>
      </c>
      <c r="H46" s="113" t="s">
        <v>32</v>
      </c>
      <c r="I46" s="120">
        <v>1</v>
      </c>
      <c r="J46" s="113" t="s">
        <v>33</v>
      </c>
      <c r="K46" s="113">
        <v>35</v>
      </c>
      <c r="L46" s="113" t="s">
        <v>35</v>
      </c>
      <c r="M46" s="113" t="s">
        <v>35</v>
      </c>
      <c r="N46" s="113" t="s">
        <v>35</v>
      </c>
      <c r="O46" s="113" t="s">
        <v>35</v>
      </c>
      <c r="P46" s="113" t="s">
        <v>46</v>
      </c>
      <c r="Q46" s="113" t="s">
        <v>47</v>
      </c>
      <c r="R46" s="113" t="s">
        <v>265</v>
      </c>
      <c r="S46" s="113"/>
      <c r="T46" s="113" t="s">
        <v>38</v>
      </c>
      <c r="U46" s="121">
        <v>1</v>
      </c>
      <c r="V46" s="113"/>
      <c r="W46" s="113"/>
      <c r="X46" s="113"/>
      <c r="Y46" s="113" t="s">
        <v>2131</v>
      </c>
    </row>
    <row r="47" ht="101.25" spans="1:25">
      <c r="A47" s="112">
        <f t="shared" si="1"/>
        <v>190</v>
      </c>
      <c r="B47" s="113" t="s">
        <v>2133</v>
      </c>
      <c r="C47" s="114">
        <f t="shared" si="2"/>
        <v>1</v>
      </c>
      <c r="D47" s="113" t="s">
        <v>2134</v>
      </c>
      <c r="E47" s="113" t="s">
        <v>56</v>
      </c>
      <c r="F47" s="114">
        <f>COUNTIFS(D$3:D47,D47,A$3:A47,A47)</f>
        <v>1</v>
      </c>
      <c r="G47" s="113" t="s">
        <v>367</v>
      </c>
      <c r="H47" s="113" t="s">
        <v>32</v>
      </c>
      <c r="I47" s="113">
        <v>1</v>
      </c>
      <c r="J47" s="113" t="s">
        <v>33</v>
      </c>
      <c r="K47" s="113">
        <v>35</v>
      </c>
      <c r="L47" s="113" t="s">
        <v>35</v>
      </c>
      <c r="M47" s="113" t="s">
        <v>35</v>
      </c>
      <c r="N47" s="113" t="s">
        <v>35</v>
      </c>
      <c r="O47" s="113" t="s">
        <v>35</v>
      </c>
      <c r="P47" s="113" t="s">
        <v>46</v>
      </c>
      <c r="Q47" s="113" t="s">
        <v>47</v>
      </c>
      <c r="R47" s="113" t="s">
        <v>340</v>
      </c>
      <c r="S47" s="113"/>
      <c r="T47" s="113" t="s">
        <v>38</v>
      </c>
      <c r="U47" s="121">
        <v>1</v>
      </c>
      <c r="V47" s="113"/>
      <c r="W47" s="113"/>
      <c r="X47" s="113"/>
      <c r="Y47" s="113" t="s">
        <v>2135</v>
      </c>
    </row>
    <row r="48" ht="101.25" spans="1:25">
      <c r="A48" s="112">
        <f t="shared" si="1"/>
        <v>190</v>
      </c>
      <c r="B48" s="113" t="s">
        <v>2133</v>
      </c>
      <c r="C48" s="114">
        <f t="shared" si="2"/>
        <v>1</v>
      </c>
      <c r="D48" s="113" t="s">
        <v>2134</v>
      </c>
      <c r="E48" s="113" t="s">
        <v>56</v>
      </c>
      <c r="F48" s="114">
        <f>COUNTIFS(D$3:D48,D48,A$3:A48,A48)</f>
        <v>2</v>
      </c>
      <c r="G48" s="113" t="s">
        <v>2136</v>
      </c>
      <c r="H48" s="113" t="s">
        <v>32</v>
      </c>
      <c r="I48" s="113">
        <v>1</v>
      </c>
      <c r="J48" s="113" t="s">
        <v>33</v>
      </c>
      <c r="K48" s="113">
        <v>35</v>
      </c>
      <c r="L48" s="113" t="s">
        <v>35</v>
      </c>
      <c r="M48" s="113" t="s">
        <v>35</v>
      </c>
      <c r="N48" s="113" t="s">
        <v>35</v>
      </c>
      <c r="O48" s="113" t="s">
        <v>35</v>
      </c>
      <c r="P48" s="113" t="s">
        <v>46</v>
      </c>
      <c r="Q48" s="113" t="s">
        <v>47</v>
      </c>
      <c r="R48" s="113" t="s">
        <v>2126</v>
      </c>
      <c r="S48" s="113"/>
      <c r="T48" s="113" t="s">
        <v>38</v>
      </c>
      <c r="U48" s="121">
        <v>1</v>
      </c>
      <c r="V48" s="113"/>
      <c r="W48" s="113"/>
      <c r="X48" s="113"/>
      <c r="Y48" s="113" t="s">
        <v>2135</v>
      </c>
    </row>
    <row r="49" ht="101.25" spans="1:25">
      <c r="A49" s="112">
        <f t="shared" si="1"/>
        <v>190</v>
      </c>
      <c r="B49" s="113" t="s">
        <v>2133</v>
      </c>
      <c r="C49" s="114">
        <f t="shared" si="2"/>
        <v>1</v>
      </c>
      <c r="D49" s="113" t="s">
        <v>2134</v>
      </c>
      <c r="E49" s="113" t="s">
        <v>56</v>
      </c>
      <c r="F49" s="114">
        <f>COUNTIFS(D$3:D49,D49,A$3:A49,A49)</f>
        <v>3</v>
      </c>
      <c r="G49" s="113" t="s">
        <v>2137</v>
      </c>
      <c r="H49" s="113" t="s">
        <v>32</v>
      </c>
      <c r="I49" s="113">
        <v>1</v>
      </c>
      <c r="J49" s="113" t="s">
        <v>33</v>
      </c>
      <c r="K49" s="113">
        <v>35</v>
      </c>
      <c r="L49" s="113" t="s">
        <v>35</v>
      </c>
      <c r="M49" s="113" t="s">
        <v>35</v>
      </c>
      <c r="N49" s="113" t="s">
        <v>35</v>
      </c>
      <c r="O49" s="113" t="s">
        <v>35</v>
      </c>
      <c r="P49" s="113" t="s">
        <v>46</v>
      </c>
      <c r="Q49" s="113" t="s">
        <v>47</v>
      </c>
      <c r="R49" s="113" t="s">
        <v>2138</v>
      </c>
      <c r="S49" s="113"/>
      <c r="T49" s="113" t="s">
        <v>38</v>
      </c>
      <c r="U49" s="121">
        <v>1</v>
      </c>
      <c r="V49" s="113"/>
      <c r="W49" s="113"/>
      <c r="X49" s="113"/>
      <c r="Y49" s="113" t="s">
        <v>2135</v>
      </c>
    </row>
    <row r="50" ht="101.25" spans="1:25">
      <c r="A50" s="112">
        <f t="shared" si="1"/>
        <v>190</v>
      </c>
      <c r="B50" s="113" t="s">
        <v>2133</v>
      </c>
      <c r="C50" s="114">
        <f t="shared" si="2"/>
        <v>1</v>
      </c>
      <c r="D50" s="113" t="s">
        <v>2134</v>
      </c>
      <c r="E50" s="113" t="s">
        <v>56</v>
      </c>
      <c r="F50" s="114">
        <f>COUNTIFS(D$3:D50,D50,A$3:A50,A50)</f>
        <v>4</v>
      </c>
      <c r="G50" s="113" t="s">
        <v>2139</v>
      </c>
      <c r="H50" s="113" t="s">
        <v>32</v>
      </c>
      <c r="I50" s="113">
        <v>1</v>
      </c>
      <c r="J50" s="113" t="s">
        <v>33</v>
      </c>
      <c r="K50" s="113">
        <v>35</v>
      </c>
      <c r="L50" s="113" t="s">
        <v>35</v>
      </c>
      <c r="M50" s="113" t="s">
        <v>35</v>
      </c>
      <c r="N50" s="113" t="s">
        <v>35</v>
      </c>
      <c r="O50" s="113" t="s">
        <v>35</v>
      </c>
      <c r="P50" s="113" t="s">
        <v>46</v>
      </c>
      <c r="Q50" s="113" t="s">
        <v>47</v>
      </c>
      <c r="R50" s="113" t="s">
        <v>2123</v>
      </c>
      <c r="S50" s="113"/>
      <c r="T50" s="113" t="s">
        <v>38</v>
      </c>
      <c r="U50" s="121">
        <v>1</v>
      </c>
      <c r="V50" s="113"/>
      <c r="W50" s="113"/>
      <c r="X50" s="113"/>
      <c r="Y50" s="113" t="s">
        <v>2135</v>
      </c>
    </row>
    <row r="51" ht="101.25" spans="1:25">
      <c r="A51" s="112">
        <f t="shared" si="1"/>
        <v>190</v>
      </c>
      <c r="B51" s="113" t="s">
        <v>2133</v>
      </c>
      <c r="C51" s="114">
        <f t="shared" si="2"/>
        <v>1</v>
      </c>
      <c r="D51" s="113" t="s">
        <v>2134</v>
      </c>
      <c r="E51" s="113" t="s">
        <v>56</v>
      </c>
      <c r="F51" s="114">
        <f>COUNTIFS(D$3:D51,D51,A$3:A51,A51)</f>
        <v>5</v>
      </c>
      <c r="G51" s="113" t="s">
        <v>2140</v>
      </c>
      <c r="H51" s="113" t="s">
        <v>32</v>
      </c>
      <c r="I51" s="113">
        <v>1</v>
      </c>
      <c r="J51" s="113" t="s">
        <v>33</v>
      </c>
      <c r="K51" s="113">
        <v>35</v>
      </c>
      <c r="L51" s="113" t="s">
        <v>35</v>
      </c>
      <c r="M51" s="113" t="s">
        <v>35</v>
      </c>
      <c r="N51" s="113" t="s">
        <v>35</v>
      </c>
      <c r="O51" s="113" t="s">
        <v>35</v>
      </c>
      <c r="P51" s="113" t="s">
        <v>46</v>
      </c>
      <c r="Q51" s="113" t="s">
        <v>47</v>
      </c>
      <c r="R51" s="113" t="s">
        <v>100</v>
      </c>
      <c r="S51" s="113"/>
      <c r="T51" s="113" t="s">
        <v>38</v>
      </c>
      <c r="U51" s="121">
        <v>1</v>
      </c>
      <c r="V51" s="113"/>
      <c r="W51" s="113"/>
      <c r="X51" s="113"/>
      <c r="Y51" s="113" t="s">
        <v>2135</v>
      </c>
    </row>
    <row r="52" ht="101.25" spans="1:25">
      <c r="A52" s="112">
        <f t="shared" si="1"/>
        <v>191</v>
      </c>
      <c r="B52" s="117" t="s">
        <v>2141</v>
      </c>
      <c r="C52" s="114">
        <f t="shared" si="2"/>
        <v>1</v>
      </c>
      <c r="D52" s="113" t="s">
        <v>2142</v>
      </c>
      <c r="E52" s="113" t="s">
        <v>30</v>
      </c>
      <c r="F52" s="114">
        <f>COUNTIFS(D$3:D52,D52,A$3:A52,A52)</f>
        <v>1</v>
      </c>
      <c r="G52" s="113" t="s">
        <v>96</v>
      </c>
      <c r="H52" s="113" t="s">
        <v>32</v>
      </c>
      <c r="I52" s="120">
        <v>1</v>
      </c>
      <c r="J52" s="113" t="s">
        <v>33</v>
      </c>
      <c r="K52" s="113">
        <v>35</v>
      </c>
      <c r="L52" s="113" t="s">
        <v>35</v>
      </c>
      <c r="M52" s="113" t="s">
        <v>35</v>
      </c>
      <c r="N52" s="113" t="s">
        <v>35</v>
      </c>
      <c r="O52" s="113" t="s">
        <v>35</v>
      </c>
      <c r="P52" s="113" t="s">
        <v>46</v>
      </c>
      <c r="Q52" s="113" t="s">
        <v>47</v>
      </c>
      <c r="R52" s="113" t="s">
        <v>97</v>
      </c>
      <c r="S52" s="113"/>
      <c r="T52" s="113" t="s">
        <v>38</v>
      </c>
      <c r="U52" s="121">
        <v>1</v>
      </c>
      <c r="V52" s="113"/>
      <c r="W52" s="113"/>
      <c r="X52" s="113"/>
      <c r="Y52" s="113" t="s">
        <v>2143</v>
      </c>
    </row>
    <row r="53" ht="101.25" spans="1:25">
      <c r="A53" s="112">
        <f t="shared" si="1"/>
        <v>192</v>
      </c>
      <c r="B53" s="117" t="s">
        <v>2144</v>
      </c>
      <c r="C53" s="114">
        <f t="shared" si="2"/>
        <v>1</v>
      </c>
      <c r="D53" s="113" t="s">
        <v>2145</v>
      </c>
      <c r="E53" s="113" t="s">
        <v>30</v>
      </c>
      <c r="F53" s="114">
        <f>COUNTIFS(D$3:D53,D53,A$3:A53,A53)</f>
        <v>1</v>
      </c>
      <c r="G53" s="113" t="s">
        <v>2146</v>
      </c>
      <c r="H53" s="113" t="s">
        <v>32</v>
      </c>
      <c r="I53" s="120">
        <v>1</v>
      </c>
      <c r="J53" s="113" t="s">
        <v>33</v>
      </c>
      <c r="K53" s="113">
        <v>35</v>
      </c>
      <c r="L53" s="113" t="s">
        <v>35</v>
      </c>
      <c r="M53" s="113" t="s">
        <v>35</v>
      </c>
      <c r="N53" s="113" t="s">
        <v>35</v>
      </c>
      <c r="O53" s="113" t="s">
        <v>35</v>
      </c>
      <c r="P53" s="113" t="s">
        <v>46</v>
      </c>
      <c r="Q53" s="113" t="s">
        <v>47</v>
      </c>
      <c r="R53" s="113" t="s">
        <v>2147</v>
      </c>
      <c r="S53" s="113"/>
      <c r="T53" s="113" t="s">
        <v>38</v>
      </c>
      <c r="U53" s="121">
        <v>1</v>
      </c>
      <c r="V53" s="113"/>
      <c r="W53" s="113"/>
      <c r="X53" s="113"/>
      <c r="Y53" s="113" t="s">
        <v>2148</v>
      </c>
    </row>
    <row r="54" ht="101.25" spans="1:25">
      <c r="A54" s="112">
        <f t="shared" si="1"/>
        <v>192</v>
      </c>
      <c r="B54" s="117" t="s">
        <v>2144</v>
      </c>
      <c r="C54" s="114">
        <f t="shared" si="2"/>
        <v>2</v>
      </c>
      <c r="D54" s="113" t="s">
        <v>2149</v>
      </c>
      <c r="E54" s="113" t="s">
        <v>30</v>
      </c>
      <c r="F54" s="114">
        <f>COUNTIFS(D$3:D54,D54,A$3:A54,A54)</f>
        <v>1</v>
      </c>
      <c r="G54" s="113" t="s">
        <v>2150</v>
      </c>
      <c r="H54" s="113" t="s">
        <v>32</v>
      </c>
      <c r="I54" s="120">
        <v>1</v>
      </c>
      <c r="J54" s="113" t="s">
        <v>33</v>
      </c>
      <c r="K54" s="113">
        <v>35</v>
      </c>
      <c r="L54" s="113" t="s">
        <v>35</v>
      </c>
      <c r="M54" s="113" t="s">
        <v>35</v>
      </c>
      <c r="N54" s="113" t="s">
        <v>35</v>
      </c>
      <c r="O54" s="113" t="s">
        <v>35</v>
      </c>
      <c r="P54" s="113" t="s">
        <v>46</v>
      </c>
      <c r="Q54" s="113" t="s">
        <v>47</v>
      </c>
      <c r="R54" s="113" t="s">
        <v>1374</v>
      </c>
      <c r="S54" s="113"/>
      <c r="T54" s="113" t="s">
        <v>38</v>
      </c>
      <c r="U54" s="121">
        <v>1</v>
      </c>
      <c r="V54" s="113"/>
      <c r="W54" s="113"/>
      <c r="X54" s="113"/>
      <c r="Y54" s="113" t="s">
        <v>2148</v>
      </c>
    </row>
    <row r="55" ht="101.25" spans="1:25">
      <c r="A55" s="112">
        <f t="shared" si="1"/>
        <v>192</v>
      </c>
      <c r="B55" s="113" t="s">
        <v>2144</v>
      </c>
      <c r="C55" s="114">
        <f t="shared" si="2"/>
        <v>3</v>
      </c>
      <c r="D55" s="113" t="s">
        <v>2151</v>
      </c>
      <c r="E55" s="113" t="s">
        <v>30</v>
      </c>
      <c r="F55" s="114">
        <f>COUNTIFS(D$3:D55,D55,A$3:A55,A55)</f>
        <v>1</v>
      </c>
      <c r="G55" s="113" t="s">
        <v>2152</v>
      </c>
      <c r="H55" s="113" t="s">
        <v>32</v>
      </c>
      <c r="I55" s="113">
        <v>1</v>
      </c>
      <c r="J55" s="113" t="s">
        <v>33</v>
      </c>
      <c r="K55" s="113">
        <v>35</v>
      </c>
      <c r="L55" s="113" t="s">
        <v>35</v>
      </c>
      <c r="M55" s="113" t="s">
        <v>35</v>
      </c>
      <c r="N55" s="113" t="s">
        <v>35</v>
      </c>
      <c r="O55" s="113" t="s">
        <v>35</v>
      </c>
      <c r="P55" s="113" t="s">
        <v>46</v>
      </c>
      <c r="Q55" s="113" t="s">
        <v>47</v>
      </c>
      <c r="R55" s="113" t="s">
        <v>362</v>
      </c>
      <c r="S55" s="113"/>
      <c r="T55" s="113" t="s">
        <v>38</v>
      </c>
      <c r="U55" s="121">
        <v>1</v>
      </c>
      <c r="V55" s="113"/>
      <c r="W55" s="113"/>
      <c r="X55" s="113"/>
      <c r="Y55" s="113" t="s">
        <v>2148</v>
      </c>
    </row>
    <row r="56" ht="101.25" spans="1:25">
      <c r="A56" s="112">
        <f t="shared" si="1"/>
        <v>193</v>
      </c>
      <c r="B56" s="113" t="s">
        <v>2153</v>
      </c>
      <c r="C56" s="114">
        <f t="shared" si="2"/>
        <v>1</v>
      </c>
      <c r="D56" s="113" t="s">
        <v>2154</v>
      </c>
      <c r="E56" s="113" t="s">
        <v>30</v>
      </c>
      <c r="F56" s="114">
        <f>COUNTIFS(D$3:D56,D56,A$3:A56,A56)</f>
        <v>1</v>
      </c>
      <c r="G56" s="113" t="s">
        <v>2155</v>
      </c>
      <c r="H56" s="113" t="s">
        <v>32</v>
      </c>
      <c r="I56" s="113">
        <v>1</v>
      </c>
      <c r="J56" s="113" t="s">
        <v>33</v>
      </c>
      <c r="K56" s="113">
        <v>35</v>
      </c>
      <c r="L56" s="113" t="s">
        <v>35</v>
      </c>
      <c r="M56" s="113" t="s">
        <v>35</v>
      </c>
      <c r="N56" s="113" t="s">
        <v>35</v>
      </c>
      <c r="O56" s="113" t="s">
        <v>35</v>
      </c>
      <c r="P56" s="113" t="s">
        <v>46</v>
      </c>
      <c r="Q56" s="113" t="s">
        <v>47</v>
      </c>
      <c r="R56" s="113" t="s">
        <v>2114</v>
      </c>
      <c r="S56" s="113"/>
      <c r="T56" s="113" t="s">
        <v>38</v>
      </c>
      <c r="U56" s="121">
        <v>1</v>
      </c>
      <c r="V56" s="113"/>
      <c r="W56" s="113"/>
      <c r="X56" s="113"/>
      <c r="Y56" s="113" t="s">
        <v>2156</v>
      </c>
    </row>
    <row r="57" ht="101.25" spans="1:25">
      <c r="A57" s="112">
        <f t="shared" si="1"/>
        <v>193</v>
      </c>
      <c r="B57" s="113" t="s">
        <v>2153</v>
      </c>
      <c r="C57" s="114">
        <f t="shared" si="2"/>
        <v>1</v>
      </c>
      <c r="D57" s="113" t="s">
        <v>2154</v>
      </c>
      <c r="E57" s="113" t="s">
        <v>30</v>
      </c>
      <c r="F57" s="114">
        <f>COUNTIFS(D$3:D57,D57,A$3:A57,A57)</f>
        <v>2</v>
      </c>
      <c r="G57" s="113" t="s">
        <v>2157</v>
      </c>
      <c r="H57" s="113" t="s">
        <v>32</v>
      </c>
      <c r="I57" s="113">
        <v>1</v>
      </c>
      <c r="J57" s="113" t="s">
        <v>33</v>
      </c>
      <c r="K57" s="113">
        <v>35</v>
      </c>
      <c r="L57" s="113" t="s">
        <v>35</v>
      </c>
      <c r="M57" s="113" t="s">
        <v>35</v>
      </c>
      <c r="N57" s="113" t="s">
        <v>35</v>
      </c>
      <c r="O57" s="113" t="s">
        <v>35</v>
      </c>
      <c r="P57" s="113" t="s">
        <v>46</v>
      </c>
      <c r="Q57" s="113" t="s">
        <v>47</v>
      </c>
      <c r="R57" s="113" t="s">
        <v>2158</v>
      </c>
      <c r="S57" s="113"/>
      <c r="T57" s="113" t="s">
        <v>38</v>
      </c>
      <c r="U57" s="121">
        <v>1</v>
      </c>
      <c r="V57" s="113"/>
      <c r="W57" s="113"/>
      <c r="X57" s="113"/>
      <c r="Y57" s="113" t="s">
        <v>2156</v>
      </c>
    </row>
    <row r="58" ht="101.25" spans="1:25">
      <c r="A58" s="112">
        <f t="shared" si="1"/>
        <v>193</v>
      </c>
      <c r="B58" s="113" t="s">
        <v>2153</v>
      </c>
      <c r="C58" s="114">
        <f t="shared" si="2"/>
        <v>2</v>
      </c>
      <c r="D58" s="113" t="s">
        <v>2159</v>
      </c>
      <c r="E58" s="113" t="s">
        <v>456</v>
      </c>
      <c r="F58" s="114">
        <f>COUNTIFS(D$3:D58,D58,A$3:A58,A58)</f>
        <v>1</v>
      </c>
      <c r="G58" s="113" t="s">
        <v>2160</v>
      </c>
      <c r="H58" s="113" t="s">
        <v>32</v>
      </c>
      <c r="I58" s="113">
        <v>2</v>
      </c>
      <c r="J58" s="113" t="s">
        <v>33</v>
      </c>
      <c r="K58" s="113">
        <v>35</v>
      </c>
      <c r="L58" s="113" t="s">
        <v>35</v>
      </c>
      <c r="M58" s="113" t="s">
        <v>35</v>
      </c>
      <c r="N58" s="113" t="s">
        <v>35</v>
      </c>
      <c r="O58" s="113" t="s">
        <v>35</v>
      </c>
      <c r="P58" s="113" t="s">
        <v>2161</v>
      </c>
      <c r="Q58" s="113" t="s">
        <v>35</v>
      </c>
      <c r="R58" s="113" t="s">
        <v>1802</v>
      </c>
      <c r="S58" s="113"/>
      <c r="T58" s="113" t="s">
        <v>2162</v>
      </c>
      <c r="U58" s="121">
        <v>0.4</v>
      </c>
      <c r="V58" s="121"/>
      <c r="W58" s="121">
        <v>0.6</v>
      </c>
      <c r="X58" s="113" t="s">
        <v>2163</v>
      </c>
      <c r="Y58" s="113" t="s">
        <v>2156</v>
      </c>
    </row>
    <row r="59" ht="141.75" spans="1:25">
      <c r="A59" s="112">
        <f t="shared" si="1"/>
        <v>194</v>
      </c>
      <c r="B59" s="117" t="s">
        <v>2164</v>
      </c>
      <c r="C59" s="114">
        <f t="shared" si="2"/>
        <v>1</v>
      </c>
      <c r="D59" s="113" t="s">
        <v>2165</v>
      </c>
      <c r="E59" s="113" t="s">
        <v>30</v>
      </c>
      <c r="F59" s="114">
        <f>COUNTIFS(D$3:D59,D59,A$3:A59,A59)</f>
        <v>1</v>
      </c>
      <c r="G59" s="113" t="s">
        <v>669</v>
      </c>
      <c r="H59" s="113" t="s">
        <v>32</v>
      </c>
      <c r="I59" s="120">
        <v>1</v>
      </c>
      <c r="J59" s="113" t="s">
        <v>33</v>
      </c>
      <c r="K59" s="113">
        <v>35</v>
      </c>
      <c r="L59" s="113" t="s">
        <v>35</v>
      </c>
      <c r="M59" s="113" t="s">
        <v>35</v>
      </c>
      <c r="N59" s="113" t="s">
        <v>35</v>
      </c>
      <c r="O59" s="113" t="s">
        <v>35</v>
      </c>
      <c r="P59" s="113" t="s">
        <v>46</v>
      </c>
      <c r="Q59" s="113" t="s">
        <v>47</v>
      </c>
      <c r="R59" s="113" t="s">
        <v>2166</v>
      </c>
      <c r="S59" s="113"/>
      <c r="T59" s="113" t="s">
        <v>38</v>
      </c>
      <c r="U59" s="121">
        <v>1</v>
      </c>
      <c r="V59" s="113"/>
      <c r="W59" s="113"/>
      <c r="X59" s="113"/>
      <c r="Y59" s="113" t="s">
        <v>2167</v>
      </c>
    </row>
    <row r="60" ht="101.25" spans="1:25">
      <c r="A60" s="112">
        <f t="shared" si="1"/>
        <v>195</v>
      </c>
      <c r="B60" s="117" t="s">
        <v>2168</v>
      </c>
      <c r="C60" s="114">
        <f t="shared" si="2"/>
        <v>1</v>
      </c>
      <c r="D60" s="113" t="s">
        <v>2169</v>
      </c>
      <c r="E60" s="113" t="s">
        <v>456</v>
      </c>
      <c r="F60" s="114">
        <f>COUNTIFS(D$3:D60,D60,A$3:A60,A60)</f>
        <v>1</v>
      </c>
      <c r="G60" s="113" t="s">
        <v>96</v>
      </c>
      <c r="H60" s="113" t="s">
        <v>32</v>
      </c>
      <c r="I60" s="120">
        <v>1</v>
      </c>
      <c r="J60" s="113" t="s">
        <v>33</v>
      </c>
      <c r="K60" s="113">
        <v>35</v>
      </c>
      <c r="L60" s="113" t="s">
        <v>35</v>
      </c>
      <c r="M60" s="113" t="s">
        <v>35</v>
      </c>
      <c r="N60" s="113" t="s">
        <v>35</v>
      </c>
      <c r="O60" s="113" t="s">
        <v>35</v>
      </c>
      <c r="P60" s="113" t="s">
        <v>46</v>
      </c>
      <c r="Q60" s="113" t="s">
        <v>47</v>
      </c>
      <c r="R60" s="113" t="s">
        <v>97</v>
      </c>
      <c r="S60" s="113"/>
      <c r="T60" s="113" t="s">
        <v>38</v>
      </c>
      <c r="U60" s="121">
        <v>1</v>
      </c>
      <c r="V60" s="113"/>
      <c r="W60" s="113"/>
      <c r="X60" s="113"/>
      <c r="Y60" s="113" t="s">
        <v>2170</v>
      </c>
    </row>
    <row r="61" ht="101.25" spans="1:25">
      <c r="A61" s="112">
        <f t="shared" si="1"/>
        <v>195</v>
      </c>
      <c r="B61" s="117" t="s">
        <v>2168</v>
      </c>
      <c r="C61" s="114">
        <f t="shared" si="2"/>
        <v>2</v>
      </c>
      <c r="D61" s="113" t="s">
        <v>2171</v>
      </c>
      <c r="E61" s="113" t="s">
        <v>456</v>
      </c>
      <c r="F61" s="114">
        <f>COUNTIFS(D$3:D61,D61,A$3:A61,A61)</f>
        <v>1</v>
      </c>
      <c r="G61" s="113" t="s">
        <v>96</v>
      </c>
      <c r="H61" s="113" t="s">
        <v>32</v>
      </c>
      <c r="I61" s="120">
        <v>1</v>
      </c>
      <c r="J61" s="113" t="s">
        <v>33</v>
      </c>
      <c r="K61" s="113">
        <v>35</v>
      </c>
      <c r="L61" s="113" t="s">
        <v>35</v>
      </c>
      <c r="M61" s="113" t="s">
        <v>35</v>
      </c>
      <c r="N61" s="113" t="s">
        <v>35</v>
      </c>
      <c r="O61" s="113" t="s">
        <v>35</v>
      </c>
      <c r="P61" s="113" t="s">
        <v>46</v>
      </c>
      <c r="Q61" s="113" t="s">
        <v>47</v>
      </c>
      <c r="R61" s="113" t="s">
        <v>97</v>
      </c>
      <c r="S61" s="113"/>
      <c r="T61" s="113" t="s">
        <v>38</v>
      </c>
      <c r="U61" s="121">
        <v>1</v>
      </c>
      <c r="V61" s="113"/>
      <c r="W61" s="113"/>
      <c r="X61" s="113"/>
      <c r="Y61" s="113" t="s">
        <v>2170</v>
      </c>
    </row>
    <row r="62" ht="101.25" spans="1:25">
      <c r="A62" s="112">
        <f t="shared" si="1"/>
        <v>196</v>
      </c>
      <c r="B62" s="118" t="s">
        <v>2172</v>
      </c>
      <c r="C62" s="114">
        <f t="shared" si="2"/>
        <v>1</v>
      </c>
      <c r="D62" s="118" t="s">
        <v>2173</v>
      </c>
      <c r="E62" s="118" t="s">
        <v>30</v>
      </c>
      <c r="F62" s="114">
        <f>COUNTIFS(D$3:D62,D62,A$3:A62,A62)</f>
        <v>1</v>
      </c>
      <c r="G62" s="118" t="s">
        <v>790</v>
      </c>
      <c r="H62" s="118" t="s">
        <v>32</v>
      </c>
      <c r="I62" s="119">
        <v>1</v>
      </c>
      <c r="J62" s="113" t="s">
        <v>33</v>
      </c>
      <c r="K62" s="118" t="s">
        <v>432</v>
      </c>
      <c r="L62" s="118" t="s">
        <v>35</v>
      </c>
      <c r="M62" s="118" t="s">
        <v>35</v>
      </c>
      <c r="N62" s="118" t="s">
        <v>35</v>
      </c>
      <c r="O62" s="113" t="s">
        <v>35</v>
      </c>
      <c r="P62" s="118" t="s">
        <v>46</v>
      </c>
      <c r="Q62" s="118" t="s">
        <v>47</v>
      </c>
      <c r="R62" s="118" t="s">
        <v>1206</v>
      </c>
      <c r="S62" s="118"/>
      <c r="T62" s="118" t="s">
        <v>38</v>
      </c>
      <c r="U62" s="122">
        <v>1</v>
      </c>
      <c r="V62" s="126"/>
      <c r="W62" s="126"/>
      <c r="X62" s="118"/>
      <c r="Y62" s="113" t="s">
        <v>2174</v>
      </c>
    </row>
    <row r="63" ht="101.25" spans="1:25">
      <c r="A63" s="112">
        <f t="shared" si="1"/>
        <v>197</v>
      </c>
      <c r="B63" s="113" t="s">
        <v>2175</v>
      </c>
      <c r="C63" s="114">
        <f t="shared" si="2"/>
        <v>1</v>
      </c>
      <c r="D63" s="113" t="s">
        <v>2176</v>
      </c>
      <c r="E63" s="113" t="s">
        <v>30</v>
      </c>
      <c r="F63" s="114">
        <f>COUNTIFS(D$3:D63,D63,A$3:A63,A63)</f>
        <v>1</v>
      </c>
      <c r="G63" s="113" t="s">
        <v>790</v>
      </c>
      <c r="H63" s="118" t="s">
        <v>32</v>
      </c>
      <c r="I63" s="113">
        <v>1</v>
      </c>
      <c r="J63" s="113" t="s">
        <v>33</v>
      </c>
      <c r="K63" s="113">
        <v>35</v>
      </c>
      <c r="L63" s="113" t="s">
        <v>35</v>
      </c>
      <c r="M63" s="113" t="s">
        <v>35</v>
      </c>
      <c r="N63" s="118" t="s">
        <v>35</v>
      </c>
      <c r="O63" s="113" t="s">
        <v>35</v>
      </c>
      <c r="P63" s="113" t="s">
        <v>46</v>
      </c>
      <c r="Q63" s="113" t="s">
        <v>47</v>
      </c>
      <c r="R63" s="113" t="s">
        <v>336</v>
      </c>
      <c r="S63" s="113"/>
      <c r="T63" s="113" t="s">
        <v>38</v>
      </c>
      <c r="U63" s="121">
        <v>1</v>
      </c>
      <c r="V63" s="113"/>
      <c r="W63" s="113"/>
      <c r="X63" s="113"/>
      <c r="Y63" s="113" t="s">
        <v>2177</v>
      </c>
    </row>
    <row r="64" ht="101.25" spans="1:25">
      <c r="A64" s="112">
        <f t="shared" si="1"/>
        <v>198</v>
      </c>
      <c r="B64" s="115" t="s">
        <v>2178</v>
      </c>
      <c r="C64" s="114">
        <f t="shared" si="2"/>
        <v>1</v>
      </c>
      <c r="D64" s="115" t="s">
        <v>2178</v>
      </c>
      <c r="E64" s="118" t="s">
        <v>30</v>
      </c>
      <c r="F64" s="114">
        <f>COUNTIFS(D$3:D64,D64,A$3:A64,A64)</f>
        <v>1</v>
      </c>
      <c r="G64" s="115" t="s">
        <v>997</v>
      </c>
      <c r="H64" s="118" t="s">
        <v>150</v>
      </c>
      <c r="I64" s="119">
        <v>1</v>
      </c>
      <c r="J64" s="113" t="s">
        <v>33</v>
      </c>
      <c r="K64" s="118">
        <v>35</v>
      </c>
      <c r="L64" s="118" t="s">
        <v>35</v>
      </c>
      <c r="M64" s="118" t="s">
        <v>35</v>
      </c>
      <c r="N64" s="118" t="s">
        <v>35</v>
      </c>
      <c r="O64" s="118" t="s">
        <v>35</v>
      </c>
      <c r="P64" s="118" t="s">
        <v>46</v>
      </c>
      <c r="Q64" s="118" t="s">
        <v>47</v>
      </c>
      <c r="R64" s="115" t="s">
        <v>989</v>
      </c>
      <c r="S64" s="127"/>
      <c r="T64" s="122" t="s">
        <v>38</v>
      </c>
      <c r="U64" s="122">
        <v>1</v>
      </c>
      <c r="V64" s="123"/>
      <c r="W64" s="123"/>
      <c r="X64" s="124"/>
      <c r="Y64" s="113" t="s">
        <v>2179</v>
      </c>
    </row>
    <row r="65" ht="101.25" spans="1:25">
      <c r="A65" s="112">
        <f t="shared" si="1"/>
        <v>199</v>
      </c>
      <c r="B65" s="115" t="s">
        <v>2180</v>
      </c>
      <c r="C65" s="114">
        <f t="shared" si="2"/>
        <v>1</v>
      </c>
      <c r="D65" s="115" t="s">
        <v>2181</v>
      </c>
      <c r="E65" s="116" t="s">
        <v>30</v>
      </c>
      <c r="F65" s="114">
        <f>COUNTIFS(D$3:D65,D65,A$3:A65,A65)</f>
        <v>1</v>
      </c>
      <c r="G65" s="115" t="s">
        <v>2182</v>
      </c>
      <c r="H65" s="116" t="s">
        <v>32</v>
      </c>
      <c r="I65" s="130">
        <v>2</v>
      </c>
      <c r="J65" s="113" t="s">
        <v>33</v>
      </c>
      <c r="K65" s="116">
        <v>35</v>
      </c>
      <c r="L65" s="116" t="s">
        <v>34</v>
      </c>
      <c r="M65" s="116" t="s">
        <v>35</v>
      </c>
      <c r="N65" s="116" t="s">
        <v>35</v>
      </c>
      <c r="O65" s="116" t="s">
        <v>35</v>
      </c>
      <c r="P65" s="116" t="s">
        <v>46</v>
      </c>
      <c r="Q65" s="116" t="s">
        <v>47</v>
      </c>
      <c r="R65" s="115" t="s">
        <v>627</v>
      </c>
      <c r="S65" s="127"/>
      <c r="T65" s="131" t="s">
        <v>76</v>
      </c>
      <c r="U65" s="122">
        <v>1</v>
      </c>
      <c r="V65" s="123"/>
      <c r="W65" s="123"/>
      <c r="X65" s="124"/>
      <c r="Y65" s="113" t="s">
        <v>2183</v>
      </c>
    </row>
    <row r="66" ht="101.25" spans="1:25">
      <c r="A66" s="112">
        <f t="shared" si="1"/>
        <v>199</v>
      </c>
      <c r="B66" s="115" t="s">
        <v>2180</v>
      </c>
      <c r="C66" s="114">
        <f t="shared" si="2"/>
        <v>1</v>
      </c>
      <c r="D66" s="115" t="s">
        <v>2181</v>
      </c>
      <c r="E66" s="116" t="s">
        <v>30</v>
      </c>
      <c r="F66" s="114">
        <f>COUNTIFS(D$3:D66,D66,A$3:A66,A66)</f>
        <v>2</v>
      </c>
      <c r="G66" s="115" t="s">
        <v>2184</v>
      </c>
      <c r="H66" s="116" t="s">
        <v>32</v>
      </c>
      <c r="I66" s="130">
        <v>2</v>
      </c>
      <c r="J66" s="113" t="s">
        <v>33</v>
      </c>
      <c r="K66" s="116">
        <v>35</v>
      </c>
      <c r="L66" s="116" t="s">
        <v>41</v>
      </c>
      <c r="M66" s="116" t="s">
        <v>35</v>
      </c>
      <c r="N66" s="116" t="s">
        <v>35</v>
      </c>
      <c r="O66" s="116" t="s">
        <v>35</v>
      </c>
      <c r="P66" s="116" t="s">
        <v>46</v>
      </c>
      <c r="Q66" s="116" t="s">
        <v>47</v>
      </c>
      <c r="R66" s="115" t="s">
        <v>627</v>
      </c>
      <c r="S66" s="127"/>
      <c r="T66" s="131" t="s">
        <v>76</v>
      </c>
      <c r="U66" s="122">
        <v>1</v>
      </c>
      <c r="V66" s="123"/>
      <c r="W66" s="123"/>
      <c r="X66" s="124"/>
      <c r="Y66" s="113" t="s">
        <v>2183</v>
      </c>
    </row>
    <row r="67" ht="324" spans="1:25">
      <c r="A67" s="112">
        <f t="shared" si="1"/>
        <v>199</v>
      </c>
      <c r="B67" s="115" t="s">
        <v>2180</v>
      </c>
      <c r="C67" s="114">
        <f t="shared" si="2"/>
        <v>1</v>
      </c>
      <c r="D67" s="115" t="s">
        <v>2181</v>
      </c>
      <c r="E67" s="116" t="s">
        <v>30</v>
      </c>
      <c r="F67" s="114">
        <f>COUNTIFS(D$3:D67,D67,A$3:A67,A67)</f>
        <v>3</v>
      </c>
      <c r="G67" s="115" t="s">
        <v>524</v>
      </c>
      <c r="H67" s="116" t="s">
        <v>32</v>
      </c>
      <c r="I67" s="130">
        <v>1</v>
      </c>
      <c r="J67" s="113" t="s">
        <v>33</v>
      </c>
      <c r="K67" s="116">
        <v>35</v>
      </c>
      <c r="L67" s="116" t="s">
        <v>35</v>
      </c>
      <c r="M67" s="116" t="s">
        <v>35</v>
      </c>
      <c r="N67" s="116" t="s">
        <v>35</v>
      </c>
      <c r="O67" s="116" t="s">
        <v>35</v>
      </c>
      <c r="P67" s="116" t="s">
        <v>46</v>
      </c>
      <c r="Q67" s="116" t="s">
        <v>47</v>
      </c>
      <c r="R67" s="115" t="s">
        <v>2185</v>
      </c>
      <c r="S67" s="127"/>
      <c r="T67" s="131" t="s">
        <v>76</v>
      </c>
      <c r="U67" s="122">
        <v>1</v>
      </c>
      <c r="V67" s="123"/>
      <c r="W67" s="123"/>
      <c r="X67" s="124"/>
      <c r="Y67" s="113" t="s">
        <v>2183</v>
      </c>
    </row>
    <row r="68" ht="405" spans="1:25">
      <c r="A68" s="112">
        <f t="shared" si="1"/>
        <v>199</v>
      </c>
      <c r="B68" s="115" t="s">
        <v>2180</v>
      </c>
      <c r="C68" s="114">
        <f t="shared" si="2"/>
        <v>2</v>
      </c>
      <c r="D68" s="115" t="s">
        <v>2186</v>
      </c>
      <c r="E68" s="116" t="s">
        <v>456</v>
      </c>
      <c r="F68" s="114">
        <f>COUNTIFS(D$3:D68,D68,A$3:A68,A68)</f>
        <v>1</v>
      </c>
      <c r="G68" s="115" t="s">
        <v>1453</v>
      </c>
      <c r="H68" s="118" t="s">
        <v>32</v>
      </c>
      <c r="I68" s="119">
        <v>1</v>
      </c>
      <c r="J68" s="113" t="s">
        <v>33</v>
      </c>
      <c r="K68" s="118">
        <v>40</v>
      </c>
      <c r="L68" s="118" t="s">
        <v>35</v>
      </c>
      <c r="M68" s="118" t="s">
        <v>35</v>
      </c>
      <c r="N68" s="118" t="s">
        <v>35</v>
      </c>
      <c r="O68" s="118" t="s">
        <v>35</v>
      </c>
      <c r="P68" s="118" t="s">
        <v>36</v>
      </c>
      <c r="Q68" s="118" t="s">
        <v>37</v>
      </c>
      <c r="R68" s="115" t="s">
        <v>1602</v>
      </c>
      <c r="S68" s="115" t="s">
        <v>1236</v>
      </c>
      <c r="T68" s="122" t="s">
        <v>76</v>
      </c>
      <c r="U68" s="122">
        <v>1</v>
      </c>
      <c r="V68" s="132"/>
      <c r="W68" s="132"/>
      <c r="X68" s="115"/>
      <c r="Y68" s="113" t="s">
        <v>2183</v>
      </c>
    </row>
    <row r="69" ht="405" spans="1:25">
      <c r="A69" s="112">
        <f t="shared" si="1"/>
        <v>199</v>
      </c>
      <c r="B69" s="115" t="s">
        <v>2180</v>
      </c>
      <c r="C69" s="114">
        <f t="shared" si="2"/>
        <v>2</v>
      </c>
      <c r="D69" s="115" t="s">
        <v>2186</v>
      </c>
      <c r="E69" s="116" t="s">
        <v>456</v>
      </c>
      <c r="F69" s="114">
        <f>COUNTIFS(D$3:D69,D69,A$3:A69,A69)</f>
        <v>2</v>
      </c>
      <c r="G69" s="115" t="s">
        <v>185</v>
      </c>
      <c r="H69" s="118" t="s">
        <v>32</v>
      </c>
      <c r="I69" s="119">
        <v>1</v>
      </c>
      <c r="J69" s="113" t="s">
        <v>33</v>
      </c>
      <c r="K69" s="118">
        <v>40</v>
      </c>
      <c r="L69" s="118" t="s">
        <v>35</v>
      </c>
      <c r="M69" s="118" t="s">
        <v>35</v>
      </c>
      <c r="N69" s="118" t="s">
        <v>35</v>
      </c>
      <c r="O69" s="118" t="s">
        <v>35</v>
      </c>
      <c r="P69" s="118" t="s">
        <v>36</v>
      </c>
      <c r="Q69" s="118" t="s">
        <v>37</v>
      </c>
      <c r="R69" s="115" t="s">
        <v>2187</v>
      </c>
      <c r="S69" s="115" t="s">
        <v>1236</v>
      </c>
      <c r="T69" s="122" t="s">
        <v>76</v>
      </c>
      <c r="U69" s="122">
        <v>1</v>
      </c>
      <c r="V69" s="132"/>
      <c r="W69" s="132"/>
      <c r="X69" s="115"/>
      <c r="Y69" s="113" t="s">
        <v>2183</v>
      </c>
    </row>
    <row r="70" ht="405" spans="1:25">
      <c r="A70" s="112">
        <f t="shared" ref="A70:A122" si="3">IF(B70=B69,A69,A69+1)</f>
        <v>199</v>
      </c>
      <c r="B70" s="115" t="s">
        <v>2180</v>
      </c>
      <c r="C70" s="114">
        <f t="shared" si="2"/>
        <v>2</v>
      </c>
      <c r="D70" s="115" t="s">
        <v>2186</v>
      </c>
      <c r="E70" s="116" t="s">
        <v>456</v>
      </c>
      <c r="F70" s="114">
        <f>COUNTIFS(D$3:D70,D70,A$3:A70,A70)</f>
        <v>3</v>
      </c>
      <c r="G70" s="115" t="s">
        <v>551</v>
      </c>
      <c r="H70" s="115" t="s">
        <v>32</v>
      </c>
      <c r="I70" s="119">
        <v>1</v>
      </c>
      <c r="J70" s="113" t="s">
        <v>33</v>
      </c>
      <c r="K70" s="118">
        <v>40</v>
      </c>
      <c r="L70" s="118" t="s">
        <v>35</v>
      </c>
      <c r="M70" s="118" t="s">
        <v>35</v>
      </c>
      <c r="N70" s="118" t="s">
        <v>35</v>
      </c>
      <c r="O70" s="118" t="s">
        <v>35</v>
      </c>
      <c r="P70" s="118" t="s">
        <v>36</v>
      </c>
      <c r="Q70" s="118" t="s">
        <v>37</v>
      </c>
      <c r="R70" s="118" t="s">
        <v>1490</v>
      </c>
      <c r="S70" s="115" t="s">
        <v>2188</v>
      </c>
      <c r="T70" s="118" t="s">
        <v>76</v>
      </c>
      <c r="U70" s="122">
        <v>1</v>
      </c>
      <c r="V70" s="133"/>
      <c r="W70" s="133"/>
      <c r="X70" s="133"/>
      <c r="Y70" s="113" t="s">
        <v>2183</v>
      </c>
    </row>
    <row r="71" ht="405" spans="1:25">
      <c r="A71" s="112">
        <f t="shared" si="3"/>
        <v>199</v>
      </c>
      <c r="B71" s="115" t="s">
        <v>2180</v>
      </c>
      <c r="C71" s="114">
        <f t="shared" si="2"/>
        <v>2</v>
      </c>
      <c r="D71" s="115" t="s">
        <v>2186</v>
      </c>
      <c r="E71" s="116" t="s">
        <v>456</v>
      </c>
      <c r="F71" s="114">
        <f>COUNTIFS(D$3:D71,D71,A$3:A71,A71)</f>
        <v>4</v>
      </c>
      <c r="G71" s="115" t="s">
        <v>537</v>
      </c>
      <c r="H71" s="115" t="s">
        <v>32</v>
      </c>
      <c r="I71" s="119">
        <v>1</v>
      </c>
      <c r="J71" s="113" t="s">
        <v>33</v>
      </c>
      <c r="K71" s="118">
        <v>40</v>
      </c>
      <c r="L71" s="118" t="s">
        <v>35</v>
      </c>
      <c r="M71" s="118" t="s">
        <v>35</v>
      </c>
      <c r="N71" s="118" t="s">
        <v>35</v>
      </c>
      <c r="O71" s="118" t="s">
        <v>35</v>
      </c>
      <c r="P71" s="118" t="s">
        <v>36</v>
      </c>
      <c r="Q71" s="118" t="s">
        <v>37</v>
      </c>
      <c r="R71" s="118" t="s">
        <v>2189</v>
      </c>
      <c r="S71" s="115" t="s">
        <v>2188</v>
      </c>
      <c r="T71" s="118" t="s">
        <v>76</v>
      </c>
      <c r="U71" s="122">
        <v>1</v>
      </c>
      <c r="V71" s="133"/>
      <c r="W71" s="133"/>
      <c r="X71" s="133"/>
      <c r="Y71" s="113" t="s">
        <v>2183</v>
      </c>
    </row>
    <row r="72" ht="405" spans="1:25">
      <c r="A72" s="112">
        <f t="shared" si="3"/>
        <v>199</v>
      </c>
      <c r="B72" s="115" t="s">
        <v>2180</v>
      </c>
      <c r="C72" s="114">
        <f t="shared" si="2"/>
        <v>2</v>
      </c>
      <c r="D72" s="115" t="s">
        <v>2186</v>
      </c>
      <c r="E72" s="116" t="s">
        <v>456</v>
      </c>
      <c r="F72" s="114">
        <f>COUNTIFS(D$3:D72,D72,A$3:A72,A72)</f>
        <v>5</v>
      </c>
      <c r="G72" s="115" t="s">
        <v>537</v>
      </c>
      <c r="H72" s="115" t="s">
        <v>32</v>
      </c>
      <c r="I72" s="119">
        <v>1</v>
      </c>
      <c r="J72" s="113" t="s">
        <v>33</v>
      </c>
      <c r="K72" s="118">
        <v>40</v>
      </c>
      <c r="L72" s="118" t="s">
        <v>35</v>
      </c>
      <c r="M72" s="118" t="s">
        <v>35</v>
      </c>
      <c r="N72" s="118" t="s">
        <v>35</v>
      </c>
      <c r="O72" s="118" t="s">
        <v>35</v>
      </c>
      <c r="P72" s="118" t="s">
        <v>36</v>
      </c>
      <c r="Q72" s="118" t="s">
        <v>37</v>
      </c>
      <c r="R72" s="118" t="s">
        <v>2189</v>
      </c>
      <c r="S72" s="115" t="s">
        <v>2188</v>
      </c>
      <c r="T72" s="118" t="s">
        <v>76</v>
      </c>
      <c r="U72" s="122">
        <v>1</v>
      </c>
      <c r="V72" s="133"/>
      <c r="W72" s="133"/>
      <c r="X72" s="133"/>
      <c r="Y72" s="113" t="s">
        <v>2183</v>
      </c>
    </row>
    <row r="73" ht="405" spans="1:25">
      <c r="A73" s="112">
        <f t="shared" si="3"/>
        <v>199</v>
      </c>
      <c r="B73" s="115" t="s">
        <v>2180</v>
      </c>
      <c r="C73" s="114">
        <f t="shared" si="2"/>
        <v>2</v>
      </c>
      <c r="D73" s="115" t="s">
        <v>2186</v>
      </c>
      <c r="E73" s="116" t="s">
        <v>456</v>
      </c>
      <c r="F73" s="114">
        <f>COUNTIFS(D$3:D73,D73,A$3:A73,A73)</f>
        <v>6</v>
      </c>
      <c r="G73" s="115" t="s">
        <v>1234</v>
      </c>
      <c r="H73" s="115" t="s">
        <v>32</v>
      </c>
      <c r="I73" s="119">
        <v>1</v>
      </c>
      <c r="J73" s="113" t="s">
        <v>33</v>
      </c>
      <c r="K73" s="118">
        <v>40</v>
      </c>
      <c r="L73" s="118" t="s">
        <v>35</v>
      </c>
      <c r="M73" s="118" t="s">
        <v>35</v>
      </c>
      <c r="N73" s="118" t="s">
        <v>35</v>
      </c>
      <c r="O73" s="118" t="s">
        <v>35</v>
      </c>
      <c r="P73" s="118" t="s">
        <v>36</v>
      </c>
      <c r="Q73" s="118" t="s">
        <v>37</v>
      </c>
      <c r="R73" s="118" t="s">
        <v>2190</v>
      </c>
      <c r="S73" s="115" t="s">
        <v>2188</v>
      </c>
      <c r="T73" s="118" t="s">
        <v>76</v>
      </c>
      <c r="U73" s="122">
        <v>1</v>
      </c>
      <c r="V73" s="134"/>
      <c r="W73" s="134"/>
      <c r="X73" s="134"/>
      <c r="Y73" s="113" t="s">
        <v>2183</v>
      </c>
    </row>
    <row r="74" ht="405" spans="1:25">
      <c r="A74" s="112">
        <f t="shared" si="3"/>
        <v>199</v>
      </c>
      <c r="B74" s="115" t="s">
        <v>2180</v>
      </c>
      <c r="C74" s="114">
        <f t="shared" si="2"/>
        <v>2</v>
      </c>
      <c r="D74" s="115" t="s">
        <v>2186</v>
      </c>
      <c r="E74" s="116" t="s">
        <v>456</v>
      </c>
      <c r="F74" s="114">
        <f>COUNTIFS(D$3:D74,D74,A$3:A74,A74)</f>
        <v>7</v>
      </c>
      <c r="G74" s="115" t="s">
        <v>2191</v>
      </c>
      <c r="H74" s="115" t="s">
        <v>32</v>
      </c>
      <c r="I74" s="119">
        <v>1</v>
      </c>
      <c r="J74" s="113" t="s">
        <v>33</v>
      </c>
      <c r="K74" s="118">
        <v>40</v>
      </c>
      <c r="L74" s="118" t="s">
        <v>35</v>
      </c>
      <c r="M74" s="118" t="s">
        <v>35</v>
      </c>
      <c r="N74" s="118" t="s">
        <v>35</v>
      </c>
      <c r="O74" s="118" t="s">
        <v>35</v>
      </c>
      <c r="P74" s="118" t="s">
        <v>36</v>
      </c>
      <c r="Q74" s="118" t="s">
        <v>37</v>
      </c>
      <c r="R74" s="118" t="s">
        <v>2192</v>
      </c>
      <c r="S74" s="115" t="s">
        <v>2188</v>
      </c>
      <c r="T74" s="118" t="s">
        <v>76</v>
      </c>
      <c r="U74" s="122">
        <v>1</v>
      </c>
      <c r="V74" s="133"/>
      <c r="W74" s="133"/>
      <c r="X74" s="133"/>
      <c r="Y74" s="113" t="s">
        <v>2183</v>
      </c>
    </row>
    <row r="75" ht="405" spans="1:25">
      <c r="A75" s="112">
        <f t="shared" si="3"/>
        <v>199</v>
      </c>
      <c r="B75" s="115" t="s">
        <v>2180</v>
      </c>
      <c r="C75" s="114">
        <f t="shared" si="2"/>
        <v>2</v>
      </c>
      <c r="D75" s="115" t="s">
        <v>2186</v>
      </c>
      <c r="E75" s="116" t="s">
        <v>456</v>
      </c>
      <c r="F75" s="114">
        <f>COUNTIFS(D$3:D75,D75,A$3:A75,A75)</f>
        <v>8</v>
      </c>
      <c r="G75" s="115" t="s">
        <v>1102</v>
      </c>
      <c r="H75" s="115" t="s">
        <v>32</v>
      </c>
      <c r="I75" s="119">
        <v>1</v>
      </c>
      <c r="J75" s="113" t="s">
        <v>33</v>
      </c>
      <c r="K75" s="118">
        <v>40</v>
      </c>
      <c r="L75" s="118" t="s">
        <v>35</v>
      </c>
      <c r="M75" s="118" t="s">
        <v>35</v>
      </c>
      <c r="N75" s="118" t="s">
        <v>35</v>
      </c>
      <c r="O75" s="118" t="s">
        <v>35</v>
      </c>
      <c r="P75" s="118" t="s">
        <v>36</v>
      </c>
      <c r="Q75" s="118" t="s">
        <v>37</v>
      </c>
      <c r="R75" s="135" t="s">
        <v>2193</v>
      </c>
      <c r="S75" s="115" t="s">
        <v>2188</v>
      </c>
      <c r="T75" s="118" t="s">
        <v>76</v>
      </c>
      <c r="U75" s="122">
        <v>1</v>
      </c>
      <c r="V75" s="133"/>
      <c r="W75" s="133"/>
      <c r="X75" s="133"/>
      <c r="Y75" s="113" t="s">
        <v>2183</v>
      </c>
    </row>
    <row r="76" ht="141.75" spans="1:25">
      <c r="A76" s="112">
        <f t="shared" si="3"/>
        <v>199</v>
      </c>
      <c r="B76" s="115" t="s">
        <v>2180</v>
      </c>
      <c r="C76" s="114">
        <f t="shared" si="2"/>
        <v>2</v>
      </c>
      <c r="D76" s="115" t="s">
        <v>2186</v>
      </c>
      <c r="E76" s="116" t="s">
        <v>456</v>
      </c>
      <c r="F76" s="114">
        <f>COUNTIFS(D$3:D76,D76,A$3:A76,A76)</f>
        <v>9</v>
      </c>
      <c r="G76" s="115" t="s">
        <v>1998</v>
      </c>
      <c r="H76" s="118" t="s">
        <v>32</v>
      </c>
      <c r="I76" s="119">
        <v>1</v>
      </c>
      <c r="J76" s="113" t="s">
        <v>33</v>
      </c>
      <c r="K76" s="118">
        <v>35</v>
      </c>
      <c r="L76" s="118" t="s">
        <v>35</v>
      </c>
      <c r="M76" s="118" t="s">
        <v>35</v>
      </c>
      <c r="N76" s="118" t="s">
        <v>35</v>
      </c>
      <c r="O76" s="118" t="s">
        <v>35</v>
      </c>
      <c r="P76" s="118" t="s">
        <v>46</v>
      </c>
      <c r="Q76" s="118" t="s">
        <v>2194</v>
      </c>
      <c r="R76" s="115" t="s">
        <v>2195</v>
      </c>
      <c r="S76" s="115" t="s">
        <v>531</v>
      </c>
      <c r="T76" s="122" t="s">
        <v>76</v>
      </c>
      <c r="U76" s="122">
        <v>1</v>
      </c>
      <c r="V76" s="132"/>
      <c r="W76" s="132"/>
      <c r="X76" s="115"/>
      <c r="Y76" s="113" t="s">
        <v>2183</v>
      </c>
    </row>
    <row r="77" ht="141.75" spans="1:25">
      <c r="A77" s="112">
        <f t="shared" si="3"/>
        <v>199</v>
      </c>
      <c r="B77" s="115" t="s">
        <v>2180</v>
      </c>
      <c r="C77" s="114">
        <f t="shared" si="2"/>
        <v>2</v>
      </c>
      <c r="D77" s="115" t="s">
        <v>2186</v>
      </c>
      <c r="E77" s="116" t="s">
        <v>456</v>
      </c>
      <c r="F77" s="114">
        <f>COUNTIFS(D$3:D77,D77,A$3:A77,A77)</f>
        <v>10</v>
      </c>
      <c r="G77" s="115" t="s">
        <v>2000</v>
      </c>
      <c r="H77" s="115" t="s">
        <v>32</v>
      </c>
      <c r="I77" s="119">
        <v>1</v>
      </c>
      <c r="J77" s="113" t="s">
        <v>33</v>
      </c>
      <c r="K77" s="118">
        <v>35</v>
      </c>
      <c r="L77" s="118" t="s">
        <v>35</v>
      </c>
      <c r="M77" s="118" t="s">
        <v>35</v>
      </c>
      <c r="N77" s="118" t="s">
        <v>35</v>
      </c>
      <c r="O77" s="118" t="s">
        <v>35</v>
      </c>
      <c r="P77" s="118" t="s">
        <v>46</v>
      </c>
      <c r="Q77" s="118" t="s">
        <v>2194</v>
      </c>
      <c r="R77" s="118" t="s">
        <v>2195</v>
      </c>
      <c r="S77" s="115" t="s">
        <v>531</v>
      </c>
      <c r="T77" s="118" t="s">
        <v>76</v>
      </c>
      <c r="U77" s="122">
        <v>1</v>
      </c>
      <c r="V77" s="113"/>
      <c r="W77" s="113"/>
      <c r="X77" s="136"/>
      <c r="Y77" s="113" t="s">
        <v>2183</v>
      </c>
    </row>
    <row r="78" ht="162" spans="1:25">
      <c r="A78" s="112">
        <f t="shared" si="3"/>
        <v>199</v>
      </c>
      <c r="B78" s="115" t="s">
        <v>2180</v>
      </c>
      <c r="C78" s="114">
        <f t="shared" si="2"/>
        <v>2</v>
      </c>
      <c r="D78" s="115" t="s">
        <v>2186</v>
      </c>
      <c r="E78" s="116" t="s">
        <v>456</v>
      </c>
      <c r="F78" s="114">
        <f>COUNTIFS(D$3:D78,D78,A$3:A78,A78)</f>
        <v>11</v>
      </c>
      <c r="G78" s="115" t="s">
        <v>2196</v>
      </c>
      <c r="H78" s="115" t="s">
        <v>32</v>
      </c>
      <c r="I78" s="119">
        <v>1</v>
      </c>
      <c r="J78" s="113" t="s">
        <v>33</v>
      </c>
      <c r="K78" s="118">
        <v>35</v>
      </c>
      <c r="L78" s="118" t="s">
        <v>35</v>
      </c>
      <c r="M78" s="118" t="s">
        <v>35</v>
      </c>
      <c r="N78" s="118" t="s">
        <v>35</v>
      </c>
      <c r="O78" s="118" t="s">
        <v>35</v>
      </c>
      <c r="P78" s="118" t="s">
        <v>46</v>
      </c>
      <c r="Q78" s="118" t="s">
        <v>2194</v>
      </c>
      <c r="R78" s="118" t="s">
        <v>2197</v>
      </c>
      <c r="S78" s="115" t="s">
        <v>531</v>
      </c>
      <c r="T78" s="118" t="s">
        <v>76</v>
      </c>
      <c r="U78" s="122">
        <v>1</v>
      </c>
      <c r="V78" s="113"/>
      <c r="W78" s="113"/>
      <c r="X78" s="113"/>
      <c r="Y78" s="113" t="s">
        <v>2183</v>
      </c>
    </row>
    <row r="79" ht="263.25" spans="1:25">
      <c r="A79" s="112">
        <f t="shared" si="3"/>
        <v>199</v>
      </c>
      <c r="B79" s="115" t="s">
        <v>2180</v>
      </c>
      <c r="C79" s="114">
        <f t="shared" si="2"/>
        <v>2</v>
      </c>
      <c r="D79" s="118" t="s">
        <v>2186</v>
      </c>
      <c r="E79" s="116" t="s">
        <v>456</v>
      </c>
      <c r="F79" s="114">
        <f>COUNTIFS(D$3:D79,D79,A$3:A79,A79)</f>
        <v>12</v>
      </c>
      <c r="G79" s="118" t="s">
        <v>477</v>
      </c>
      <c r="H79" s="118" t="s">
        <v>32</v>
      </c>
      <c r="I79" s="118">
        <v>1</v>
      </c>
      <c r="J79" s="113" t="s">
        <v>33</v>
      </c>
      <c r="K79" s="118">
        <v>35</v>
      </c>
      <c r="L79" s="118" t="s">
        <v>35</v>
      </c>
      <c r="M79" s="118" t="s">
        <v>35</v>
      </c>
      <c r="N79" s="118" t="s">
        <v>35</v>
      </c>
      <c r="O79" s="118" t="s">
        <v>35</v>
      </c>
      <c r="P79" s="118" t="s">
        <v>46</v>
      </c>
      <c r="Q79" s="118" t="s">
        <v>47</v>
      </c>
      <c r="R79" s="118" t="s">
        <v>2198</v>
      </c>
      <c r="S79" s="118"/>
      <c r="T79" s="118" t="s">
        <v>76</v>
      </c>
      <c r="U79" s="122">
        <v>1</v>
      </c>
      <c r="V79" s="118"/>
      <c r="W79" s="118"/>
      <c r="X79" s="118"/>
      <c r="Y79" s="113" t="s">
        <v>2183</v>
      </c>
    </row>
    <row r="80" ht="243" spans="1:25">
      <c r="A80" s="112">
        <f t="shared" si="3"/>
        <v>199</v>
      </c>
      <c r="B80" s="115" t="s">
        <v>2180</v>
      </c>
      <c r="C80" s="114">
        <f t="shared" si="2"/>
        <v>3</v>
      </c>
      <c r="D80" s="115" t="s">
        <v>2199</v>
      </c>
      <c r="E80" s="116" t="s">
        <v>456</v>
      </c>
      <c r="F80" s="114">
        <f>COUNTIFS(D$3:D80,D80,A$3:A80,A80)</f>
        <v>1</v>
      </c>
      <c r="G80" s="115" t="s">
        <v>2200</v>
      </c>
      <c r="H80" s="116" t="s">
        <v>32</v>
      </c>
      <c r="I80" s="130">
        <v>1</v>
      </c>
      <c r="J80" s="113" t="s">
        <v>33</v>
      </c>
      <c r="K80" s="116">
        <v>35</v>
      </c>
      <c r="L80" s="116" t="s">
        <v>35</v>
      </c>
      <c r="M80" s="116" t="s">
        <v>35</v>
      </c>
      <c r="N80" s="116" t="s">
        <v>35</v>
      </c>
      <c r="O80" s="116" t="s">
        <v>35</v>
      </c>
      <c r="P80" s="116" t="s">
        <v>36</v>
      </c>
      <c r="Q80" s="116" t="s">
        <v>37</v>
      </c>
      <c r="R80" s="115" t="s">
        <v>2201</v>
      </c>
      <c r="S80" s="127"/>
      <c r="T80" s="131" t="s">
        <v>76</v>
      </c>
      <c r="U80" s="131">
        <v>1</v>
      </c>
      <c r="V80" s="123"/>
      <c r="W80" s="123"/>
      <c r="X80" s="115"/>
      <c r="Y80" s="113" t="s">
        <v>2183</v>
      </c>
    </row>
    <row r="81" ht="405" spans="1:25">
      <c r="A81" s="112">
        <f t="shared" si="3"/>
        <v>199</v>
      </c>
      <c r="B81" s="115" t="s">
        <v>2180</v>
      </c>
      <c r="C81" s="114">
        <f t="shared" si="2"/>
        <v>3</v>
      </c>
      <c r="D81" s="115" t="s">
        <v>2199</v>
      </c>
      <c r="E81" s="116" t="s">
        <v>456</v>
      </c>
      <c r="F81" s="114">
        <f>COUNTIFS(D$3:D81,D81,A$3:A81,A81)</f>
        <v>2</v>
      </c>
      <c r="G81" s="115" t="s">
        <v>2202</v>
      </c>
      <c r="H81" s="116" t="s">
        <v>32</v>
      </c>
      <c r="I81" s="130">
        <v>1</v>
      </c>
      <c r="J81" s="113" t="s">
        <v>33</v>
      </c>
      <c r="K81" s="116">
        <v>35</v>
      </c>
      <c r="L81" s="116" t="s">
        <v>35</v>
      </c>
      <c r="M81" s="116" t="s">
        <v>35</v>
      </c>
      <c r="N81" s="116" t="s">
        <v>35</v>
      </c>
      <c r="O81" s="116" t="s">
        <v>35</v>
      </c>
      <c r="P81" s="116" t="s">
        <v>36</v>
      </c>
      <c r="Q81" s="116" t="s">
        <v>37</v>
      </c>
      <c r="R81" s="115" t="s">
        <v>2203</v>
      </c>
      <c r="S81" s="115" t="s">
        <v>2188</v>
      </c>
      <c r="T81" s="131" t="s">
        <v>76</v>
      </c>
      <c r="U81" s="131">
        <v>1</v>
      </c>
      <c r="V81" s="123"/>
      <c r="W81" s="123"/>
      <c r="X81" s="115"/>
      <c r="Y81" s="113" t="s">
        <v>2183</v>
      </c>
    </row>
    <row r="82" ht="405" spans="1:25">
      <c r="A82" s="112">
        <f t="shared" si="3"/>
        <v>199</v>
      </c>
      <c r="B82" s="115" t="s">
        <v>2180</v>
      </c>
      <c r="C82" s="114">
        <f t="shared" si="2"/>
        <v>3</v>
      </c>
      <c r="D82" s="115" t="s">
        <v>2199</v>
      </c>
      <c r="E82" s="116" t="s">
        <v>456</v>
      </c>
      <c r="F82" s="114">
        <f>COUNTIFS(D$3:D82,D82,A$3:A82,A82)</f>
        <v>3</v>
      </c>
      <c r="G82" s="115" t="s">
        <v>1273</v>
      </c>
      <c r="H82" s="116" t="s">
        <v>32</v>
      </c>
      <c r="I82" s="130">
        <v>1</v>
      </c>
      <c r="J82" s="113" t="s">
        <v>33</v>
      </c>
      <c r="K82" s="116">
        <v>35</v>
      </c>
      <c r="L82" s="116" t="s">
        <v>41</v>
      </c>
      <c r="M82" s="116" t="s">
        <v>35</v>
      </c>
      <c r="N82" s="116" t="s">
        <v>35</v>
      </c>
      <c r="O82" s="116" t="s">
        <v>35</v>
      </c>
      <c r="P82" s="116" t="s">
        <v>36</v>
      </c>
      <c r="Q82" s="116" t="s">
        <v>37</v>
      </c>
      <c r="R82" s="115" t="s">
        <v>2204</v>
      </c>
      <c r="S82" s="115" t="s">
        <v>2188</v>
      </c>
      <c r="T82" s="131" t="s">
        <v>76</v>
      </c>
      <c r="U82" s="131">
        <v>1</v>
      </c>
      <c r="V82" s="123"/>
      <c r="W82" s="123"/>
      <c r="X82" s="115"/>
      <c r="Y82" s="113" t="s">
        <v>2183</v>
      </c>
    </row>
    <row r="83" ht="405" spans="1:25">
      <c r="A83" s="112">
        <f t="shared" si="3"/>
        <v>199</v>
      </c>
      <c r="B83" s="115" t="s">
        <v>2180</v>
      </c>
      <c r="C83" s="114">
        <f t="shared" si="2"/>
        <v>3</v>
      </c>
      <c r="D83" s="115" t="s">
        <v>2199</v>
      </c>
      <c r="E83" s="116" t="s">
        <v>456</v>
      </c>
      <c r="F83" s="114">
        <f>COUNTIFS(D$3:D83,D83,A$3:A83,A83)</f>
        <v>4</v>
      </c>
      <c r="G83" s="115" t="s">
        <v>499</v>
      </c>
      <c r="H83" s="116" t="s">
        <v>32</v>
      </c>
      <c r="I83" s="130">
        <v>1</v>
      </c>
      <c r="J83" s="113" t="s">
        <v>33</v>
      </c>
      <c r="K83" s="116">
        <v>35</v>
      </c>
      <c r="L83" s="116" t="s">
        <v>35</v>
      </c>
      <c r="M83" s="116" t="s">
        <v>35</v>
      </c>
      <c r="N83" s="116" t="s">
        <v>35</v>
      </c>
      <c r="O83" s="116" t="s">
        <v>35</v>
      </c>
      <c r="P83" s="116" t="s">
        <v>36</v>
      </c>
      <c r="Q83" s="116" t="s">
        <v>37</v>
      </c>
      <c r="R83" s="115" t="s">
        <v>2205</v>
      </c>
      <c r="S83" s="115" t="s">
        <v>2188</v>
      </c>
      <c r="T83" s="131" t="s">
        <v>76</v>
      </c>
      <c r="U83" s="131">
        <v>1</v>
      </c>
      <c r="V83" s="123"/>
      <c r="W83" s="123"/>
      <c r="X83" s="115"/>
      <c r="Y83" s="113" t="s">
        <v>2183</v>
      </c>
    </row>
    <row r="84" ht="405" spans="1:25">
      <c r="A84" s="112">
        <f t="shared" si="3"/>
        <v>199</v>
      </c>
      <c r="B84" s="115" t="s">
        <v>2180</v>
      </c>
      <c r="C84" s="114">
        <f t="shared" si="2"/>
        <v>3</v>
      </c>
      <c r="D84" s="115" t="s">
        <v>2199</v>
      </c>
      <c r="E84" s="116" t="s">
        <v>456</v>
      </c>
      <c r="F84" s="114">
        <f>COUNTIFS(D$3:D84,D84,A$3:A84,A84)</f>
        <v>5</v>
      </c>
      <c r="G84" s="115" t="s">
        <v>2206</v>
      </c>
      <c r="H84" s="116" t="s">
        <v>32</v>
      </c>
      <c r="I84" s="130">
        <v>1</v>
      </c>
      <c r="J84" s="113" t="s">
        <v>33</v>
      </c>
      <c r="K84" s="116">
        <v>35</v>
      </c>
      <c r="L84" s="116" t="s">
        <v>35</v>
      </c>
      <c r="M84" s="116" t="s">
        <v>35</v>
      </c>
      <c r="N84" s="116" t="s">
        <v>35</v>
      </c>
      <c r="O84" s="116" t="s">
        <v>35</v>
      </c>
      <c r="P84" s="116" t="s">
        <v>36</v>
      </c>
      <c r="Q84" s="116" t="s">
        <v>37</v>
      </c>
      <c r="R84" s="115" t="s">
        <v>2207</v>
      </c>
      <c r="S84" s="115" t="s">
        <v>2188</v>
      </c>
      <c r="T84" s="131" t="s">
        <v>76</v>
      </c>
      <c r="U84" s="131">
        <v>1</v>
      </c>
      <c r="V84" s="123"/>
      <c r="W84" s="123"/>
      <c r="X84" s="115"/>
      <c r="Y84" s="113" t="s">
        <v>2183</v>
      </c>
    </row>
    <row r="85" ht="405" spans="1:25">
      <c r="A85" s="112">
        <f t="shared" si="3"/>
        <v>199</v>
      </c>
      <c r="B85" s="115" t="s">
        <v>2180</v>
      </c>
      <c r="C85" s="114">
        <f t="shared" si="2"/>
        <v>3</v>
      </c>
      <c r="D85" s="115" t="s">
        <v>2199</v>
      </c>
      <c r="E85" s="116" t="s">
        <v>456</v>
      </c>
      <c r="F85" s="114">
        <f>COUNTIFS(D$3:D85,D85,A$3:A85,A85)</f>
        <v>6</v>
      </c>
      <c r="G85" s="115" t="s">
        <v>2208</v>
      </c>
      <c r="H85" s="116" t="s">
        <v>32</v>
      </c>
      <c r="I85" s="130">
        <v>2</v>
      </c>
      <c r="J85" s="113" t="s">
        <v>33</v>
      </c>
      <c r="K85" s="116">
        <v>35</v>
      </c>
      <c r="L85" s="116" t="s">
        <v>35</v>
      </c>
      <c r="M85" s="116" t="s">
        <v>35</v>
      </c>
      <c r="N85" s="116" t="s">
        <v>35</v>
      </c>
      <c r="O85" s="116" t="s">
        <v>35</v>
      </c>
      <c r="P85" s="116" t="s">
        <v>36</v>
      </c>
      <c r="Q85" s="116" t="s">
        <v>37</v>
      </c>
      <c r="R85" s="115" t="s">
        <v>2207</v>
      </c>
      <c r="S85" s="115" t="s">
        <v>2188</v>
      </c>
      <c r="T85" s="131" t="s">
        <v>76</v>
      </c>
      <c r="U85" s="131">
        <v>1</v>
      </c>
      <c r="V85" s="123"/>
      <c r="W85" s="123"/>
      <c r="X85" s="115"/>
      <c r="Y85" s="113" t="s">
        <v>2183</v>
      </c>
    </row>
    <row r="86" ht="101.25" spans="1:25">
      <c r="A86" s="112">
        <f t="shared" si="3"/>
        <v>199</v>
      </c>
      <c r="B86" s="115" t="s">
        <v>2180</v>
      </c>
      <c r="C86" s="114">
        <f t="shared" si="2"/>
        <v>3</v>
      </c>
      <c r="D86" s="115" t="s">
        <v>2199</v>
      </c>
      <c r="E86" s="116" t="s">
        <v>456</v>
      </c>
      <c r="F86" s="114">
        <f>COUNTIFS(D$3:D86,D86,A$3:A86,A86)</f>
        <v>7</v>
      </c>
      <c r="G86" s="115" t="s">
        <v>1963</v>
      </c>
      <c r="H86" s="116" t="s">
        <v>32</v>
      </c>
      <c r="I86" s="130">
        <v>1</v>
      </c>
      <c r="J86" s="113" t="s">
        <v>33</v>
      </c>
      <c r="K86" s="116">
        <v>35</v>
      </c>
      <c r="L86" s="116" t="s">
        <v>35</v>
      </c>
      <c r="M86" s="116" t="s">
        <v>35</v>
      </c>
      <c r="N86" s="116" t="s">
        <v>35</v>
      </c>
      <c r="O86" s="116" t="s">
        <v>35</v>
      </c>
      <c r="P86" s="116" t="s">
        <v>36</v>
      </c>
      <c r="Q86" s="116" t="s">
        <v>37</v>
      </c>
      <c r="R86" s="115" t="s">
        <v>2209</v>
      </c>
      <c r="S86" s="127"/>
      <c r="T86" s="131" t="s">
        <v>76</v>
      </c>
      <c r="U86" s="131">
        <v>1</v>
      </c>
      <c r="V86" s="123"/>
      <c r="W86" s="123"/>
      <c r="X86" s="115"/>
      <c r="Y86" s="113" t="s">
        <v>2183</v>
      </c>
    </row>
    <row r="87" ht="405" spans="1:25">
      <c r="A87" s="112">
        <f t="shared" si="3"/>
        <v>199</v>
      </c>
      <c r="B87" s="115" t="s">
        <v>2180</v>
      </c>
      <c r="C87" s="114">
        <f t="shared" ref="C87:C122" si="4">IF(A87=A86,(IF(D87=D86,C86,C86+1)),1)</f>
        <v>3</v>
      </c>
      <c r="D87" s="115" t="s">
        <v>2199</v>
      </c>
      <c r="E87" s="116" t="s">
        <v>456</v>
      </c>
      <c r="F87" s="114">
        <f>COUNTIFS(D$3:D87,D87,A$3:A87,A87)</f>
        <v>8</v>
      </c>
      <c r="G87" s="115" t="s">
        <v>460</v>
      </c>
      <c r="H87" s="116" t="s">
        <v>32</v>
      </c>
      <c r="I87" s="130">
        <v>1</v>
      </c>
      <c r="J87" s="113" t="s">
        <v>33</v>
      </c>
      <c r="K87" s="116">
        <v>35</v>
      </c>
      <c r="L87" s="116" t="s">
        <v>35</v>
      </c>
      <c r="M87" s="116" t="s">
        <v>35</v>
      </c>
      <c r="N87" s="116" t="s">
        <v>35</v>
      </c>
      <c r="O87" s="116" t="s">
        <v>35</v>
      </c>
      <c r="P87" s="116" t="s">
        <v>36</v>
      </c>
      <c r="Q87" s="116" t="s">
        <v>37</v>
      </c>
      <c r="R87" s="115" t="s">
        <v>2210</v>
      </c>
      <c r="S87" s="115" t="s">
        <v>2188</v>
      </c>
      <c r="T87" s="131" t="s">
        <v>76</v>
      </c>
      <c r="U87" s="131">
        <v>1</v>
      </c>
      <c r="V87" s="123"/>
      <c r="W87" s="123"/>
      <c r="X87" s="115"/>
      <c r="Y87" s="113" t="s">
        <v>2183</v>
      </c>
    </row>
    <row r="88" ht="405" spans="1:25">
      <c r="A88" s="112">
        <f t="shared" si="3"/>
        <v>199</v>
      </c>
      <c r="B88" s="115" t="s">
        <v>2180</v>
      </c>
      <c r="C88" s="114">
        <f t="shared" si="4"/>
        <v>3</v>
      </c>
      <c r="D88" s="115" t="s">
        <v>2199</v>
      </c>
      <c r="E88" s="116" t="s">
        <v>456</v>
      </c>
      <c r="F88" s="114">
        <f>COUNTIFS(D$3:D88,D88,A$3:A88,A88)</f>
        <v>9</v>
      </c>
      <c r="G88" s="115" t="s">
        <v>497</v>
      </c>
      <c r="H88" s="116" t="s">
        <v>32</v>
      </c>
      <c r="I88" s="130">
        <v>1</v>
      </c>
      <c r="J88" s="113" t="s">
        <v>33</v>
      </c>
      <c r="K88" s="116">
        <v>35</v>
      </c>
      <c r="L88" s="116" t="s">
        <v>35</v>
      </c>
      <c r="M88" s="116" t="s">
        <v>35</v>
      </c>
      <c r="N88" s="116" t="s">
        <v>35</v>
      </c>
      <c r="O88" s="116" t="s">
        <v>35</v>
      </c>
      <c r="P88" s="116" t="s">
        <v>36</v>
      </c>
      <c r="Q88" s="116" t="s">
        <v>37</v>
      </c>
      <c r="R88" s="115" t="s">
        <v>2211</v>
      </c>
      <c r="S88" s="115" t="s">
        <v>2188</v>
      </c>
      <c r="T88" s="131" t="s">
        <v>76</v>
      </c>
      <c r="U88" s="131">
        <v>1</v>
      </c>
      <c r="V88" s="123"/>
      <c r="W88" s="123"/>
      <c r="X88" s="115"/>
      <c r="Y88" s="113" t="s">
        <v>2183</v>
      </c>
    </row>
    <row r="89" ht="101.25" spans="1:25">
      <c r="A89" s="112">
        <f t="shared" si="3"/>
        <v>199</v>
      </c>
      <c r="B89" s="115" t="s">
        <v>2180</v>
      </c>
      <c r="C89" s="114">
        <f t="shared" si="4"/>
        <v>3</v>
      </c>
      <c r="D89" s="115" t="s">
        <v>2199</v>
      </c>
      <c r="E89" s="116" t="s">
        <v>456</v>
      </c>
      <c r="F89" s="114">
        <f>COUNTIFS(D$3:D89,D89,A$3:A89,A89)</f>
        <v>10</v>
      </c>
      <c r="G89" s="115" t="s">
        <v>2212</v>
      </c>
      <c r="H89" s="116" t="s">
        <v>32</v>
      </c>
      <c r="I89" s="130">
        <v>1</v>
      </c>
      <c r="J89" s="113" t="s">
        <v>33</v>
      </c>
      <c r="K89" s="116">
        <v>35</v>
      </c>
      <c r="L89" s="116" t="s">
        <v>35</v>
      </c>
      <c r="M89" s="116" t="s">
        <v>35</v>
      </c>
      <c r="N89" s="116" t="s">
        <v>35</v>
      </c>
      <c r="O89" s="116" t="s">
        <v>35</v>
      </c>
      <c r="P89" s="116" t="s">
        <v>36</v>
      </c>
      <c r="Q89" s="116" t="s">
        <v>37</v>
      </c>
      <c r="R89" s="115" t="s">
        <v>137</v>
      </c>
      <c r="S89" s="127"/>
      <c r="T89" s="115" t="s">
        <v>139</v>
      </c>
      <c r="U89" s="131">
        <v>1</v>
      </c>
      <c r="V89" s="123"/>
      <c r="W89" s="123"/>
      <c r="X89" s="115"/>
      <c r="Y89" s="113" t="s">
        <v>2183</v>
      </c>
    </row>
    <row r="90" ht="405" spans="1:25">
      <c r="A90" s="112">
        <f t="shared" si="3"/>
        <v>199</v>
      </c>
      <c r="B90" s="115" t="s">
        <v>2180</v>
      </c>
      <c r="C90" s="114">
        <f t="shared" si="4"/>
        <v>3</v>
      </c>
      <c r="D90" s="115" t="s">
        <v>2199</v>
      </c>
      <c r="E90" s="116" t="s">
        <v>456</v>
      </c>
      <c r="F90" s="114">
        <f>COUNTIFS(D$3:D90,D90,A$3:A90,A90)</f>
        <v>11</v>
      </c>
      <c r="G90" s="115" t="s">
        <v>491</v>
      </c>
      <c r="H90" s="116" t="s">
        <v>32</v>
      </c>
      <c r="I90" s="130">
        <v>3</v>
      </c>
      <c r="J90" s="113" t="s">
        <v>33</v>
      </c>
      <c r="K90" s="116">
        <v>35</v>
      </c>
      <c r="L90" s="116" t="s">
        <v>35</v>
      </c>
      <c r="M90" s="116" t="s">
        <v>35</v>
      </c>
      <c r="N90" s="116" t="s">
        <v>35</v>
      </c>
      <c r="O90" s="116" t="s">
        <v>35</v>
      </c>
      <c r="P90" s="116" t="s">
        <v>36</v>
      </c>
      <c r="Q90" s="116" t="s">
        <v>37</v>
      </c>
      <c r="R90" s="115" t="s">
        <v>2213</v>
      </c>
      <c r="S90" s="115" t="s">
        <v>2188</v>
      </c>
      <c r="T90" s="131" t="s">
        <v>76</v>
      </c>
      <c r="U90" s="131">
        <v>1</v>
      </c>
      <c r="V90" s="123"/>
      <c r="W90" s="123"/>
      <c r="X90" s="115"/>
      <c r="Y90" s="113" t="s">
        <v>2183</v>
      </c>
    </row>
    <row r="91" ht="121.5" spans="1:25">
      <c r="A91" s="112">
        <f t="shared" si="3"/>
        <v>199</v>
      </c>
      <c r="B91" s="115" t="s">
        <v>2180</v>
      </c>
      <c r="C91" s="114">
        <f t="shared" si="4"/>
        <v>3</v>
      </c>
      <c r="D91" s="115" t="s">
        <v>2199</v>
      </c>
      <c r="E91" s="116" t="s">
        <v>456</v>
      </c>
      <c r="F91" s="114">
        <f>COUNTIFS(D$3:D91,D91,A$3:A91,A91)</f>
        <v>12</v>
      </c>
      <c r="G91" s="115" t="s">
        <v>2214</v>
      </c>
      <c r="H91" s="116" t="s">
        <v>32</v>
      </c>
      <c r="I91" s="130">
        <v>1</v>
      </c>
      <c r="J91" s="113" t="s">
        <v>33</v>
      </c>
      <c r="K91" s="116">
        <v>35</v>
      </c>
      <c r="L91" s="116" t="s">
        <v>35</v>
      </c>
      <c r="M91" s="116" t="s">
        <v>35</v>
      </c>
      <c r="N91" s="116" t="s">
        <v>35</v>
      </c>
      <c r="O91" s="116" t="s">
        <v>35</v>
      </c>
      <c r="P91" s="116" t="s">
        <v>36</v>
      </c>
      <c r="Q91" s="116" t="s">
        <v>37</v>
      </c>
      <c r="R91" s="115" t="s">
        <v>158</v>
      </c>
      <c r="S91" s="127"/>
      <c r="T91" s="131" t="s">
        <v>76</v>
      </c>
      <c r="U91" s="131">
        <v>1</v>
      </c>
      <c r="V91" s="123"/>
      <c r="W91" s="123"/>
      <c r="X91" s="115"/>
      <c r="Y91" s="113" t="s">
        <v>2183</v>
      </c>
    </row>
    <row r="92" ht="409.5" spans="1:25">
      <c r="A92" s="112">
        <f t="shared" si="3"/>
        <v>199</v>
      </c>
      <c r="B92" s="115" t="s">
        <v>2180</v>
      </c>
      <c r="C92" s="114">
        <f t="shared" si="4"/>
        <v>3</v>
      </c>
      <c r="D92" s="115" t="s">
        <v>2199</v>
      </c>
      <c r="E92" s="116" t="s">
        <v>456</v>
      </c>
      <c r="F92" s="114">
        <f>COUNTIFS(D$3:D92,D92,A$3:A92,A92)</f>
        <v>13</v>
      </c>
      <c r="G92" s="115" t="s">
        <v>185</v>
      </c>
      <c r="H92" s="116" t="s">
        <v>32</v>
      </c>
      <c r="I92" s="130">
        <v>2</v>
      </c>
      <c r="J92" s="113" t="s">
        <v>33</v>
      </c>
      <c r="K92" s="116">
        <v>35</v>
      </c>
      <c r="L92" s="116" t="s">
        <v>35</v>
      </c>
      <c r="M92" s="116" t="s">
        <v>35</v>
      </c>
      <c r="N92" s="116" t="s">
        <v>35</v>
      </c>
      <c r="O92" s="116" t="s">
        <v>35</v>
      </c>
      <c r="P92" s="116" t="s">
        <v>46</v>
      </c>
      <c r="Q92" s="116" t="s">
        <v>2194</v>
      </c>
      <c r="R92" s="115" t="s">
        <v>2187</v>
      </c>
      <c r="S92" s="115" t="s">
        <v>2215</v>
      </c>
      <c r="T92" s="131" t="s">
        <v>76</v>
      </c>
      <c r="U92" s="131">
        <v>1</v>
      </c>
      <c r="V92" s="123"/>
      <c r="W92" s="123"/>
      <c r="X92" s="115"/>
      <c r="Y92" s="113" t="s">
        <v>2183</v>
      </c>
    </row>
    <row r="93" ht="409.5" spans="1:25">
      <c r="A93" s="112">
        <f t="shared" si="3"/>
        <v>199</v>
      </c>
      <c r="B93" s="115" t="s">
        <v>2180</v>
      </c>
      <c r="C93" s="114">
        <f t="shared" si="4"/>
        <v>3</v>
      </c>
      <c r="D93" s="115" t="s">
        <v>2199</v>
      </c>
      <c r="E93" s="116" t="s">
        <v>456</v>
      </c>
      <c r="F93" s="114">
        <f>COUNTIFS(D$3:D93,D93,A$3:A93,A93)</f>
        <v>14</v>
      </c>
      <c r="G93" s="115" t="s">
        <v>2216</v>
      </c>
      <c r="H93" s="116" t="s">
        <v>32</v>
      </c>
      <c r="I93" s="130">
        <v>2</v>
      </c>
      <c r="J93" s="113" t="s">
        <v>33</v>
      </c>
      <c r="K93" s="116">
        <v>35</v>
      </c>
      <c r="L93" s="116" t="s">
        <v>35</v>
      </c>
      <c r="M93" s="116" t="s">
        <v>35</v>
      </c>
      <c r="N93" s="116" t="s">
        <v>35</v>
      </c>
      <c r="O93" s="116" t="s">
        <v>35</v>
      </c>
      <c r="P93" s="116" t="s">
        <v>46</v>
      </c>
      <c r="Q93" s="116" t="s">
        <v>2194</v>
      </c>
      <c r="R93" s="115" t="s">
        <v>2217</v>
      </c>
      <c r="S93" s="115" t="s">
        <v>2215</v>
      </c>
      <c r="T93" s="131" t="s">
        <v>76</v>
      </c>
      <c r="U93" s="131">
        <v>1</v>
      </c>
      <c r="V93" s="123"/>
      <c r="W93" s="123"/>
      <c r="X93" s="115"/>
      <c r="Y93" s="113" t="s">
        <v>2183</v>
      </c>
    </row>
    <row r="94" ht="409.5" spans="1:25">
      <c r="A94" s="112">
        <f t="shared" si="3"/>
        <v>199</v>
      </c>
      <c r="B94" s="115" t="s">
        <v>2180</v>
      </c>
      <c r="C94" s="114">
        <f t="shared" si="4"/>
        <v>3</v>
      </c>
      <c r="D94" s="115" t="s">
        <v>2199</v>
      </c>
      <c r="E94" s="116" t="s">
        <v>456</v>
      </c>
      <c r="F94" s="114">
        <f>COUNTIFS(D$3:D94,D94,A$3:A94,A94)</f>
        <v>15</v>
      </c>
      <c r="G94" s="115" t="s">
        <v>171</v>
      </c>
      <c r="H94" s="116" t="s">
        <v>32</v>
      </c>
      <c r="I94" s="130">
        <v>1</v>
      </c>
      <c r="J94" s="113" t="s">
        <v>33</v>
      </c>
      <c r="K94" s="116">
        <v>35</v>
      </c>
      <c r="L94" s="116" t="s">
        <v>35</v>
      </c>
      <c r="M94" s="116" t="s">
        <v>35</v>
      </c>
      <c r="N94" s="116" t="s">
        <v>35</v>
      </c>
      <c r="O94" s="116" t="s">
        <v>35</v>
      </c>
      <c r="P94" s="116" t="s">
        <v>46</v>
      </c>
      <c r="Q94" s="116" t="s">
        <v>2194</v>
      </c>
      <c r="R94" s="115" t="s">
        <v>2218</v>
      </c>
      <c r="S94" s="115" t="s">
        <v>2215</v>
      </c>
      <c r="T94" s="131" t="s">
        <v>76</v>
      </c>
      <c r="U94" s="131">
        <v>1</v>
      </c>
      <c r="V94" s="123"/>
      <c r="W94" s="123"/>
      <c r="X94" s="115"/>
      <c r="Y94" s="113" t="s">
        <v>2183</v>
      </c>
    </row>
    <row r="95" ht="409.5" spans="1:25">
      <c r="A95" s="112">
        <f t="shared" si="3"/>
        <v>199</v>
      </c>
      <c r="B95" s="115" t="s">
        <v>2180</v>
      </c>
      <c r="C95" s="114">
        <f t="shared" si="4"/>
        <v>3</v>
      </c>
      <c r="D95" s="115" t="s">
        <v>2199</v>
      </c>
      <c r="E95" s="116" t="s">
        <v>456</v>
      </c>
      <c r="F95" s="114">
        <f>COUNTIFS(D$3:D95,D95,A$3:A95,A95)</f>
        <v>16</v>
      </c>
      <c r="G95" s="115" t="s">
        <v>470</v>
      </c>
      <c r="H95" s="116" t="s">
        <v>32</v>
      </c>
      <c r="I95" s="130">
        <v>1</v>
      </c>
      <c r="J95" s="113" t="s">
        <v>33</v>
      </c>
      <c r="K95" s="116">
        <v>35</v>
      </c>
      <c r="L95" s="116" t="s">
        <v>35</v>
      </c>
      <c r="M95" s="116" t="s">
        <v>35</v>
      </c>
      <c r="N95" s="116" t="s">
        <v>35</v>
      </c>
      <c r="O95" s="116" t="s">
        <v>35</v>
      </c>
      <c r="P95" s="116" t="s">
        <v>46</v>
      </c>
      <c r="Q95" s="116" t="s">
        <v>2194</v>
      </c>
      <c r="R95" s="115" t="s">
        <v>2219</v>
      </c>
      <c r="S95" s="115" t="s">
        <v>2215</v>
      </c>
      <c r="T95" s="131" t="s">
        <v>76</v>
      </c>
      <c r="U95" s="131">
        <v>1</v>
      </c>
      <c r="V95" s="123"/>
      <c r="W95" s="123"/>
      <c r="X95" s="115"/>
      <c r="Y95" s="113" t="s">
        <v>2183</v>
      </c>
    </row>
    <row r="96" ht="409.5" spans="1:25">
      <c r="A96" s="112">
        <f t="shared" si="3"/>
        <v>199</v>
      </c>
      <c r="B96" s="115" t="s">
        <v>2180</v>
      </c>
      <c r="C96" s="114">
        <f t="shared" si="4"/>
        <v>3</v>
      </c>
      <c r="D96" s="115" t="s">
        <v>2199</v>
      </c>
      <c r="E96" s="116" t="s">
        <v>456</v>
      </c>
      <c r="F96" s="114">
        <f>COUNTIFS(D$3:D96,D96,A$3:A96,A96)</f>
        <v>17</v>
      </c>
      <c r="G96" s="115" t="s">
        <v>572</v>
      </c>
      <c r="H96" s="116" t="s">
        <v>32</v>
      </c>
      <c r="I96" s="130">
        <v>1</v>
      </c>
      <c r="J96" s="113" t="s">
        <v>33</v>
      </c>
      <c r="K96" s="116">
        <v>35</v>
      </c>
      <c r="L96" s="116" t="s">
        <v>35</v>
      </c>
      <c r="M96" s="116" t="s">
        <v>35</v>
      </c>
      <c r="N96" s="116" t="s">
        <v>35</v>
      </c>
      <c r="O96" s="116" t="s">
        <v>35</v>
      </c>
      <c r="P96" s="116" t="s">
        <v>46</v>
      </c>
      <c r="Q96" s="116" t="s">
        <v>2194</v>
      </c>
      <c r="R96" s="115" t="s">
        <v>1264</v>
      </c>
      <c r="S96" s="115" t="s">
        <v>2215</v>
      </c>
      <c r="T96" s="131" t="s">
        <v>76</v>
      </c>
      <c r="U96" s="131">
        <v>1</v>
      </c>
      <c r="V96" s="123"/>
      <c r="W96" s="123"/>
      <c r="X96" s="115"/>
      <c r="Y96" s="113" t="s">
        <v>2183</v>
      </c>
    </row>
    <row r="97" ht="409.5" spans="1:25">
      <c r="A97" s="112">
        <f t="shared" si="3"/>
        <v>199</v>
      </c>
      <c r="B97" s="115" t="s">
        <v>2180</v>
      </c>
      <c r="C97" s="114">
        <f t="shared" si="4"/>
        <v>3</v>
      </c>
      <c r="D97" s="115" t="s">
        <v>2199</v>
      </c>
      <c r="E97" s="116" t="s">
        <v>456</v>
      </c>
      <c r="F97" s="114">
        <f>COUNTIFS(D$3:D97,D97,A$3:A97,A97)</f>
        <v>18</v>
      </c>
      <c r="G97" s="115" t="s">
        <v>575</v>
      </c>
      <c r="H97" s="116" t="s">
        <v>32</v>
      </c>
      <c r="I97" s="130">
        <v>1</v>
      </c>
      <c r="J97" s="113" t="s">
        <v>33</v>
      </c>
      <c r="K97" s="116">
        <v>35</v>
      </c>
      <c r="L97" s="116" t="s">
        <v>35</v>
      </c>
      <c r="M97" s="116" t="s">
        <v>35</v>
      </c>
      <c r="N97" s="116" t="s">
        <v>35</v>
      </c>
      <c r="O97" s="116" t="s">
        <v>35</v>
      </c>
      <c r="P97" s="116" t="s">
        <v>46</v>
      </c>
      <c r="Q97" s="116" t="s">
        <v>2194</v>
      </c>
      <c r="R97" s="115" t="s">
        <v>1264</v>
      </c>
      <c r="S97" s="115" t="s">
        <v>2215</v>
      </c>
      <c r="T97" s="131" t="s">
        <v>76</v>
      </c>
      <c r="U97" s="131">
        <v>1</v>
      </c>
      <c r="V97" s="123"/>
      <c r="W97" s="123"/>
      <c r="X97" s="115"/>
      <c r="Y97" s="113" t="s">
        <v>2183</v>
      </c>
    </row>
    <row r="98" ht="409.5" spans="1:25">
      <c r="A98" s="112">
        <f t="shared" si="3"/>
        <v>199</v>
      </c>
      <c r="B98" s="115" t="s">
        <v>2180</v>
      </c>
      <c r="C98" s="114">
        <f t="shared" si="4"/>
        <v>3</v>
      </c>
      <c r="D98" s="115" t="s">
        <v>2199</v>
      </c>
      <c r="E98" s="116" t="s">
        <v>456</v>
      </c>
      <c r="F98" s="114">
        <f>COUNTIFS(D$3:D98,D98,A$3:A98,A98)</f>
        <v>19</v>
      </c>
      <c r="G98" s="115" t="s">
        <v>2220</v>
      </c>
      <c r="H98" s="116" t="s">
        <v>32</v>
      </c>
      <c r="I98" s="130">
        <v>1</v>
      </c>
      <c r="J98" s="113" t="s">
        <v>33</v>
      </c>
      <c r="K98" s="116">
        <v>35</v>
      </c>
      <c r="L98" s="116" t="s">
        <v>35</v>
      </c>
      <c r="M98" s="116" t="s">
        <v>35</v>
      </c>
      <c r="N98" s="116" t="s">
        <v>35</v>
      </c>
      <c r="O98" s="116" t="s">
        <v>35</v>
      </c>
      <c r="P98" s="116" t="s">
        <v>46</v>
      </c>
      <c r="Q98" s="116" t="s">
        <v>2194</v>
      </c>
      <c r="R98" s="115" t="s">
        <v>2221</v>
      </c>
      <c r="S98" s="115" t="s">
        <v>2215</v>
      </c>
      <c r="T98" s="131" t="s">
        <v>76</v>
      </c>
      <c r="U98" s="131">
        <v>1</v>
      </c>
      <c r="V98" s="123"/>
      <c r="W98" s="123"/>
      <c r="X98" s="115"/>
      <c r="Y98" s="113" t="s">
        <v>2183</v>
      </c>
    </row>
    <row r="99" ht="409.5" spans="1:25">
      <c r="A99" s="112">
        <f t="shared" si="3"/>
        <v>199</v>
      </c>
      <c r="B99" s="115" t="s">
        <v>2180</v>
      </c>
      <c r="C99" s="114">
        <f t="shared" si="4"/>
        <v>3</v>
      </c>
      <c r="D99" s="115" t="s">
        <v>2199</v>
      </c>
      <c r="E99" s="116" t="s">
        <v>456</v>
      </c>
      <c r="F99" s="114">
        <f>COUNTIFS(D$3:D99,D99,A$3:A99,A99)</f>
        <v>20</v>
      </c>
      <c r="G99" s="115" t="s">
        <v>553</v>
      </c>
      <c r="H99" s="116" t="s">
        <v>32</v>
      </c>
      <c r="I99" s="130">
        <v>1</v>
      </c>
      <c r="J99" s="113" t="s">
        <v>33</v>
      </c>
      <c r="K99" s="116">
        <v>35</v>
      </c>
      <c r="L99" s="116" t="s">
        <v>35</v>
      </c>
      <c r="M99" s="116" t="s">
        <v>35</v>
      </c>
      <c r="N99" s="116" t="s">
        <v>35</v>
      </c>
      <c r="O99" s="116" t="s">
        <v>35</v>
      </c>
      <c r="P99" s="116" t="s">
        <v>46</v>
      </c>
      <c r="Q99" s="116" t="s">
        <v>2194</v>
      </c>
      <c r="R99" s="115" t="s">
        <v>2195</v>
      </c>
      <c r="S99" s="115" t="s">
        <v>2215</v>
      </c>
      <c r="T99" s="131" t="s">
        <v>76</v>
      </c>
      <c r="U99" s="131">
        <v>1</v>
      </c>
      <c r="V99" s="123"/>
      <c r="W99" s="123"/>
      <c r="X99" s="115"/>
      <c r="Y99" s="113" t="s">
        <v>2183</v>
      </c>
    </row>
    <row r="100" ht="409.5" spans="1:25">
      <c r="A100" s="112">
        <f t="shared" si="3"/>
        <v>199</v>
      </c>
      <c r="B100" s="115" t="s">
        <v>2180</v>
      </c>
      <c r="C100" s="114">
        <f t="shared" si="4"/>
        <v>3</v>
      </c>
      <c r="D100" s="115" t="s">
        <v>2199</v>
      </c>
      <c r="E100" s="116" t="s">
        <v>456</v>
      </c>
      <c r="F100" s="114">
        <f>COUNTIFS(D$3:D100,D100,A$3:A100,A100)</f>
        <v>21</v>
      </c>
      <c r="G100" s="115" t="s">
        <v>2222</v>
      </c>
      <c r="H100" s="116" t="s">
        <v>32</v>
      </c>
      <c r="I100" s="130">
        <v>1</v>
      </c>
      <c r="J100" s="113" t="s">
        <v>33</v>
      </c>
      <c r="K100" s="116">
        <v>35</v>
      </c>
      <c r="L100" s="116" t="s">
        <v>35</v>
      </c>
      <c r="M100" s="116" t="s">
        <v>35</v>
      </c>
      <c r="N100" s="116" t="s">
        <v>35</v>
      </c>
      <c r="O100" s="116" t="s">
        <v>35</v>
      </c>
      <c r="P100" s="116" t="s">
        <v>46</v>
      </c>
      <c r="Q100" s="116" t="s">
        <v>2194</v>
      </c>
      <c r="R100" s="115" t="s">
        <v>2223</v>
      </c>
      <c r="S100" s="115" t="s">
        <v>2215</v>
      </c>
      <c r="T100" s="131" t="s">
        <v>76</v>
      </c>
      <c r="U100" s="131">
        <v>1</v>
      </c>
      <c r="V100" s="123"/>
      <c r="W100" s="123"/>
      <c r="X100" s="115"/>
      <c r="Y100" s="113" t="s">
        <v>2183</v>
      </c>
    </row>
    <row r="101" ht="409.5" spans="1:25">
      <c r="A101" s="112">
        <f t="shared" si="3"/>
        <v>199</v>
      </c>
      <c r="B101" s="115" t="s">
        <v>2180</v>
      </c>
      <c r="C101" s="114">
        <f t="shared" si="4"/>
        <v>3</v>
      </c>
      <c r="D101" s="115" t="s">
        <v>2199</v>
      </c>
      <c r="E101" s="116" t="s">
        <v>456</v>
      </c>
      <c r="F101" s="114">
        <f>COUNTIFS(D$3:D101,D101,A$3:A101,A101)</f>
        <v>22</v>
      </c>
      <c r="G101" s="115" t="s">
        <v>1102</v>
      </c>
      <c r="H101" s="116" t="s">
        <v>32</v>
      </c>
      <c r="I101" s="130">
        <v>1</v>
      </c>
      <c r="J101" s="113" t="s">
        <v>33</v>
      </c>
      <c r="K101" s="116">
        <v>35</v>
      </c>
      <c r="L101" s="116" t="s">
        <v>35</v>
      </c>
      <c r="M101" s="116" t="s">
        <v>35</v>
      </c>
      <c r="N101" s="116" t="s">
        <v>35</v>
      </c>
      <c r="O101" s="116" t="s">
        <v>35</v>
      </c>
      <c r="P101" s="116" t="s">
        <v>46</v>
      </c>
      <c r="Q101" s="116" t="s">
        <v>2194</v>
      </c>
      <c r="R101" s="115" t="s">
        <v>2193</v>
      </c>
      <c r="S101" s="115" t="s">
        <v>2215</v>
      </c>
      <c r="T101" s="131" t="s">
        <v>76</v>
      </c>
      <c r="U101" s="131">
        <v>1</v>
      </c>
      <c r="V101" s="123"/>
      <c r="W101" s="123"/>
      <c r="X101" s="115"/>
      <c r="Y101" s="113" t="s">
        <v>2183</v>
      </c>
    </row>
    <row r="102" ht="409.5" spans="1:25">
      <c r="A102" s="112">
        <f t="shared" si="3"/>
        <v>199</v>
      </c>
      <c r="B102" s="115" t="s">
        <v>2180</v>
      </c>
      <c r="C102" s="114">
        <f t="shared" si="4"/>
        <v>3</v>
      </c>
      <c r="D102" s="115" t="s">
        <v>2199</v>
      </c>
      <c r="E102" s="116" t="s">
        <v>456</v>
      </c>
      <c r="F102" s="114">
        <f>COUNTIFS(D$3:D102,D102,A$3:A102,A102)</f>
        <v>23</v>
      </c>
      <c r="G102" s="115" t="s">
        <v>1299</v>
      </c>
      <c r="H102" s="116" t="s">
        <v>32</v>
      </c>
      <c r="I102" s="130">
        <v>2</v>
      </c>
      <c r="J102" s="113" t="s">
        <v>33</v>
      </c>
      <c r="K102" s="116">
        <v>35</v>
      </c>
      <c r="L102" s="116" t="s">
        <v>35</v>
      </c>
      <c r="M102" s="116" t="s">
        <v>35</v>
      </c>
      <c r="N102" s="116" t="s">
        <v>35</v>
      </c>
      <c r="O102" s="116" t="s">
        <v>35</v>
      </c>
      <c r="P102" s="116" t="s">
        <v>46</v>
      </c>
      <c r="Q102" s="116" t="s">
        <v>2194</v>
      </c>
      <c r="R102" s="115" t="s">
        <v>2224</v>
      </c>
      <c r="S102" s="115" t="s">
        <v>2215</v>
      </c>
      <c r="T102" s="131" t="s">
        <v>76</v>
      </c>
      <c r="U102" s="131">
        <v>1</v>
      </c>
      <c r="V102" s="123"/>
      <c r="W102" s="123"/>
      <c r="X102" s="115"/>
      <c r="Y102" s="113" t="s">
        <v>2183</v>
      </c>
    </row>
    <row r="103" ht="409.5" spans="1:25">
      <c r="A103" s="112">
        <f t="shared" si="3"/>
        <v>199</v>
      </c>
      <c r="B103" s="115" t="s">
        <v>2180</v>
      </c>
      <c r="C103" s="114">
        <f t="shared" si="4"/>
        <v>3</v>
      </c>
      <c r="D103" s="115" t="s">
        <v>2199</v>
      </c>
      <c r="E103" s="116" t="s">
        <v>456</v>
      </c>
      <c r="F103" s="114">
        <f>COUNTIFS(D$3:D103,D103,A$3:A103,A103)</f>
        <v>24</v>
      </c>
      <c r="G103" s="115" t="s">
        <v>181</v>
      </c>
      <c r="H103" s="116" t="s">
        <v>32</v>
      </c>
      <c r="I103" s="130">
        <v>1</v>
      </c>
      <c r="J103" s="113" t="s">
        <v>33</v>
      </c>
      <c r="K103" s="116">
        <v>35</v>
      </c>
      <c r="L103" s="116" t="s">
        <v>35</v>
      </c>
      <c r="M103" s="116" t="s">
        <v>35</v>
      </c>
      <c r="N103" s="116" t="s">
        <v>35</v>
      </c>
      <c r="O103" s="116" t="s">
        <v>35</v>
      </c>
      <c r="P103" s="116" t="s">
        <v>46</v>
      </c>
      <c r="Q103" s="116" t="s">
        <v>2194</v>
      </c>
      <c r="R103" s="115" t="s">
        <v>2225</v>
      </c>
      <c r="S103" s="115" t="s">
        <v>2215</v>
      </c>
      <c r="T103" s="131" t="s">
        <v>76</v>
      </c>
      <c r="U103" s="131">
        <v>1</v>
      </c>
      <c r="V103" s="123"/>
      <c r="W103" s="123"/>
      <c r="X103" s="115"/>
      <c r="Y103" s="113" t="s">
        <v>2183</v>
      </c>
    </row>
    <row r="104" ht="263.25" spans="1:25">
      <c r="A104" s="112">
        <f t="shared" si="3"/>
        <v>199</v>
      </c>
      <c r="B104" s="115" t="s">
        <v>2180</v>
      </c>
      <c r="C104" s="114">
        <f t="shared" si="4"/>
        <v>4</v>
      </c>
      <c r="D104" s="115" t="s">
        <v>2226</v>
      </c>
      <c r="E104" s="116" t="s">
        <v>30</v>
      </c>
      <c r="F104" s="114">
        <f>COUNTIFS(D$3:D104,D104,A$3:A104,A104)</f>
        <v>1</v>
      </c>
      <c r="G104" s="115" t="s">
        <v>887</v>
      </c>
      <c r="H104" s="116" t="s">
        <v>32</v>
      </c>
      <c r="I104" s="130">
        <v>1</v>
      </c>
      <c r="J104" s="113" t="s">
        <v>33</v>
      </c>
      <c r="K104" s="116">
        <v>35</v>
      </c>
      <c r="L104" s="116" t="s">
        <v>34</v>
      </c>
      <c r="M104" s="116" t="s">
        <v>35</v>
      </c>
      <c r="N104" s="116" t="s">
        <v>35</v>
      </c>
      <c r="O104" s="116" t="s">
        <v>35</v>
      </c>
      <c r="P104" s="116" t="s">
        <v>46</v>
      </c>
      <c r="Q104" s="116" t="s">
        <v>35</v>
      </c>
      <c r="R104" s="115" t="s">
        <v>2227</v>
      </c>
      <c r="S104" s="115" t="s">
        <v>159</v>
      </c>
      <c r="T104" s="131" t="s">
        <v>76</v>
      </c>
      <c r="U104" s="131">
        <v>1</v>
      </c>
      <c r="V104" s="123"/>
      <c r="W104" s="123"/>
      <c r="X104" s="115"/>
      <c r="Y104" s="113" t="s">
        <v>2183</v>
      </c>
    </row>
    <row r="105" ht="263.25" spans="1:25">
      <c r="A105" s="112">
        <f t="shared" si="3"/>
        <v>199</v>
      </c>
      <c r="B105" s="115" t="s">
        <v>2180</v>
      </c>
      <c r="C105" s="114">
        <f t="shared" si="4"/>
        <v>4</v>
      </c>
      <c r="D105" s="115" t="s">
        <v>2226</v>
      </c>
      <c r="E105" s="116" t="s">
        <v>30</v>
      </c>
      <c r="F105" s="114">
        <f>COUNTIFS(D$3:D105,D105,A$3:A105,A105)</f>
        <v>2</v>
      </c>
      <c r="G105" s="115" t="s">
        <v>891</v>
      </c>
      <c r="H105" s="116" t="s">
        <v>32</v>
      </c>
      <c r="I105" s="130">
        <v>1</v>
      </c>
      <c r="J105" s="113" t="s">
        <v>33</v>
      </c>
      <c r="K105" s="116">
        <v>35</v>
      </c>
      <c r="L105" s="116" t="s">
        <v>41</v>
      </c>
      <c r="M105" s="116" t="s">
        <v>35</v>
      </c>
      <c r="N105" s="116" t="s">
        <v>35</v>
      </c>
      <c r="O105" s="116" t="s">
        <v>35</v>
      </c>
      <c r="P105" s="116" t="s">
        <v>46</v>
      </c>
      <c r="Q105" s="116" t="s">
        <v>35</v>
      </c>
      <c r="R105" s="115" t="s">
        <v>2227</v>
      </c>
      <c r="S105" s="115" t="s">
        <v>159</v>
      </c>
      <c r="T105" s="131" t="s">
        <v>76</v>
      </c>
      <c r="U105" s="131">
        <v>1</v>
      </c>
      <c r="V105" s="123"/>
      <c r="W105" s="123"/>
      <c r="X105" s="115"/>
      <c r="Y105" s="113" t="s">
        <v>2183</v>
      </c>
    </row>
    <row r="106" ht="405" spans="1:25">
      <c r="A106" s="112">
        <f t="shared" si="3"/>
        <v>199</v>
      </c>
      <c r="B106" s="115" t="s">
        <v>2180</v>
      </c>
      <c r="C106" s="114">
        <f t="shared" si="4"/>
        <v>5</v>
      </c>
      <c r="D106" s="115" t="s">
        <v>2228</v>
      </c>
      <c r="E106" s="115" t="s">
        <v>456</v>
      </c>
      <c r="F106" s="114">
        <f>COUNTIFS(D$3:D106,D106,A$3:A106,A106)</f>
        <v>1</v>
      </c>
      <c r="G106" s="115" t="s">
        <v>2229</v>
      </c>
      <c r="H106" s="115" t="s">
        <v>32</v>
      </c>
      <c r="I106" s="130">
        <v>1</v>
      </c>
      <c r="J106" s="113" t="s">
        <v>33</v>
      </c>
      <c r="K106" s="115">
        <v>35</v>
      </c>
      <c r="L106" s="115" t="s">
        <v>35</v>
      </c>
      <c r="M106" s="115" t="s">
        <v>35</v>
      </c>
      <c r="N106" s="115" t="s">
        <v>35</v>
      </c>
      <c r="O106" s="115" t="s">
        <v>35</v>
      </c>
      <c r="P106" s="115" t="s">
        <v>46</v>
      </c>
      <c r="Q106" s="115" t="s">
        <v>47</v>
      </c>
      <c r="R106" s="115" t="s">
        <v>2230</v>
      </c>
      <c r="S106" s="115" t="s">
        <v>2188</v>
      </c>
      <c r="T106" s="115" t="s">
        <v>76</v>
      </c>
      <c r="U106" s="131">
        <v>1</v>
      </c>
      <c r="V106" s="115"/>
      <c r="W106" s="115"/>
      <c r="X106" s="115"/>
      <c r="Y106" s="113" t="s">
        <v>2183</v>
      </c>
    </row>
    <row r="107" ht="405" spans="1:25">
      <c r="A107" s="112">
        <f t="shared" si="3"/>
        <v>199</v>
      </c>
      <c r="B107" s="115" t="s">
        <v>2180</v>
      </c>
      <c r="C107" s="114">
        <f t="shared" si="4"/>
        <v>5</v>
      </c>
      <c r="D107" s="115" t="s">
        <v>2228</v>
      </c>
      <c r="E107" s="115" t="s">
        <v>456</v>
      </c>
      <c r="F107" s="114">
        <f>COUNTIFS(D$3:D107,D107,A$3:A107,A107)</f>
        <v>2</v>
      </c>
      <c r="G107" s="115" t="s">
        <v>587</v>
      </c>
      <c r="H107" s="115" t="s">
        <v>32</v>
      </c>
      <c r="I107" s="130">
        <v>1</v>
      </c>
      <c r="J107" s="113" t="s">
        <v>33</v>
      </c>
      <c r="K107" s="115">
        <v>35</v>
      </c>
      <c r="L107" s="115" t="s">
        <v>35</v>
      </c>
      <c r="M107" s="115" t="s">
        <v>35</v>
      </c>
      <c r="N107" s="115" t="s">
        <v>35</v>
      </c>
      <c r="O107" s="115" t="s">
        <v>35</v>
      </c>
      <c r="P107" s="115" t="s">
        <v>46</v>
      </c>
      <c r="Q107" s="115" t="s">
        <v>47</v>
      </c>
      <c r="R107" s="115" t="s">
        <v>2193</v>
      </c>
      <c r="S107" s="115" t="s">
        <v>2188</v>
      </c>
      <c r="T107" s="115" t="s">
        <v>76</v>
      </c>
      <c r="U107" s="131">
        <v>1</v>
      </c>
      <c r="V107" s="115"/>
      <c r="W107" s="115"/>
      <c r="X107" s="115"/>
      <c r="Y107" s="113" t="s">
        <v>2183</v>
      </c>
    </row>
    <row r="108" ht="162" spans="1:25">
      <c r="A108" s="112">
        <f t="shared" si="3"/>
        <v>199</v>
      </c>
      <c r="B108" s="115" t="s">
        <v>2180</v>
      </c>
      <c r="C108" s="114">
        <f t="shared" si="4"/>
        <v>6</v>
      </c>
      <c r="D108" s="115" t="s">
        <v>2231</v>
      </c>
      <c r="E108" s="115" t="s">
        <v>456</v>
      </c>
      <c r="F108" s="114">
        <f>COUNTIFS(D$3:D108,D108,A$3:A108,A108)</f>
        <v>1</v>
      </c>
      <c r="G108" s="115" t="s">
        <v>2232</v>
      </c>
      <c r="H108" s="115" t="s">
        <v>32</v>
      </c>
      <c r="I108" s="115">
        <v>1</v>
      </c>
      <c r="J108" s="113" t="s">
        <v>33</v>
      </c>
      <c r="K108" s="115">
        <v>35</v>
      </c>
      <c r="L108" s="115" t="s">
        <v>35</v>
      </c>
      <c r="M108" s="115" t="s">
        <v>35</v>
      </c>
      <c r="N108" s="115" t="s">
        <v>35</v>
      </c>
      <c r="O108" s="115" t="s">
        <v>35</v>
      </c>
      <c r="P108" s="115" t="s">
        <v>46</v>
      </c>
      <c r="Q108" s="115" t="s">
        <v>47</v>
      </c>
      <c r="R108" s="115" t="s">
        <v>2233</v>
      </c>
      <c r="S108" s="115" t="s">
        <v>159</v>
      </c>
      <c r="T108" s="115" t="s">
        <v>76</v>
      </c>
      <c r="U108" s="131">
        <v>1</v>
      </c>
      <c r="V108" s="115"/>
      <c r="W108" s="115"/>
      <c r="X108" s="115"/>
      <c r="Y108" s="113" t="s">
        <v>2183</v>
      </c>
    </row>
    <row r="109" ht="141.75" spans="1:25">
      <c r="A109" s="112">
        <f t="shared" si="3"/>
        <v>199</v>
      </c>
      <c r="B109" s="115" t="s">
        <v>2180</v>
      </c>
      <c r="C109" s="114">
        <f t="shared" si="4"/>
        <v>6</v>
      </c>
      <c r="D109" s="115" t="s">
        <v>2231</v>
      </c>
      <c r="E109" s="115" t="s">
        <v>456</v>
      </c>
      <c r="F109" s="114">
        <f>COUNTIFS(D$3:D109,D109,A$3:A109,A109)</f>
        <v>2</v>
      </c>
      <c r="G109" s="115" t="s">
        <v>2234</v>
      </c>
      <c r="H109" s="115" t="s">
        <v>32</v>
      </c>
      <c r="I109" s="115">
        <v>1</v>
      </c>
      <c r="J109" s="113" t="s">
        <v>33</v>
      </c>
      <c r="K109" s="115">
        <v>35</v>
      </c>
      <c r="L109" s="115" t="s">
        <v>35</v>
      </c>
      <c r="M109" s="115" t="s">
        <v>35</v>
      </c>
      <c r="N109" s="115" t="s">
        <v>35</v>
      </c>
      <c r="O109" s="115" t="s">
        <v>35</v>
      </c>
      <c r="P109" s="115" t="s">
        <v>949</v>
      </c>
      <c r="Q109" s="115" t="s">
        <v>35</v>
      </c>
      <c r="R109" s="115" t="s">
        <v>2235</v>
      </c>
      <c r="S109" s="115" t="s">
        <v>159</v>
      </c>
      <c r="T109" s="115" t="s">
        <v>76</v>
      </c>
      <c r="U109" s="131">
        <v>1</v>
      </c>
      <c r="V109" s="115"/>
      <c r="W109" s="115"/>
      <c r="X109" s="115"/>
      <c r="Y109" s="113" t="s">
        <v>2183</v>
      </c>
    </row>
    <row r="110" ht="162" spans="1:25">
      <c r="A110" s="112">
        <f t="shared" si="3"/>
        <v>199</v>
      </c>
      <c r="B110" s="115" t="s">
        <v>2180</v>
      </c>
      <c r="C110" s="114">
        <f t="shared" si="4"/>
        <v>7</v>
      </c>
      <c r="D110" s="115" t="s">
        <v>2236</v>
      </c>
      <c r="E110" s="115" t="s">
        <v>456</v>
      </c>
      <c r="F110" s="114">
        <f>COUNTIFS(D$3:D110,D110,A$3:A110,A110)</f>
        <v>1</v>
      </c>
      <c r="G110" s="115" t="s">
        <v>2237</v>
      </c>
      <c r="H110" s="115" t="s">
        <v>32</v>
      </c>
      <c r="I110" s="115">
        <v>1</v>
      </c>
      <c r="J110" s="113" t="s">
        <v>33</v>
      </c>
      <c r="K110" s="115">
        <v>35</v>
      </c>
      <c r="L110" s="115" t="s">
        <v>35</v>
      </c>
      <c r="M110" s="115" t="s">
        <v>35</v>
      </c>
      <c r="N110" s="115" t="s">
        <v>35</v>
      </c>
      <c r="O110" s="115" t="s">
        <v>35</v>
      </c>
      <c r="P110" s="115" t="s">
        <v>949</v>
      </c>
      <c r="Q110" s="115" t="s">
        <v>35</v>
      </c>
      <c r="R110" s="115" t="s">
        <v>2233</v>
      </c>
      <c r="S110" s="115" t="s">
        <v>159</v>
      </c>
      <c r="T110" s="115" t="s">
        <v>76</v>
      </c>
      <c r="U110" s="131">
        <v>1</v>
      </c>
      <c r="V110" s="115"/>
      <c r="W110" s="115"/>
      <c r="X110" s="115"/>
      <c r="Y110" s="113" t="s">
        <v>2183</v>
      </c>
    </row>
    <row r="111" ht="141.75" spans="1:25">
      <c r="A111" s="112">
        <f t="shared" si="3"/>
        <v>199</v>
      </c>
      <c r="B111" s="115" t="s">
        <v>2180</v>
      </c>
      <c r="C111" s="114">
        <f t="shared" si="4"/>
        <v>7</v>
      </c>
      <c r="D111" s="115" t="s">
        <v>2236</v>
      </c>
      <c r="E111" s="115" t="s">
        <v>456</v>
      </c>
      <c r="F111" s="114">
        <f>COUNTIFS(D$3:D111,D111,A$3:A111,A111)</f>
        <v>2</v>
      </c>
      <c r="G111" s="115" t="s">
        <v>1482</v>
      </c>
      <c r="H111" s="115" t="s">
        <v>32</v>
      </c>
      <c r="I111" s="115">
        <v>1</v>
      </c>
      <c r="J111" s="113" t="s">
        <v>33</v>
      </c>
      <c r="K111" s="115">
        <v>35</v>
      </c>
      <c r="L111" s="115" t="s">
        <v>35</v>
      </c>
      <c r="M111" s="115" t="s">
        <v>35</v>
      </c>
      <c r="N111" s="115" t="s">
        <v>35</v>
      </c>
      <c r="O111" s="115" t="s">
        <v>35</v>
      </c>
      <c r="P111" s="115" t="s">
        <v>46</v>
      </c>
      <c r="Q111" s="115" t="s">
        <v>47</v>
      </c>
      <c r="R111" s="115" t="s">
        <v>1250</v>
      </c>
      <c r="S111" s="115" t="s">
        <v>159</v>
      </c>
      <c r="T111" s="115" t="s">
        <v>76</v>
      </c>
      <c r="U111" s="131">
        <v>1</v>
      </c>
      <c r="V111" s="115"/>
      <c r="W111" s="115"/>
      <c r="X111" s="115"/>
      <c r="Y111" s="113" t="s">
        <v>2183</v>
      </c>
    </row>
    <row r="112" ht="182.25" spans="1:25">
      <c r="A112" s="112">
        <f t="shared" si="3"/>
        <v>199</v>
      </c>
      <c r="B112" s="115" t="s">
        <v>2180</v>
      </c>
      <c r="C112" s="114">
        <f t="shared" si="4"/>
        <v>7</v>
      </c>
      <c r="D112" s="115" t="s">
        <v>2236</v>
      </c>
      <c r="E112" s="115" t="s">
        <v>456</v>
      </c>
      <c r="F112" s="114">
        <f>COUNTIFS(D$3:D112,D112,A$3:A112,A112)</f>
        <v>3</v>
      </c>
      <c r="G112" s="115" t="s">
        <v>587</v>
      </c>
      <c r="H112" s="115" t="s">
        <v>32</v>
      </c>
      <c r="I112" s="115">
        <v>1</v>
      </c>
      <c r="J112" s="113" t="s">
        <v>33</v>
      </c>
      <c r="K112" s="115">
        <v>35</v>
      </c>
      <c r="L112" s="115" t="s">
        <v>35</v>
      </c>
      <c r="M112" s="115" t="s">
        <v>35</v>
      </c>
      <c r="N112" s="115" t="s">
        <v>35</v>
      </c>
      <c r="O112" s="115" t="s">
        <v>35</v>
      </c>
      <c r="P112" s="115" t="s">
        <v>949</v>
      </c>
      <c r="Q112" s="115" t="s">
        <v>35</v>
      </c>
      <c r="R112" s="115" t="s">
        <v>2193</v>
      </c>
      <c r="S112" s="115" t="s">
        <v>159</v>
      </c>
      <c r="T112" s="115" t="s">
        <v>76</v>
      </c>
      <c r="U112" s="131">
        <v>1</v>
      </c>
      <c r="V112" s="115"/>
      <c r="W112" s="115"/>
      <c r="X112" s="115"/>
      <c r="Y112" s="113" t="s">
        <v>2183</v>
      </c>
    </row>
    <row r="113" ht="222.75" spans="1:25">
      <c r="A113" s="112">
        <f t="shared" si="3"/>
        <v>199</v>
      </c>
      <c r="B113" s="115" t="s">
        <v>2180</v>
      </c>
      <c r="C113" s="114">
        <f t="shared" si="4"/>
        <v>8</v>
      </c>
      <c r="D113" s="115" t="s">
        <v>2238</v>
      </c>
      <c r="E113" s="115" t="s">
        <v>456</v>
      </c>
      <c r="F113" s="114">
        <f>COUNTIFS(D$3:D113,D113,A$3:A113,A113)</f>
        <v>1</v>
      </c>
      <c r="G113" s="115" t="s">
        <v>2239</v>
      </c>
      <c r="H113" s="115" t="s">
        <v>32</v>
      </c>
      <c r="I113" s="115">
        <v>1</v>
      </c>
      <c r="J113" s="113" t="s">
        <v>33</v>
      </c>
      <c r="K113" s="115">
        <v>35</v>
      </c>
      <c r="L113" s="115" t="s">
        <v>35</v>
      </c>
      <c r="M113" s="115" t="s">
        <v>35</v>
      </c>
      <c r="N113" s="115" t="s">
        <v>35</v>
      </c>
      <c r="O113" s="115" t="s">
        <v>35</v>
      </c>
      <c r="P113" s="115" t="s">
        <v>46</v>
      </c>
      <c r="Q113" s="115" t="s">
        <v>35</v>
      </c>
      <c r="R113" s="115" t="s">
        <v>2240</v>
      </c>
      <c r="S113" s="115"/>
      <c r="T113" s="115" t="s">
        <v>76</v>
      </c>
      <c r="U113" s="131">
        <v>1</v>
      </c>
      <c r="V113" s="115"/>
      <c r="W113" s="115"/>
      <c r="X113" s="115"/>
      <c r="Y113" s="113" t="s">
        <v>2183</v>
      </c>
    </row>
    <row r="114" ht="141.75" spans="1:25">
      <c r="A114" s="112">
        <f t="shared" si="3"/>
        <v>199</v>
      </c>
      <c r="B114" s="115" t="s">
        <v>2180</v>
      </c>
      <c r="C114" s="114">
        <f t="shared" si="4"/>
        <v>8</v>
      </c>
      <c r="D114" s="115" t="s">
        <v>2238</v>
      </c>
      <c r="E114" s="115" t="s">
        <v>456</v>
      </c>
      <c r="F114" s="114">
        <f>COUNTIFS(D$3:D114,D114,A$3:A114,A114)</f>
        <v>2</v>
      </c>
      <c r="G114" s="115" t="s">
        <v>2241</v>
      </c>
      <c r="H114" s="115" t="s">
        <v>32</v>
      </c>
      <c r="I114" s="115">
        <v>1</v>
      </c>
      <c r="J114" s="113" t="s">
        <v>33</v>
      </c>
      <c r="K114" s="115">
        <v>35</v>
      </c>
      <c r="L114" s="115" t="s">
        <v>35</v>
      </c>
      <c r="M114" s="115" t="s">
        <v>35</v>
      </c>
      <c r="N114" s="115" t="s">
        <v>35</v>
      </c>
      <c r="O114" s="115" t="s">
        <v>35</v>
      </c>
      <c r="P114" s="115" t="s">
        <v>949</v>
      </c>
      <c r="Q114" s="115" t="s">
        <v>35</v>
      </c>
      <c r="R114" s="115" t="s">
        <v>2242</v>
      </c>
      <c r="S114" s="115"/>
      <c r="T114" s="115" t="s">
        <v>76</v>
      </c>
      <c r="U114" s="131">
        <v>1</v>
      </c>
      <c r="V114" s="115"/>
      <c r="W114" s="115"/>
      <c r="X114" s="115"/>
      <c r="Y114" s="113" t="s">
        <v>2183</v>
      </c>
    </row>
    <row r="115" ht="141.75" spans="1:25">
      <c r="A115" s="112">
        <f t="shared" si="3"/>
        <v>199</v>
      </c>
      <c r="B115" s="115" t="s">
        <v>2180</v>
      </c>
      <c r="C115" s="114">
        <f t="shared" si="4"/>
        <v>9</v>
      </c>
      <c r="D115" s="115" t="s">
        <v>2243</v>
      </c>
      <c r="E115" s="115" t="s">
        <v>456</v>
      </c>
      <c r="F115" s="114">
        <f>COUNTIFS(D$3:D115,D115,A$3:A115,A115)</f>
        <v>1</v>
      </c>
      <c r="G115" s="115" t="s">
        <v>1963</v>
      </c>
      <c r="H115" s="115" t="s">
        <v>32</v>
      </c>
      <c r="I115" s="115">
        <v>1</v>
      </c>
      <c r="J115" s="113" t="s">
        <v>33</v>
      </c>
      <c r="K115" s="115">
        <v>35</v>
      </c>
      <c r="L115" s="115" t="s">
        <v>35</v>
      </c>
      <c r="M115" s="115" t="s">
        <v>35</v>
      </c>
      <c r="N115" s="115" t="s">
        <v>35</v>
      </c>
      <c r="O115" s="115" t="s">
        <v>35</v>
      </c>
      <c r="P115" s="115" t="s">
        <v>46</v>
      </c>
      <c r="Q115" s="115" t="s">
        <v>47</v>
      </c>
      <c r="R115" s="115" t="s">
        <v>2244</v>
      </c>
      <c r="S115" s="115"/>
      <c r="T115" s="115" t="s">
        <v>76</v>
      </c>
      <c r="U115" s="131">
        <v>1</v>
      </c>
      <c r="V115" s="115"/>
      <c r="W115" s="115"/>
      <c r="X115" s="115"/>
      <c r="Y115" s="113" t="s">
        <v>2183</v>
      </c>
    </row>
    <row r="116" ht="222.75" spans="1:25">
      <c r="A116" s="112">
        <f t="shared" si="3"/>
        <v>199</v>
      </c>
      <c r="B116" s="115" t="s">
        <v>2180</v>
      </c>
      <c r="C116" s="114">
        <f t="shared" si="4"/>
        <v>9</v>
      </c>
      <c r="D116" s="115" t="s">
        <v>2243</v>
      </c>
      <c r="E116" s="115" t="s">
        <v>456</v>
      </c>
      <c r="F116" s="114">
        <f>COUNTIFS(D$3:D116,D116,A$3:A116,A116)</f>
        <v>2</v>
      </c>
      <c r="G116" s="115" t="s">
        <v>1453</v>
      </c>
      <c r="H116" s="115" t="s">
        <v>32</v>
      </c>
      <c r="I116" s="115">
        <v>1</v>
      </c>
      <c r="J116" s="113" t="s">
        <v>33</v>
      </c>
      <c r="K116" s="115">
        <v>35</v>
      </c>
      <c r="L116" s="115" t="s">
        <v>35</v>
      </c>
      <c r="M116" s="115" t="s">
        <v>35</v>
      </c>
      <c r="N116" s="115" t="s">
        <v>35</v>
      </c>
      <c r="O116" s="115" t="s">
        <v>35</v>
      </c>
      <c r="P116" s="115" t="s">
        <v>46</v>
      </c>
      <c r="Q116" s="115" t="s">
        <v>47</v>
      </c>
      <c r="R116" s="115" t="s">
        <v>2240</v>
      </c>
      <c r="S116" s="115"/>
      <c r="T116" s="115" t="s">
        <v>76</v>
      </c>
      <c r="U116" s="131">
        <v>1</v>
      </c>
      <c r="V116" s="115"/>
      <c r="W116" s="115"/>
      <c r="X116" s="115"/>
      <c r="Y116" s="113" t="s">
        <v>2183</v>
      </c>
    </row>
    <row r="117" ht="162" spans="1:25">
      <c r="A117" s="112">
        <f t="shared" si="3"/>
        <v>199</v>
      </c>
      <c r="B117" s="115" t="s">
        <v>2180</v>
      </c>
      <c r="C117" s="114">
        <f t="shared" si="4"/>
        <v>10</v>
      </c>
      <c r="D117" s="115" t="s">
        <v>2245</v>
      </c>
      <c r="E117" s="115" t="s">
        <v>456</v>
      </c>
      <c r="F117" s="114">
        <f>COUNTIFS(D$3:D117,D117,A$3:A117,A117)</f>
        <v>1</v>
      </c>
      <c r="G117" s="115" t="s">
        <v>2232</v>
      </c>
      <c r="H117" s="115" t="s">
        <v>32</v>
      </c>
      <c r="I117" s="115">
        <v>1</v>
      </c>
      <c r="J117" s="113" t="s">
        <v>33</v>
      </c>
      <c r="K117" s="115">
        <v>35</v>
      </c>
      <c r="L117" s="115" t="s">
        <v>35</v>
      </c>
      <c r="M117" s="115" t="s">
        <v>35</v>
      </c>
      <c r="N117" s="115" t="s">
        <v>35</v>
      </c>
      <c r="O117" s="115" t="s">
        <v>35</v>
      </c>
      <c r="P117" s="115" t="s">
        <v>46</v>
      </c>
      <c r="Q117" s="115" t="s">
        <v>47</v>
      </c>
      <c r="R117" s="115" t="s">
        <v>2233</v>
      </c>
      <c r="S117" s="115" t="s">
        <v>159</v>
      </c>
      <c r="T117" s="115" t="s">
        <v>76</v>
      </c>
      <c r="U117" s="131">
        <v>1</v>
      </c>
      <c r="V117" s="115"/>
      <c r="W117" s="115"/>
      <c r="X117" s="115"/>
      <c r="Y117" s="113" t="s">
        <v>2183</v>
      </c>
    </row>
    <row r="118" ht="222.75" spans="1:25">
      <c r="A118" s="112">
        <f t="shared" si="3"/>
        <v>199</v>
      </c>
      <c r="B118" s="115" t="s">
        <v>2180</v>
      </c>
      <c r="C118" s="114">
        <f t="shared" si="4"/>
        <v>11</v>
      </c>
      <c r="D118" s="115" t="s">
        <v>2246</v>
      </c>
      <c r="E118" s="115" t="s">
        <v>456</v>
      </c>
      <c r="F118" s="114">
        <f>COUNTIFS(D$3:D118,D118,A$3:A118,A118)</f>
        <v>1</v>
      </c>
      <c r="G118" s="115" t="s">
        <v>1453</v>
      </c>
      <c r="H118" s="115" t="s">
        <v>32</v>
      </c>
      <c r="I118" s="115">
        <v>1</v>
      </c>
      <c r="J118" s="113" t="s">
        <v>33</v>
      </c>
      <c r="K118" s="115">
        <v>35</v>
      </c>
      <c r="L118" s="115" t="s">
        <v>35</v>
      </c>
      <c r="M118" s="115" t="s">
        <v>35</v>
      </c>
      <c r="N118" s="115" t="s">
        <v>35</v>
      </c>
      <c r="O118" s="115" t="s">
        <v>35</v>
      </c>
      <c r="P118" s="115" t="s">
        <v>949</v>
      </c>
      <c r="Q118" s="115" t="s">
        <v>35</v>
      </c>
      <c r="R118" s="115" t="s">
        <v>2240</v>
      </c>
      <c r="S118" s="115" t="s">
        <v>159</v>
      </c>
      <c r="T118" s="115" t="s">
        <v>76</v>
      </c>
      <c r="U118" s="131">
        <v>1</v>
      </c>
      <c r="V118" s="115"/>
      <c r="W118" s="115"/>
      <c r="X118" s="115"/>
      <c r="Y118" s="113" t="s">
        <v>2183</v>
      </c>
    </row>
    <row r="119" ht="101.25" spans="1:25">
      <c r="A119" s="112">
        <f t="shared" si="3"/>
        <v>199</v>
      </c>
      <c r="B119" s="115" t="s">
        <v>2180</v>
      </c>
      <c r="C119" s="114">
        <f t="shared" si="4"/>
        <v>11</v>
      </c>
      <c r="D119" s="115" t="s">
        <v>2246</v>
      </c>
      <c r="E119" s="115" t="s">
        <v>456</v>
      </c>
      <c r="F119" s="114">
        <f>COUNTIFS(D$3:D119,D119,A$3:A119,A119)</f>
        <v>2</v>
      </c>
      <c r="G119" s="115" t="s">
        <v>624</v>
      </c>
      <c r="H119" s="115" t="s">
        <v>32</v>
      </c>
      <c r="I119" s="115">
        <v>1</v>
      </c>
      <c r="J119" s="113" t="s">
        <v>33</v>
      </c>
      <c r="K119" s="115">
        <v>35</v>
      </c>
      <c r="L119" s="115" t="s">
        <v>35</v>
      </c>
      <c r="M119" s="115" t="s">
        <v>35</v>
      </c>
      <c r="N119" s="115" t="s">
        <v>35</v>
      </c>
      <c r="O119" s="115" t="s">
        <v>35</v>
      </c>
      <c r="P119" s="115" t="s">
        <v>949</v>
      </c>
      <c r="Q119" s="115" t="s">
        <v>35</v>
      </c>
      <c r="R119" s="115" t="s">
        <v>137</v>
      </c>
      <c r="S119" s="115"/>
      <c r="T119" s="115" t="s">
        <v>139</v>
      </c>
      <c r="U119" s="131">
        <v>1</v>
      </c>
      <c r="V119" s="115"/>
      <c r="W119" s="115"/>
      <c r="X119" s="115"/>
      <c r="Y119" s="113" t="s">
        <v>2183</v>
      </c>
    </row>
    <row r="120" ht="364.5" spans="1:25">
      <c r="A120" s="112">
        <f t="shared" si="3"/>
        <v>199</v>
      </c>
      <c r="B120" s="115" t="s">
        <v>2180</v>
      </c>
      <c r="C120" s="114">
        <f t="shared" si="4"/>
        <v>12</v>
      </c>
      <c r="D120" s="115" t="s">
        <v>2247</v>
      </c>
      <c r="E120" s="115" t="s">
        <v>456</v>
      </c>
      <c r="F120" s="114">
        <f>COUNTIFS(D$3:D120,D120,A$3:A120,A120)</f>
        <v>1</v>
      </c>
      <c r="G120" s="115" t="s">
        <v>2229</v>
      </c>
      <c r="H120" s="115" t="s">
        <v>32</v>
      </c>
      <c r="I120" s="115">
        <v>1</v>
      </c>
      <c r="J120" s="113" t="s">
        <v>33</v>
      </c>
      <c r="K120" s="115">
        <v>35</v>
      </c>
      <c r="L120" s="115" t="s">
        <v>35</v>
      </c>
      <c r="M120" s="115" t="s">
        <v>35</v>
      </c>
      <c r="N120" s="115" t="s">
        <v>35</v>
      </c>
      <c r="O120" s="115" t="s">
        <v>35</v>
      </c>
      <c r="P120" s="115" t="s">
        <v>46</v>
      </c>
      <c r="Q120" s="115" t="s">
        <v>47</v>
      </c>
      <c r="R120" s="115" t="s">
        <v>2230</v>
      </c>
      <c r="S120" s="115"/>
      <c r="T120" s="115" t="s">
        <v>76</v>
      </c>
      <c r="U120" s="131">
        <v>1</v>
      </c>
      <c r="V120" s="115"/>
      <c r="W120" s="115"/>
      <c r="X120" s="115"/>
      <c r="Y120" s="113" t="s">
        <v>2183</v>
      </c>
    </row>
    <row r="121" ht="405" spans="1:25">
      <c r="A121" s="112">
        <f t="shared" si="3"/>
        <v>199</v>
      </c>
      <c r="B121" s="115" t="s">
        <v>2180</v>
      </c>
      <c r="C121" s="114">
        <f t="shared" si="4"/>
        <v>12</v>
      </c>
      <c r="D121" s="115" t="s">
        <v>2247</v>
      </c>
      <c r="E121" s="115" t="s">
        <v>456</v>
      </c>
      <c r="F121" s="114">
        <f>COUNTIFS(D$3:D121,D121,A$3:A121,A121)</f>
        <v>2</v>
      </c>
      <c r="G121" s="115" t="s">
        <v>2248</v>
      </c>
      <c r="H121" s="115" t="s">
        <v>32</v>
      </c>
      <c r="I121" s="115">
        <v>1</v>
      </c>
      <c r="J121" s="113" t="s">
        <v>33</v>
      </c>
      <c r="K121" s="115">
        <v>35</v>
      </c>
      <c r="L121" s="115" t="s">
        <v>35</v>
      </c>
      <c r="M121" s="115" t="s">
        <v>35</v>
      </c>
      <c r="N121" s="115" t="s">
        <v>35</v>
      </c>
      <c r="O121" s="115" t="s">
        <v>35</v>
      </c>
      <c r="P121" s="115" t="s">
        <v>46</v>
      </c>
      <c r="Q121" s="115" t="s">
        <v>47</v>
      </c>
      <c r="R121" s="115" t="s">
        <v>2249</v>
      </c>
      <c r="S121" s="115" t="s">
        <v>2188</v>
      </c>
      <c r="T121" s="115" t="s">
        <v>76</v>
      </c>
      <c r="U121" s="131">
        <v>1</v>
      </c>
      <c r="V121" s="115"/>
      <c r="W121" s="115"/>
      <c r="X121" s="115"/>
      <c r="Y121" s="113" t="s">
        <v>2183</v>
      </c>
    </row>
    <row r="122" ht="222.75" spans="1:25">
      <c r="A122" s="112">
        <f t="shared" si="3"/>
        <v>199</v>
      </c>
      <c r="B122" s="115" t="s">
        <v>2180</v>
      </c>
      <c r="C122" s="114">
        <f t="shared" si="4"/>
        <v>13</v>
      </c>
      <c r="D122" s="115" t="s">
        <v>2250</v>
      </c>
      <c r="E122" s="115" t="s">
        <v>456</v>
      </c>
      <c r="F122" s="114">
        <f>COUNTIFS(D$3:D122,D122,A$3:A122,A122)</f>
        <v>1</v>
      </c>
      <c r="G122" s="115" t="s">
        <v>1453</v>
      </c>
      <c r="H122" s="115" t="s">
        <v>32</v>
      </c>
      <c r="I122" s="115">
        <v>1</v>
      </c>
      <c r="J122" s="113" t="s">
        <v>33</v>
      </c>
      <c r="K122" s="115">
        <v>35</v>
      </c>
      <c r="L122" s="115" t="s">
        <v>35</v>
      </c>
      <c r="M122" s="115" t="s">
        <v>35</v>
      </c>
      <c r="N122" s="115" t="s">
        <v>35</v>
      </c>
      <c r="O122" s="115" t="s">
        <v>35</v>
      </c>
      <c r="P122" s="115" t="s">
        <v>46</v>
      </c>
      <c r="Q122" s="115" t="s">
        <v>47</v>
      </c>
      <c r="R122" s="115" t="s">
        <v>2240</v>
      </c>
      <c r="S122" s="115"/>
      <c r="T122" s="115" t="s">
        <v>76</v>
      </c>
      <c r="U122" s="131">
        <v>1</v>
      </c>
      <c r="V122" s="115"/>
      <c r="W122" s="115"/>
      <c r="X122" s="115"/>
      <c r="Y122" s="113" t="s">
        <v>2183</v>
      </c>
    </row>
  </sheetData>
  <mergeCells count="17">
    <mergeCell ref="A1:X1"/>
    <mergeCell ref="A2:X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市直属</vt:lpstr>
      <vt:lpstr>鲤城区</vt:lpstr>
      <vt:lpstr>丰泽区</vt:lpstr>
      <vt:lpstr>洛江区</vt:lpstr>
      <vt:lpstr>泉港区</vt:lpstr>
      <vt:lpstr>石狮市</vt:lpstr>
      <vt:lpstr>晋江市</vt:lpstr>
      <vt:lpstr>南安市</vt:lpstr>
      <vt:lpstr>惠安县</vt:lpstr>
      <vt:lpstr>安溪县</vt:lpstr>
      <vt:lpstr>永春县</vt:lpstr>
      <vt:lpstr>德化县</vt:lpstr>
      <vt:lpstr>泉州开发区</vt:lpstr>
      <vt:lpstr>台商投资区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本地宝</dc:creator>
  <cp:lastModifiedBy>蝴蝶</cp:lastModifiedBy>
  <dcterms:created xsi:type="dcterms:W3CDTF">2025-03-27T00:50:24Z</dcterms:created>
  <dcterms:modified xsi:type="dcterms:W3CDTF">2025-03-27T00:56:40Z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2C6622CF2E844DD5B928921829F8D36A_11</vt:lpwstr>
  </property>
  <property fmtid="{D5CDD505-2E9C-101B-9397-08002B2CF9AE}" pid="3" name="KSOProductBuildVer">
    <vt:lpwstr>2052-12.1.0.20754</vt:lpwstr>
  </property>
</Properties>
</file>