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市直属" sheetId="1" r:id="rId1"/>
    <sheet name="鲤城区" sheetId="2" r:id="rId2"/>
    <sheet name="丰泽区" sheetId="3" r:id="rId3"/>
    <sheet name="洛江区" sheetId="4" r:id="rId4"/>
    <sheet name="泉港区" sheetId="5" r:id="rId5"/>
    <sheet name="南安市" sheetId="6" r:id="rId6"/>
    <sheet name="晋江市" sheetId="7" r:id="rId7"/>
    <sheet name="石狮市" sheetId="8" r:id="rId8"/>
    <sheet name="安溪县" sheetId="9" r:id="rId9"/>
    <sheet name="惠安县" sheetId="10" r:id="rId10"/>
    <sheet name="永春县" sheetId="11" r:id="rId11"/>
    <sheet name="德化县" sheetId="12" r:id="rId12"/>
    <sheet name="经济技术开发区" sheetId="13" r:id="rId13"/>
    <sheet name="台商投资区"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<sst xmlns="http://schemas.openxmlformats.org/spreadsheetml/2006/main" count="19938" uniqueCount="2630">
  <si>
    <t>01-2024年泉州市直事业单位公开招聘编制内工作人员岗位信息表</t>
  </si>
  <si>
    <r>
      <t>特别说明：</t>
    </r>
    <r>
      <rPr>
        <sz val="12"/>
        <rFont val="宋体"/>
        <charset val="134"/>
      </rPr>
      <t>岗位要求最低服务年限的，服务期不含规培、外出进修学习的时间。</t>
    </r>
  </si>
  <si>
    <t>主管代码</t>
  </si>
  <si>
    <t>主管
部门</t>
  </si>
  <si>
    <t>单位代码</t>
  </si>
  <si>
    <t>单位名称</t>
  </si>
  <si>
    <t>经费
形式</t>
  </si>
  <si>
    <t>岗位代码</t>
  </si>
  <si>
    <t>岗位类别及名称</t>
  </si>
  <si>
    <t>岗位最高
级别</t>
  </si>
  <si>
    <t>招聘
人数</t>
  </si>
  <si>
    <t>专门岗位</t>
  </si>
  <si>
    <t>所 需 资 格 条 件</t>
  </si>
  <si>
    <t>笔试科目</t>
  </si>
  <si>
    <t>考试方式及折算
比例</t>
  </si>
  <si>
    <t>备注</t>
  </si>
  <si>
    <t>招聘单位联系人及电话</t>
  </si>
  <si>
    <t>最高
年龄</t>
  </si>
  <si>
    <t>性别</t>
  </si>
  <si>
    <t>户籍</t>
  </si>
  <si>
    <t>政治面貌</t>
  </si>
  <si>
    <t>学历类别</t>
  </si>
  <si>
    <t>学历</t>
  </si>
  <si>
    <t>学位</t>
  </si>
  <si>
    <t>专业要求</t>
  </si>
  <si>
    <t>其他要求</t>
  </si>
  <si>
    <t>笔试</t>
  </si>
  <si>
    <t>面试</t>
  </si>
  <si>
    <t>专业测试</t>
  </si>
  <si>
    <t>中共泉州市委党校</t>
  </si>
  <si>
    <t>财政核拨</t>
  </si>
  <si>
    <t>专技
（教师）</t>
  </si>
  <si>
    <t>10级</t>
  </si>
  <si>
    <t>非专门岗位</t>
  </si>
  <si>
    <t>男</t>
  </si>
  <si>
    <t>不限</t>
  </si>
  <si>
    <t>研究生</t>
  </si>
  <si>
    <t>硕士及以上</t>
  </si>
  <si>
    <t>哲学、宗教学、马克思主义哲学、中国哲学，闽南民俗文化与民间文艺、闽南文化与家族社会，行政管理、公共事业管理、公共政策学、经济与行政管理、区域管理与公共政策，经济学、国民经济管理、应用经济学、理论经济学、公共经济学、政治经济学、国民经济学、发展经济学、区域经济学、产业经济学、心理咨询、心理学、应用心理学</t>
  </si>
  <si>
    <t>综合基础知识</t>
  </si>
  <si>
    <t>傅先生
0595-22763212</t>
  </si>
  <si>
    <t>女</t>
  </si>
  <si>
    <t>专技
（教辅）</t>
  </si>
  <si>
    <t>12级</t>
  </si>
  <si>
    <t>本科及以上</t>
  </si>
  <si>
    <t>学士及以上</t>
  </si>
  <si>
    <t>中共泉州市委宣传部</t>
  </si>
  <si>
    <t>泉州晚报社</t>
  </si>
  <si>
    <t>自收自支</t>
  </si>
  <si>
    <t>专技（采编）</t>
  </si>
  <si>
    <t>中国语言文学类、新闻传播学类、经济贸易类、法学类</t>
  </si>
  <si>
    <t>专业测试内容为新闻理论基础知识、采编写作能力等</t>
  </si>
  <si>
    <t>王女士0595-22500167</t>
  </si>
  <si>
    <t>专技（摄影摄像）</t>
  </si>
  <si>
    <t>新闻传播学类</t>
  </si>
  <si>
    <t>专业测试内容为影像（图片和视频）制作处理能力等</t>
  </si>
  <si>
    <t>专技（视频制作）</t>
  </si>
  <si>
    <t>新闻传播学类,动漫设计与制作、动漫设计、动漫制作技术、动画</t>
  </si>
  <si>
    <t>专业测试内容为视频制作能力等，需上交短视频成品</t>
  </si>
  <si>
    <t>专技（程序员）</t>
  </si>
  <si>
    <t>计算机软件技术类、计算机网络技术类</t>
  </si>
  <si>
    <t>专业测试内容为计算机软件、计算机网络、计算机程序等综合能力的测试，需完成上机编程题</t>
  </si>
  <si>
    <t>泉州市人大常委会办公室</t>
  </si>
  <si>
    <t>《泉州人大》编辑部</t>
  </si>
  <si>
    <t>专技（文字综合）</t>
  </si>
  <si>
    <t>哲学、文学、历史学大类；经济学、管理学大类；法学大类；教育学大类；理学、工学大类</t>
  </si>
  <si>
    <t>傅女士0595-28389827</t>
  </si>
  <si>
    <t>泉州市总工会</t>
  </si>
  <si>
    <t>泉州市工人文化宫</t>
  </si>
  <si>
    <t>财政核补</t>
  </si>
  <si>
    <t>中国语言文学类</t>
  </si>
  <si>
    <t>陈女士0595-22982620</t>
  </si>
  <si>
    <t>福建省泉州职工休养所</t>
  </si>
  <si>
    <t>共青团泉州市委</t>
  </si>
  <si>
    <t>泉州市青少年宫</t>
  </si>
  <si>
    <t>专技（体育&lt;羽毛球&gt;教师）</t>
  </si>
  <si>
    <t>体育学类</t>
  </si>
  <si>
    <t>持有小学及以上体育教师资格证</t>
  </si>
  <si>
    <t>专业测试为羽毛球教学技能测试</t>
  </si>
  <si>
    <t>蔡先生
0595-22199720</t>
  </si>
  <si>
    <t>专技（钢琴教师）</t>
  </si>
  <si>
    <t>表演艺术类</t>
  </si>
  <si>
    <t>应符合以下条件：1、持有小学及以上音乐教师资格证；2、钢琴等级证书九级及以上</t>
  </si>
  <si>
    <t>专业测试为钢琴教学技能测试，需自备一首钢琴曲目进行现场演奏</t>
  </si>
  <si>
    <t>专技（拉丁舞教师）</t>
  </si>
  <si>
    <t>表演艺术类，体育学类</t>
  </si>
  <si>
    <t>应符合以下条件：1、持有小学及以上舞蹈或体育教师资格证； 2、拉丁舞教师等级证书B级及以上</t>
  </si>
  <si>
    <t>专业测试为拉丁舞教学技能测试，需自备一段拉丁舞片段进行展示</t>
  </si>
  <si>
    <t>泉州市发展和改革委员会</t>
  </si>
  <si>
    <t>泉州市粮食与物资储备中心（市粮油质量监测站）</t>
  </si>
  <si>
    <t>专技（会计与审计）</t>
  </si>
  <si>
    <t>会计与审计类</t>
  </si>
  <si>
    <t>林女士0595-22377597</t>
  </si>
  <si>
    <t>泉州市政府投资项目评审中心</t>
  </si>
  <si>
    <t>财政
核拨</t>
  </si>
  <si>
    <t>专技（建筑评审）</t>
  </si>
  <si>
    <t>建筑工程、工业与民用建筑、建筑工程技术、工业与民用建筑工程、房屋建筑、房屋建筑工程、建筑学学士、建筑(学)</t>
  </si>
  <si>
    <t>泉州市教育局</t>
  </si>
  <si>
    <t>泉州市教育招生考试院</t>
  </si>
  <si>
    <t>专技（考务工作人员）</t>
  </si>
  <si>
    <t>中共党员</t>
  </si>
  <si>
    <t>计算机科学与技术类</t>
  </si>
  <si>
    <t>无</t>
  </si>
  <si>
    <t>参与试卷保管，需值夜班。</t>
  </si>
  <si>
    <t>许女士：0595-22781630</t>
  </si>
  <si>
    <t>福建省泉州华侨职业中专学校</t>
  </si>
  <si>
    <t>专技（会计）</t>
  </si>
  <si>
    <t>泉州市第二实验小学</t>
  </si>
  <si>
    <t>专技（校医）</t>
  </si>
  <si>
    <t>临床医学类、中医学和中西医结合类</t>
  </si>
  <si>
    <t>需取得与岗位专业要求相应的执业医师资格证书</t>
  </si>
  <si>
    <t>医学基础知识</t>
  </si>
  <si>
    <t>泉州市丰泽幼儿园</t>
  </si>
  <si>
    <t>泉州经贸职业技术学院</t>
  </si>
  <si>
    <t>管理（人事处职员）</t>
  </si>
  <si>
    <t>9级</t>
  </si>
  <si>
    <t>法学类</t>
  </si>
  <si>
    <t>须取得中华人民共和国法律职业资格证书</t>
  </si>
  <si>
    <t>最低服务年限5年</t>
  </si>
  <si>
    <t>易女士：0595-22462369</t>
  </si>
  <si>
    <t>管理（教务处科研管理）</t>
  </si>
  <si>
    <t>政治学类、中国语言文学类、教育学类</t>
  </si>
  <si>
    <t>管理（团委职员）</t>
  </si>
  <si>
    <t>公共管理类、表演艺术类、中国语言文学类</t>
  </si>
  <si>
    <t>需指导社团活动，最低服务年限5年。</t>
  </si>
  <si>
    <t>管理（会审系教学秘书）</t>
  </si>
  <si>
    <t>最低服务年限5年。</t>
  </si>
  <si>
    <t>管理（管理系文字综合）</t>
  </si>
  <si>
    <t>中国语言文学类、哲学类、历史学类</t>
  </si>
  <si>
    <t>管理（信息技术系教务员）</t>
  </si>
  <si>
    <t>中国语言文学类、政治学类、教育学类、计算机科学与技术类</t>
  </si>
  <si>
    <t>管理（轻工系教务员）</t>
  </si>
  <si>
    <t>中国语言文学类、管理科学与工程类、工商管理类</t>
  </si>
  <si>
    <t>管理（慈山分院文字综合）</t>
  </si>
  <si>
    <t>专技
（档案管理）</t>
  </si>
  <si>
    <t>图书档案学类</t>
  </si>
  <si>
    <t>专技
（校医）</t>
  </si>
  <si>
    <t>临床医学、急诊医学、全科医学</t>
  </si>
  <si>
    <t>须取得执业医师资格证书</t>
  </si>
  <si>
    <t>专技（管理系教务教学管理）</t>
  </si>
  <si>
    <t>计算机信息管理类</t>
  </si>
  <si>
    <t>专技（慈山分院教务教学管理）</t>
  </si>
  <si>
    <t>艺术设计类</t>
  </si>
  <si>
    <t>专技（会计专业教师）</t>
  </si>
  <si>
    <t>需坐班1年，兼任部分行政工作。最低服务年限5年。</t>
  </si>
  <si>
    <t>专技（统计专业教师）</t>
  </si>
  <si>
    <t>统计学类</t>
  </si>
  <si>
    <t>专技（金融类专业教师）</t>
  </si>
  <si>
    <t>财政金融类</t>
  </si>
  <si>
    <t>专技（物流类专业教师）</t>
  </si>
  <si>
    <t>电商物流类</t>
  </si>
  <si>
    <t>专技（信息安全技术应用专业教师）</t>
  </si>
  <si>
    <t>若具有3年及以上与岗位要求专业相关的企业工作经验，年龄可放宽到40周岁。</t>
  </si>
  <si>
    <t>专技（人工智能技术应用专业教师）</t>
  </si>
  <si>
    <t xml:space="preserve">
计算机软件技术类
</t>
  </si>
  <si>
    <t>本科阶段专业须为计算机软件技术类。
若具有3年及以上与岗位要求专业相关的企业工作经验，年龄可放宽到40周岁。</t>
  </si>
  <si>
    <t>专技（汽车专业教师）</t>
  </si>
  <si>
    <t>机械类（汽车方向）、机械工程类（汽车方向）</t>
  </si>
  <si>
    <t>若具有3年及以上与岗位要求专业相关的企业工作经验，年龄可放宽到40周岁。报名时需提交研究生阶段成绩单，邮箱jmxyrsc@163.com。</t>
  </si>
  <si>
    <t>专技（商务数据与分析专业教师）</t>
  </si>
  <si>
    <t>电商物流类（商务数据分析方向）、统计学类（商务数据分析方向）</t>
  </si>
  <si>
    <t>本科阶段专业须为电商物流类、统计学类。若具有3年及以上与岗位要求专业相关的企业工作经验，年龄可放宽到40周岁。报名时需提交研究生阶段成绩单，邮箱jmxyrsc@163.com。</t>
  </si>
  <si>
    <t>专技（思政教师）</t>
  </si>
  <si>
    <t>马克思主义理论类</t>
  </si>
  <si>
    <t>专技（心理健康教育专业教师）</t>
  </si>
  <si>
    <t>心理学类</t>
  </si>
  <si>
    <t>专技（书法美术教师）</t>
  </si>
  <si>
    <t>书法学、书法教育、美术（学）、艺术硕士专业（美术）、学科教学（美术）、美术教育</t>
  </si>
  <si>
    <t>兼团委工作，需坐班。最低服务年限5年。</t>
  </si>
  <si>
    <t>专技（音乐教师）</t>
  </si>
  <si>
    <t>音乐（学）、音乐表演、学科教学（音乐）、音乐与舞蹈学、艺术硕士专业（音乐）、音乐教育</t>
  </si>
  <si>
    <t>兼团委工作，需坐班，最低服务年限5年。</t>
  </si>
  <si>
    <t>专技（慈山分院艺术设计类专业教师）</t>
  </si>
  <si>
    <t>艺术设计类（产品设计方向、环境设计方向）</t>
  </si>
  <si>
    <t>报名时需提交研究生阶段成绩单，邮箱jmxyrsc@163.com。</t>
  </si>
  <si>
    <t>艺术设计类（视觉传达设计方向、UI设计方向）</t>
  </si>
  <si>
    <t>艺术设计类（数字媒体艺术方向、动画方向）</t>
  </si>
  <si>
    <t>专技（辅导员）</t>
  </si>
  <si>
    <t>住校管理学生宿舍不少于3年，最低服务年限5年。</t>
  </si>
  <si>
    <t>泉州工艺美术职业学院</t>
  </si>
  <si>
    <t>郑先生：0595-23558957</t>
  </si>
  <si>
    <t>泉州医学高等专科学校</t>
  </si>
  <si>
    <t>管理（教务管理）</t>
  </si>
  <si>
    <t>教育管理、（高等）教育管理、教育经济与管理、实验管理与教学、流行病与卫生统计学、医学信息学、统计与大数据分析、信息统计与分析、统计（学）、应用统计（学）、应用统计硕士、数学与应用数学（统计学方向）、应用数理统计、数理统计（学）、数据科学与数理统计、统计与管理决策、统计实务、生物卫生统计学、大数据科学与应用、大数据统计、大数据统计方法与应用、信息统计技术</t>
  </si>
  <si>
    <t>蔡女士：0595-22136632</t>
  </si>
  <si>
    <t>专技(媒体宣传)</t>
  </si>
  <si>
    <t>经济学、管理学大类</t>
  </si>
  <si>
    <t>须取得中级及以上会计专业技术资格证书</t>
  </si>
  <si>
    <t>专技（外科学教师）</t>
  </si>
  <si>
    <t>外科学、临床医学（外科学方向）</t>
  </si>
  <si>
    <t>须取得与岗位专业要求相应的执业医师资格证书</t>
  </si>
  <si>
    <t>聘为管理型教师，三年内不能申请转型。</t>
  </si>
  <si>
    <t>专技（老年护理学教师）</t>
  </si>
  <si>
    <t>护理学（老年护理方向）、护理（老年护理方向）</t>
  </si>
  <si>
    <t>本科阶段专业要求为护理（学）</t>
  </si>
  <si>
    <t>护理专业知识</t>
  </si>
  <si>
    <t>专技（健康管理教师）</t>
  </si>
  <si>
    <t>健康管理（学）、健康管理医学、健康服务与管理、治未病与健康管理、中医健康管理、康复医学、运动医学、运动与健康管理学、运动人体科学、运动康复（与健康）、体育硕士（运动康复方向）、运动训练、运动健康指导</t>
  </si>
  <si>
    <t>专技（口腔正畸学教师）</t>
  </si>
  <si>
    <t>口腔临床医学（口腔正畸方向）、口腔医学（口腔正畸方向）、口腔医学硕士（口腔正畸方向）、口腔正畸学</t>
  </si>
  <si>
    <t>须取得与岗位专业要求相应的住院医师规范化培训合格证书，取得时间可放宽至2024年12月31日；须取得与岗位专业要求相应的执业医师资格证书。</t>
  </si>
  <si>
    <t>聘为临床型教师，入职后到附属人民医院参加日常临床工作，由学校和附属人民医院共同按“双师型”教师进行培养，三年内不能申请转型。</t>
  </si>
  <si>
    <t>泉州医学高等专科学校附属人民医院</t>
  </si>
  <si>
    <t>财政拨补</t>
  </si>
  <si>
    <t>专技（心血管内科医师）</t>
  </si>
  <si>
    <t>内科学（心血管病方向、心脏介入方向）、临床医学（心血管内科方向）</t>
  </si>
  <si>
    <t>主要从事介入工作。最低服务期5年，不含规培、外出进修学习的时间。</t>
  </si>
  <si>
    <t>张女士：0595-22283476</t>
  </si>
  <si>
    <t>专技（整形外科医师）</t>
  </si>
  <si>
    <t>外科学（整形方向）、临床医学（整形外科方向）</t>
  </si>
  <si>
    <t>最低服务期5年，不含规培、外出进修学习的时间。</t>
  </si>
  <si>
    <t>专技（妇产科医师）</t>
  </si>
  <si>
    <t>妇产科学、临床医学（妇产科方向）</t>
  </si>
  <si>
    <t>专技（儿科医师）</t>
  </si>
  <si>
    <t>儿科学、临床医学（新生儿科学、儿科学方向）</t>
  </si>
  <si>
    <t>专技（麻醉科医师）</t>
  </si>
  <si>
    <t>麻醉学、临床医学（麻醉学方向）</t>
  </si>
  <si>
    <t>专技（康复科医师）</t>
  </si>
  <si>
    <t>康复医学、康复医学与理疗学、针灸推拿学、康复治疗学</t>
  </si>
  <si>
    <t>专技（口腔内科医师）</t>
  </si>
  <si>
    <t>口腔医学（口腔内科学、牙体牙髓病学方向）、口腔临床医学（口腔内科学、牙体牙髓病学方向）、临床口腔医学（口腔内科学、牙体牙髓病学方向）、口腔医学硕士（口腔内科学、牙体牙髓病学方向）、口腔内科学、牙体牙髓病学</t>
  </si>
  <si>
    <t>专技（儿童牙科医师）</t>
  </si>
  <si>
    <t>口腔医学（儿童口腔医学方向）、口腔临床医学（儿童口腔医学方向）、临床口腔医学（儿童口腔医学方向）、口腔医学硕士（儿童口腔医学方向）、儿童口腔医学</t>
  </si>
  <si>
    <t>专技（牙周科医师）</t>
  </si>
  <si>
    <t>口腔医学（牙周病学方向）、口腔临床医学（牙周病学方向）、临床口腔医学（牙周病学方向）、口腔医学硕士（牙周病学方向）、牙周病学</t>
  </si>
  <si>
    <t>专技（临床医师）</t>
  </si>
  <si>
    <t>临床医学、外科学、重症医学、急诊医学、耳鼻咽喉科学</t>
  </si>
  <si>
    <t>麻醉学、临床医学</t>
  </si>
  <si>
    <t>专技（护理）</t>
  </si>
  <si>
    <t>护理学类</t>
  </si>
  <si>
    <t>最低服务期5年，不含外出进修学习的时间。</t>
  </si>
  <si>
    <t>泉州幼儿师范高等专科学校</t>
  </si>
  <si>
    <t>黄先生：0595-22391823</t>
  </si>
  <si>
    <t>泉州市科学技术局</t>
  </si>
  <si>
    <t>泉州市科学技术信息研究所</t>
  </si>
  <si>
    <t>专技（科技情报研究）</t>
  </si>
  <si>
    <t>须取得国家统一法律职业资格证书</t>
  </si>
  <si>
    <t>陈女士：0595-22579001</t>
  </si>
  <si>
    <t>泉州市公安局</t>
  </si>
  <si>
    <t>泉州市公安局警务辅助中心</t>
  </si>
  <si>
    <t>专技（警务辅助1）</t>
  </si>
  <si>
    <t>计算机科学与技术类、电子信息类</t>
  </si>
  <si>
    <t>最低服务年限5年；考察参照公安机关录用人民警察的有关规定执行；按成绩选岗：市局2人、城区分局3人、郊区分局1人。</t>
  </si>
  <si>
    <t>高先生：0595-22180281</t>
  </si>
  <si>
    <t>专技（警务辅助2）</t>
  </si>
  <si>
    <t>专技（警务辅助3）</t>
  </si>
  <si>
    <t>会计与审计类、财政金融类</t>
  </si>
  <si>
    <t>最低服务年限5年；考察参照公安机关录用人民警察的有关规定执行；按成绩选岗：城区分局1人、郊区分局1人。</t>
  </si>
  <si>
    <t>专技（警务辅助4）</t>
  </si>
  <si>
    <t>专技（警务辅助5）</t>
  </si>
  <si>
    <t>最低服务年限5年；考察参照公安机关录用人民警察的有关规定执行；郊区分局1人。</t>
  </si>
  <si>
    <t>专技（警务辅助6）</t>
  </si>
  <si>
    <t>专技（警务辅助7）</t>
  </si>
  <si>
    <t>最低服务年限5年；考察参照公安机关录用人民警察的有关规定执行；市局1人。</t>
  </si>
  <si>
    <t>专技（警务辅助8）</t>
  </si>
  <si>
    <t>泉州市司法局</t>
  </si>
  <si>
    <t>福建省泉州市通淮公证处</t>
  </si>
  <si>
    <t>专技（公证员）</t>
  </si>
  <si>
    <t>庄女士：0595-22160897</t>
  </si>
  <si>
    <t>专技（公证员助理）</t>
  </si>
  <si>
    <t>专技（综合文秘）</t>
  </si>
  <si>
    <t>中国语言文学类、会计与审计类</t>
  </si>
  <si>
    <t>泉州市财政局</t>
  </si>
  <si>
    <t>泉州市政府和社会资本合作（PPP）项目中心</t>
  </si>
  <si>
    <t>专技（财务）</t>
  </si>
  <si>
    <t>财政金融类、会计与审计类</t>
  </si>
  <si>
    <t>谢先生：0595-28066592</t>
  </si>
  <si>
    <t>泉州市非税收入中心</t>
  </si>
  <si>
    <t>财政金融类、会计与审计类、公共管理类</t>
  </si>
  <si>
    <t>泉州市人力资源和社会保障局</t>
  </si>
  <si>
    <t>泉州市高级技工学校</t>
  </si>
  <si>
    <t>专技（心理专业教师）</t>
  </si>
  <si>
    <t>1.最低服务年限5年。
2.工作地点在泉州市高级技工学校永春校区（永春县湖洋镇）。</t>
  </si>
  <si>
    <t>王女士：0595-22785954</t>
  </si>
  <si>
    <t>专技（语文专业教师）</t>
  </si>
  <si>
    <t>语文教育、汉语言文学（教育）、中国语言文学（教育）、学科教学（语文）、中国语言文化</t>
  </si>
  <si>
    <t>持有中职（高中）语文专业教师资格证书。</t>
  </si>
  <si>
    <t>专技（数学专业教师）</t>
  </si>
  <si>
    <t>数学类，统计学类，数学教育</t>
  </si>
  <si>
    <t xml:space="preserve">持有中职（高中）数学专业教师资格证书。                  </t>
  </si>
  <si>
    <t>专技（历史专业教师）</t>
  </si>
  <si>
    <t>历史教育、历史学、学科教学(历史)、历史地理学</t>
  </si>
  <si>
    <t>持有中职（高中）历史专业教师资格证书。</t>
  </si>
  <si>
    <t>专技（思政专业教师）</t>
  </si>
  <si>
    <t>政治学类，马克思主义理论类</t>
  </si>
  <si>
    <t>持有中职（高中）思政专业教师资格证书。</t>
  </si>
  <si>
    <t>专技（体育专业教师）</t>
  </si>
  <si>
    <t>持有中职（高中）体育专业教师资格证书。</t>
  </si>
  <si>
    <t>专技（新能源汽车专业理论教师）</t>
  </si>
  <si>
    <t>新能源汽车技术、新能源汽车检测与维修技术、新能源汽车运用与维修、智能网联汽车技术、汽车车身维修</t>
  </si>
  <si>
    <t>聘用后一年内取得中职及以上相应专业教师资格证书。</t>
  </si>
  <si>
    <t>专技（新能源汽车专业实习指导教师）</t>
  </si>
  <si>
    <t>1.须取得汽车维修或汽车修理高级工及以上职业资格证书（职业技能等级证书）。2.聘用后一年内取得中职相应专业教师资格证书。</t>
  </si>
  <si>
    <t>专技（无人机专业理论教师）</t>
  </si>
  <si>
    <t>飞行器设计与工程 、飞行器动力工程 、飞行器制造工程 、飞行器维修技术 、飞行器制造技术 、无人机应用技术</t>
  </si>
  <si>
    <t>专技（机械专业理论教师）</t>
  </si>
  <si>
    <t>机械类</t>
  </si>
  <si>
    <t>专技（机械专业实习指导教师）</t>
  </si>
  <si>
    <t>1.须取得本工种高级工及以上职业资格证书（职业技能等级证书）。2.聘用后一年内取得中职相应专业教师资格证书。</t>
  </si>
  <si>
    <t>专技（电子专业理论教师）</t>
  </si>
  <si>
    <t>电子信息科学与技术、电子信息工程、电子与通信工程、电子信息工程技术、电子与信息技术</t>
  </si>
  <si>
    <t>专技（电气专业理论教师）</t>
  </si>
  <si>
    <t>电气技术教育、电气自动化(技术)、电气工程及其自动化、电气工程及自动化</t>
  </si>
  <si>
    <t>专技（电气专业实习指导教师）</t>
  </si>
  <si>
    <t>1.须取得电工或维修电工高级工及以上职业资格证书（职业技能等级证书）。2.聘用后一年内取得中职相应专业教师资格证书。</t>
  </si>
  <si>
    <t>专技（电子商务专业教师）</t>
  </si>
  <si>
    <t>泉州市自然资源和规划局</t>
  </si>
  <si>
    <t>泉州市不动产登记中心</t>
  </si>
  <si>
    <t>专技（不动产登记受理实务1）</t>
  </si>
  <si>
    <t>吴女士：0595-22769857</t>
  </si>
  <si>
    <t>专技（不动产登记受理实务2）</t>
  </si>
  <si>
    <t>专技（不动产登记受理实务）</t>
  </si>
  <si>
    <t>土建类</t>
  </si>
  <si>
    <t>泉州市生态环境局</t>
  </si>
  <si>
    <t>泉州市惠安环境监测站</t>
  </si>
  <si>
    <t>专技（环境监测）</t>
  </si>
  <si>
    <t>环境生态类、化学类、化工与制药类</t>
  </si>
  <si>
    <t>吴先生：
0595-22579387</t>
  </si>
  <si>
    <t>泉州市泉港环境监测站</t>
  </si>
  <si>
    <t>泉州市住房和城乡建设局</t>
  </si>
  <si>
    <t>泉州市建设工程消防设计审查验收中心</t>
  </si>
  <si>
    <t>专技（设计审查）</t>
  </si>
  <si>
    <t>土木工程、建筑（学）、建筑与土木工程、建筑与土木工程领域、建筑工程、工业与民用建筑、建筑设计及其理论、建筑技术科学、建筑设计、建筑工程管理、建筑设计技术、建筑工程技术、建筑工程施工与管理、工业与民用建筑工程、工程质量监督与管理、建筑工程项目管理、工程管理、房屋建筑、建筑技术与工程管理学、建筑学学士、土建设计施工、建设工程管理、土建工程、建筑施工与管理。</t>
  </si>
  <si>
    <t>最低服务年限3年。岗位要求经常下工地检查、防汛防台值班、可适应高空作业检查</t>
  </si>
  <si>
    <t>黄先生：0595-22590810</t>
  </si>
  <si>
    <t>专技（消防核验）</t>
  </si>
  <si>
    <t>建筑电气与智能化、供热供燃气通风及空调工程、建筑设施智能技术、供热通风与空调工程（技术）、建筑智能化工程技术、建筑设备工程技术、建筑电气工程技术、供热通风与卫生工程技术、机电安装工程、电力工程管理。</t>
  </si>
  <si>
    <t>专技（工程技术）</t>
  </si>
  <si>
    <t>给排水科学与工程、给（水）排水工程、建筑消防技术、给排水工程技术、建筑水电技术、消防工程、消防工程（技术）。</t>
  </si>
  <si>
    <t>泉州市城市建设发展中心</t>
  </si>
  <si>
    <t>专技(闽南建筑研究)</t>
  </si>
  <si>
    <t>土建类（建筑历史与理论方向）</t>
  </si>
  <si>
    <t>最低服务年限3年。</t>
  </si>
  <si>
    <t>钟先生： 0595-28380083</t>
  </si>
  <si>
    <t>专技（规划设计）</t>
  </si>
  <si>
    <t>城乡规划，城乡规划（学），城市规划，城市规划与设计，人文地理与城乡规划，资源环境与城乡规划管理，城镇规划，城市与区域规划</t>
  </si>
  <si>
    <t>道路桥梁与渡河工程、市政工程、桥梁与隧道工程、地下与隧道工程技术、道路与桥梁工程、道路桥梁工程、交通（土建）工程、公路与桥梁、地下工程与隧道工程技术、市政工程技术、道路与桥梁、道路桥梁工程技术、道路与桥梁工程技术、交通工程、交通土建工程、交通运输工程、给排水科学与工程、给（水）排水工程、给排水工程技术</t>
  </si>
  <si>
    <t>专技（建筑设计）</t>
  </si>
  <si>
    <t>建筑设计及其理论、建筑技术科学、景观建筑设计、建筑设计、建筑设计技术</t>
  </si>
  <si>
    <t>土木工程、建筑与土木工程、建筑与土木工程领域、土木与环境工程、土木建筑工程、土建工程、土建设计施工、工程造价、工程造价管理、道路工程造价</t>
  </si>
  <si>
    <t>泉州市建设工程质量安全站</t>
  </si>
  <si>
    <t>专技（工程监督）</t>
  </si>
  <si>
    <t>道路桥梁与渡河工程、市政工程、桥梁与隧道工程、地下与隧道工程技术、道路与桥梁工程、道路桥梁工程、交通（土建）工程、公路与桥梁、地下工程与隧道工程技术、市政工程技术、道路与桥梁、道路桥梁工程技术、道路与桥梁工程技术、交通工程、交通土建工程、交通运输工程</t>
  </si>
  <si>
    <t>刘先生：
0595-22100580</t>
  </si>
  <si>
    <t>专技（设备监督）</t>
  </si>
  <si>
    <t>给排水科学与工程、给（水）排水工程、建筑电气与智能化、建筑设备工程技术、建筑电气工程技术、工业设备安装工程技术、机电安装工程、给排水工程技术、建筑水电技术</t>
  </si>
  <si>
    <t>泉州市城市更新中心</t>
  </si>
  <si>
    <t>专技(工程技术)</t>
  </si>
  <si>
    <t>不
限</t>
  </si>
  <si>
    <t>林先生：0595-22178911</t>
  </si>
  <si>
    <t>专技（工程管理）</t>
  </si>
  <si>
    <t>建筑工程管理，建筑工程施工与管理，工程质量监督与管理，建筑工程项目管理，工程管理，建筑技术与工程管理学，建设工程管理</t>
  </si>
  <si>
    <t>土木工程，建筑与土木工程，建筑与土木工程领域，土木与环境工程，土木建筑工程，土建设计施工，土建工程</t>
  </si>
  <si>
    <t>泉州市住建行业中介服务中心</t>
  </si>
  <si>
    <t>工程管理，建筑技术与工程管理学，建筑工程管理，建筑工程项目管理，建设工程管理，建筑施工与管理</t>
  </si>
  <si>
    <t>施女士：   0595-22376718</t>
  </si>
  <si>
    <t>专技（法务）</t>
  </si>
  <si>
    <t>泉州市建设工程招标造价中心</t>
  </si>
  <si>
    <t>专技（工程造价）</t>
  </si>
  <si>
    <t>土木工程、建筑与土木工程、建筑与土木工程领域、土木与环境工程、土木建筑工程、土建工程、工程造价、工程造价管理、建筑工程管理、工程管理、建设工程管理</t>
  </si>
  <si>
    <t>苏女士：0595-22178908</t>
  </si>
  <si>
    <t>泉州市城市建设档案馆</t>
  </si>
  <si>
    <t>专技（档案管理）</t>
  </si>
  <si>
    <t>王先生：0595-22102086</t>
  </si>
  <si>
    <t>专技（工程档案审核）</t>
  </si>
  <si>
    <t>建筑工程、建筑工程管理、建筑与土木工程、建筑与土木工程领域、土木工程、结构工程、建筑工程技术、建筑工程施工与管理、工业与民用建筑工程</t>
  </si>
  <si>
    <t>泉州市住房保障
服务中心</t>
  </si>
  <si>
    <t>土木工程，建筑与土木工程，建筑与土木工程领域，建筑工程，工业与民用建筑，建筑工程技术，工业与民用建筑工程，房屋建筑，土木建筑工程，房屋建筑工程，土建工程</t>
  </si>
  <si>
    <t>黄女士：0595—22275339</t>
  </si>
  <si>
    <t>泉州市交通运输局</t>
  </si>
  <si>
    <t>泉州市公路事业发展中心各分中心</t>
  </si>
  <si>
    <t>专技（工程1）</t>
  </si>
  <si>
    <t>土建类（公路或桥梁或隧道方向）</t>
  </si>
  <si>
    <t>专技（工程）岗共9人，其中桥梁隧道分中心3人，泉港、德化分中心各2人、石狮、惠安分中心各1人，按笔试成绩从高到低优先选择。参与防台防汛应急抢险，入驻国省干线公路建设工地一线，需夜间作业、野外作业。最低服务期限5年。考生报名时需将研究生成绩单扫描件发送至电子邮箱：jtwrjk@126.com</t>
  </si>
  <si>
    <t>孙女士：
0595-22581433</t>
  </si>
  <si>
    <t>专技（工程2）</t>
  </si>
  <si>
    <t>专技（工程）岗共9人，其中桥梁隧道分中心3人，泉港、德化分中心各2人、石狮、惠安分中心各1人，按笔试成绩从高到低优先选择。需参与防台防汛应急抢险，入驻国省干线公路建设工地一线，需夜间作业、野外作业。最低服务期限5年。考生报名时需将研究生成绩单扫描件发送至电子邮箱：jtwrjk@126.com</t>
  </si>
  <si>
    <t>专技（工程3）</t>
  </si>
  <si>
    <t>专技（机电）</t>
  </si>
  <si>
    <t>机械类（机械及自动化方向）</t>
  </si>
  <si>
    <t>惠安、德化、桥梁隧道分中心各1人，按笔试成绩从高到低优先选择。
需从事防台防汛应急抢修及隧道内危险作业，需夜间作业、野外作业。最低服务期限5年。考生报名时需将研究生成绩单扫描件发送至电子邮箱：jtwrjk@126.com</t>
  </si>
  <si>
    <t>泉州市公路事业发展中心惠安分中心</t>
  </si>
  <si>
    <t>专技（文秘）</t>
  </si>
  <si>
    <t>最低服务期限5年。</t>
  </si>
  <si>
    <t>泉州市公路事业发展中心德化分中心</t>
  </si>
  <si>
    <t>泉州市公路事业发展中心永春分中心</t>
  </si>
  <si>
    <t>管理（公路路产路权管理）</t>
  </si>
  <si>
    <t>管理（文秘）</t>
  </si>
  <si>
    <t>泉州市农业农村局</t>
  </si>
  <si>
    <t>泉州市农业科学研究所</t>
  </si>
  <si>
    <t>专技（作物研究）</t>
  </si>
  <si>
    <t>不 限</t>
  </si>
  <si>
    <t>作物遗传育种、作物学、作物栽培与耕作学、蔬菜学、果树学、园艺产品采后科学、植物保护、农业（推广）硕士（作物、植物保护方向）</t>
  </si>
  <si>
    <t>康女士
85981654</t>
  </si>
  <si>
    <t>专技（畜牧研究）</t>
  </si>
  <si>
    <t>畜牧、畜牧学、动物健康养殖与安全生产、动物生产、动物生产学、动物生产与畜牧工程、动物营养与饲料科学、饲料与动物营养、动物营养与饲料、动物遗传育种与繁殖、农业（推广）硕士专业（养殖方向）</t>
  </si>
  <si>
    <t>专技（数字农业建设运行）</t>
  </si>
  <si>
    <t>农业信息化、计算机信息与农业多功能性产业网络技术、农业工程与信息技术、智慧农业、农业信息学</t>
  </si>
  <si>
    <t>泉州市林业局</t>
  </si>
  <si>
    <t>泉州市林业局下属国有林场</t>
  </si>
  <si>
    <t>专技（林业）</t>
  </si>
  <si>
    <t>森林资源类</t>
  </si>
  <si>
    <t>福建省泉州罗溪国有林场2人、福建省安溪半林国有林场1人；最低服务年限5年。</t>
  </si>
  <si>
    <t>吴先生：0595-22105593</t>
  </si>
  <si>
    <t>泉州市水利局</t>
  </si>
  <si>
    <t>泉州市龙门滩水资源调配中心</t>
  </si>
  <si>
    <t>专技
（文字综合）</t>
  </si>
  <si>
    <t>最低服务年限五年</t>
  </si>
  <si>
    <t>陈先生：0595-22572371</t>
  </si>
  <si>
    <t>专技
（水政管理）</t>
  </si>
  <si>
    <t>专技
（电站运行）</t>
  </si>
  <si>
    <t>电气自动化类</t>
  </si>
  <si>
    <t>专技
（电站管理）</t>
  </si>
  <si>
    <t>能源动力类</t>
  </si>
  <si>
    <t>专技
（设备维修）</t>
  </si>
  <si>
    <t>专技
（网络管理）</t>
  </si>
  <si>
    <t>计算机网络技术类</t>
  </si>
  <si>
    <t>泉州市北渠水资源调配中心</t>
  </si>
  <si>
    <t>专技（土建工程）</t>
  </si>
  <si>
    <t>泉州市晋江河道堤防运行中心</t>
  </si>
  <si>
    <t>专技
（会计）</t>
  </si>
  <si>
    <t>泉州市文化广电和旅游局</t>
  </si>
  <si>
    <t>福建省梨园戏传承中心</t>
  </si>
  <si>
    <t>专技（南琵琶演奏员）</t>
  </si>
  <si>
    <t>中专及以上</t>
  </si>
  <si>
    <t>艺术概论</t>
  </si>
  <si>
    <t>熟悉梨园戏南琵琶演奏</t>
  </si>
  <si>
    <t>郭女士：0595-22114736</t>
  </si>
  <si>
    <t>专技（演员）</t>
  </si>
  <si>
    <t>熟悉梨园戏表演</t>
  </si>
  <si>
    <t>泉州市闽南歌舞传承中心</t>
  </si>
  <si>
    <t>专技（舞蹈演员）</t>
  </si>
  <si>
    <t>音乐表演、舞蹈表演、舞蹈表演与编导、舞蹈（学）、歌舞表演、音乐与舞蹈学、中国古典舞表演、国际标准舞</t>
  </si>
  <si>
    <t>具有专业舞蹈功底，能胜任大型舞台表演</t>
  </si>
  <si>
    <t>专技（声乐演员）</t>
  </si>
  <si>
    <t>音乐表演、音乐（学）、声乐、音乐与舞蹈学、音乐剧表演、现代流行音乐、表演</t>
  </si>
  <si>
    <t>具有专业声乐功底，能胜任大型舞台表演</t>
  </si>
  <si>
    <t>专技（多媒体设计与制作）</t>
  </si>
  <si>
    <t>广告设计与制作、广告艺术设计、广告与装潢、电脑艺术设计、电脑美术设计、多媒体设计与制作、应用艺术设计、动漫设计与制作、动漫设计、动漫制作技术、三维动画设计</t>
  </si>
  <si>
    <t>熟练运用、设计与制作多媒体</t>
  </si>
  <si>
    <t>泉州市高
甲戏传承
中心</t>
  </si>
  <si>
    <t>专技（高甲戏演员）</t>
  </si>
  <si>
    <t>熟悉高甲戏表演</t>
  </si>
  <si>
    <t>专技（打城戏演员）</t>
  </si>
  <si>
    <t>熟悉打城戏表演</t>
  </si>
  <si>
    <t>专技（司鼓演奏员）</t>
  </si>
  <si>
    <t>熟悉高甲戏司鼓演奏</t>
  </si>
  <si>
    <t>专技（舞台机械操作员）</t>
  </si>
  <si>
    <t>熟悉高甲戏舞台机械操作</t>
  </si>
  <si>
    <t>泉州市提线木偶戏传承保护中心</t>
  </si>
  <si>
    <t>专技（提线木偶演员）</t>
  </si>
  <si>
    <t>35</t>
  </si>
  <si>
    <t>音乐（学）、音乐表演、表演、戏曲表演</t>
  </si>
  <si>
    <t>熟悉提线木偶戏表演</t>
  </si>
  <si>
    <t>泉州市南音传承中心</t>
  </si>
  <si>
    <t>专技（南音演员）</t>
  </si>
  <si>
    <t>熟悉南音演唱</t>
  </si>
  <si>
    <t>专技(南音演奏员)</t>
  </si>
  <si>
    <t>熟悉南音演奏</t>
  </si>
  <si>
    <t>专技（音响操作）</t>
  </si>
  <si>
    <t>熟悉音响操作、闽南语</t>
  </si>
  <si>
    <t>泉州市戏剧研究所</t>
  </si>
  <si>
    <t>专技（编剧、戏剧研究）</t>
  </si>
  <si>
    <t>戏剧学、戏剧影视文学、戏剧与影视学、戏剧戏曲学、编导</t>
  </si>
  <si>
    <t>福建省泉州海外交通史博物馆</t>
  </si>
  <si>
    <t>专技（学术研究）</t>
  </si>
  <si>
    <t>历史学类</t>
  </si>
  <si>
    <t>专技（阿拉伯语研究）</t>
  </si>
  <si>
    <t>应用阿拉伯语、阿拉伯语、阿拉伯语语言文学、应用阿拉伯语</t>
  </si>
  <si>
    <t>专技（藏品保管）</t>
  </si>
  <si>
    <t>考古学、文物与博物馆（学）、博物馆学、考古学及博物馆学、文物博物馆服务与管理</t>
  </si>
  <si>
    <t>专技（讲解员）</t>
  </si>
  <si>
    <t>文物与博物馆（学）、博物馆学、考古学及博物馆学、文物博物馆服务与管理</t>
  </si>
  <si>
    <t>熟悉讲解工作</t>
  </si>
  <si>
    <t>泉州市卫生健康委员会</t>
  </si>
  <si>
    <t>泉州市第一医院</t>
  </si>
  <si>
    <t>专技（感染病科医师）</t>
  </si>
  <si>
    <t>内科学（传染病方向、感染病方向）、感染病学、临床医学（传染病方向、感染病方向）</t>
  </si>
  <si>
    <t>周女士：0595-22277003</t>
  </si>
  <si>
    <t>专技（神经内科介入医师）</t>
  </si>
  <si>
    <t>神经病学（介入方向）、临床医学（神经病学介入方向）</t>
  </si>
  <si>
    <t>外科学（整形外方向）、临床医学（整形外方向）</t>
  </si>
  <si>
    <t>专技（胃肠外科医师）</t>
  </si>
  <si>
    <t>外科学（胃肠外方向、普外方向）、临床医学（胃肠外方向、普外方向）</t>
  </si>
  <si>
    <t>专技（口腔外科医师）</t>
  </si>
  <si>
    <t>口腔颅颌面、口腔正颌创伤、口腔颌面肿瘤整复</t>
  </si>
  <si>
    <t>专技（重症医学科医师）</t>
  </si>
  <si>
    <t>重症医学、急诊医学、内科学、外科学、临床医学（重症医学方向、急诊医学方向、内科学方向、外科学方向）</t>
  </si>
  <si>
    <t>专技（神经电生理医师）</t>
  </si>
  <si>
    <t>神经病学、临床医学（神经病学方向）</t>
  </si>
  <si>
    <t>专技（心脏彩超室医师）</t>
  </si>
  <si>
    <t>临床医学（影像医学与核医学超声医学方向）、影像医学与核医学（超声医学方向）</t>
  </si>
  <si>
    <t>专技（影像科医师）</t>
  </si>
  <si>
    <t>影像医学与核医学（放射诊断方向）、临床医学（影像医学与核医学放射诊断方向）</t>
  </si>
  <si>
    <t>专技（病理科医师）</t>
  </si>
  <si>
    <t>病理学、临床病理学、临床医学（病理学方向）</t>
  </si>
  <si>
    <t>专技（康复治疗医师）</t>
  </si>
  <si>
    <t>针灸推拿学、针灸学</t>
  </si>
  <si>
    <t>专技（检验科技师）</t>
  </si>
  <si>
    <t>临床检验诊断学、医学检验、医学检验技术</t>
  </si>
  <si>
    <t>本科要求医学检验、医学检验技术、医学实验技术或临床医学专业</t>
  </si>
  <si>
    <t>泉州市中医院</t>
  </si>
  <si>
    <t>专技（神经内科医师）</t>
  </si>
  <si>
    <t>博士</t>
  </si>
  <si>
    <t>中医学、中医内科学、中西医临床医学、中西医结合临床（以上专业均为神经内科方向）</t>
  </si>
  <si>
    <t>免笔试</t>
  </si>
  <si>
    <t>王先生：0595-28282001</t>
  </si>
  <si>
    <t>专技（针灸康复科医师）</t>
  </si>
  <si>
    <t>针灸学、针灸推拿、针灸推拿学（以上专业均为康复方向）</t>
  </si>
  <si>
    <t>专技（外科医师）</t>
  </si>
  <si>
    <t>外科学、临床医学（以上专业均为普通外科方向）</t>
  </si>
  <si>
    <t>若取得与岗位专业要求相应的高级专业技术任职资格的，学历可放宽至本科，学位可放宽至学士；若取得副高级职称的，年龄可放宽至45周岁；若取得正高级职称的，年龄可放宽至50周岁。</t>
  </si>
  <si>
    <t>专技（风湿科医师）</t>
  </si>
  <si>
    <t>中医学、中医内科学、中西医临床医学、中西医结合临床（以上专业均为风湿病方向）</t>
  </si>
  <si>
    <t>专技（血液病科医师）</t>
  </si>
  <si>
    <t>中医学、中医内科学、中西医临床医学、中西医结合临床（以上专业均为血液病方向）</t>
  </si>
  <si>
    <t>临床医学、中西医临床医学、中西医结合临床</t>
  </si>
  <si>
    <t>若取得与岗位专业要求相应的高级专业技术任职资格的，学历可放宽至本科，学位可放宽至学士；若取得副高级职称的，年龄可放宽至45周岁；若取得正高级职称的，年龄可放宽至50周岁</t>
  </si>
  <si>
    <t>能独立开展妇科各类（腹腔镜、宫腔镜）微创手术</t>
  </si>
  <si>
    <t>专技（呼吸内科医师）</t>
  </si>
  <si>
    <t>临床医学、中西医临床医学、中西医结合临床（以上专业均为呼吸病方向）</t>
  </si>
  <si>
    <t>专技（肛肠科医师）</t>
  </si>
  <si>
    <t>中医外科（肛肠方向）</t>
  </si>
  <si>
    <t>专技（肿瘤科医师）</t>
  </si>
  <si>
    <t>中医学、中医内科学、中西医临床医学、中西医结合临床、临床医学（以上专业均为肿瘤方向）</t>
  </si>
  <si>
    <t>能独立开展中西医结合血管介入或非血管介入治疗</t>
  </si>
  <si>
    <t>4级</t>
  </si>
  <si>
    <t>须取得与岗位专业要求相应的正高级专业技术任职资格</t>
  </si>
  <si>
    <t>专技（泌尿外科医师）</t>
  </si>
  <si>
    <t>临床医学、外科学（以上专业均为泌尿外科方向）</t>
  </si>
  <si>
    <t>专技（院前急救创伤科医师）</t>
  </si>
  <si>
    <t>专技（康复科技师）</t>
  </si>
  <si>
    <t>康复（治疗）技术、康复医学、康复医学与理疗学、康复治疗学、康复治疗技术、康复物理治疗</t>
  </si>
  <si>
    <t>临床医学（外科方向）、外科学</t>
  </si>
  <si>
    <t>专技（肺病科医师）</t>
  </si>
  <si>
    <t>中医学、中医内科学、中西医临床医学、中西医结合临床（以上所有专业均为肺病方向）</t>
  </si>
  <si>
    <t>专技（妇科医师）</t>
  </si>
  <si>
    <t>中西医临床医学、中西医结合基础、中西医结合临床（以上所有专业均为妇科宫颈方向）</t>
  </si>
  <si>
    <t>专技（中药师）</t>
  </si>
  <si>
    <t>中药学、药物制剂、中药制药、药物制剂技术</t>
  </si>
  <si>
    <t>专技（针灸教学管理）</t>
  </si>
  <si>
    <t>管理（文字综合）</t>
  </si>
  <si>
    <t>管理（医疗管理职员）</t>
  </si>
  <si>
    <t>卫生信息管理、公共卫生管理、社会医学与卫生事业管理、卫生管理学、卫生事业管理、公共事业管理（卫生管理方向，或医药卫生系、院、校所设公共管理相关专业）</t>
  </si>
  <si>
    <t>泉州市光前医院</t>
  </si>
  <si>
    <t>专技（放疗科医师）</t>
  </si>
  <si>
    <t>肿瘤放射治疗学、临床医学（肿瘤放射治疗方向）、肿瘤学（肿瘤放疗方向）</t>
  </si>
  <si>
    <t>若取得与岗位专业要求相符的住院医师规范化培训合格证书；学历可放宽至本科，学位放宽至学士，专业要求肿瘤放射治疗学、临床医学、肿瘤学</t>
  </si>
  <si>
    <t>王先生：0595-86572018</t>
  </si>
  <si>
    <t>专技（肿瘤外科医师）</t>
  </si>
  <si>
    <t>临床医学（肿瘤外科方向）、外科学（肿瘤外科方向、普外科方向、血管外科方向）</t>
  </si>
  <si>
    <t>若取得与岗位专业要求相符的住院医师规范化培训合格证书；学历可放宽至本科，学位放宽至学士，专业要求临床医学、外科学</t>
  </si>
  <si>
    <t>专技（肿瘤内科医师）</t>
  </si>
  <si>
    <t>临床医学（肿瘤内科方向）、内科学（肿瘤内科方向）、肿瘤学（肿瘤内科方向）、肿瘤内科学</t>
  </si>
  <si>
    <t>若取得与岗位专业要求相符的住院医师规范化培训合格证书；学历可放宽至本科，学位放宽至学士，专业要求临床医学、内科学、肿瘤内科学</t>
  </si>
  <si>
    <t>神经病学、内科学（神经内科方向、神经病学方向）、临床医学（神经内科方向、神经病学方向）</t>
  </si>
  <si>
    <t>若取得与岗位专业要求相符的住院医师规范化培训合格证书；学历可放宽至本科，学位放宽至学士，专业要求神经病学、内科学、临床医学</t>
  </si>
  <si>
    <t>专技（骨科医师）</t>
  </si>
  <si>
    <t>外科学（骨科方向）、骨科学、临床医学（骨科学方向、骨外科方向）</t>
  </si>
  <si>
    <t>专技（影像科医师1）</t>
  </si>
  <si>
    <t>临床医学、影像医学与核医学、医学影像学（以上所有专业均为介入放射学方向）</t>
  </si>
  <si>
    <t>若取得与岗位专业要求相符的住院医师规范化培训合格证书；学历可放宽至本科，学位放宽至学士，专业要求临床医学、影像医学与核医学、医学影像学</t>
  </si>
  <si>
    <t>从事DSA介入治疗</t>
  </si>
  <si>
    <t>专技（影像科医师2）</t>
  </si>
  <si>
    <t>临床医学（影像医学与核医学放射诊断方向）、放射医学、影像医学与核医学（放射诊断方向）</t>
  </si>
  <si>
    <t>若取得与岗位专业要求相符的住院医师规范化培训合格证书；学历可放宽至本科，学位放宽至学士，专业要求临床医学、放射医学、影像医学与核医学</t>
  </si>
  <si>
    <t>从事放射诊断工作</t>
  </si>
  <si>
    <t>儿科学、临床医学（儿科学方向）</t>
  </si>
  <si>
    <t>若取得与岗位专业要求相符的住院医师规范化培训合格证书；学历可放宽至本科，学位放宽至学士，专业要求儿科学、临床医学</t>
  </si>
  <si>
    <t>专技（急诊科医师）</t>
  </si>
  <si>
    <t>若取得与岗位专业要求相符的住院医师规范化培训合格证书；学历可放宽至本科，学位放宽至学士，专业要求重症医学、急诊医学、内科学、外科学、临床医学</t>
  </si>
  <si>
    <t>重症医学、临床医学（重症医学方向）</t>
  </si>
  <si>
    <t>若取得与岗位专业要求相符的住院医师规范化培训合格证书；学历可放宽至本科，学位放宽至学士，专业要求临床医学、重症医学</t>
  </si>
  <si>
    <t>专技（麻醉医师）</t>
  </si>
  <si>
    <t xml:space="preserve"> 麻醉学、临床医学（麻醉学方向）</t>
  </si>
  <si>
    <t>若取得与岗位专业要求相符的住院医师规范化培训合格证书；学历可放宽至本科，学位放宽至学士，专业要求麻醉学、临床医学</t>
  </si>
  <si>
    <t>临床医学、病理学、临床医学（病理学方向）、临床医学（临床病理学方向）</t>
  </si>
  <si>
    <t>若取得与岗位专业要求相符的住院医师规范化培训合格证书；学历可放宽至本科，学位放宽至学士，专业要求临床医学、病理学</t>
  </si>
  <si>
    <t>若取得与岗位专业要求相符的住院医师规范化培训合格证书；学历可放宽至本科，学位放宽至学士，专业要求妇产科学、临床医学</t>
  </si>
  <si>
    <t>专技（眼科医师）</t>
  </si>
  <si>
    <t>眼科学、眼科学（眼底病方向）、临床医学（眼科学方向）</t>
  </si>
  <si>
    <t>若取得与岗位专业要求相符的住院医师规范化培训合格证书；学历可放宽至本科，学位放宽至学士，专业要求眼科学</t>
  </si>
  <si>
    <t>专技（护理1）</t>
  </si>
  <si>
    <t>专技（护理2）</t>
  </si>
  <si>
    <t>专技（感控科职员）</t>
  </si>
  <si>
    <t>公共卫生与预防医学、临床医学类、预防医学、流行病学与卫生统计学、公共卫生硕士</t>
  </si>
  <si>
    <t>专技（病案室职员）</t>
  </si>
  <si>
    <t>临床医学、卫生信息管理、公共卫生管理、医学信息学、医院管理、公共卫生硕士、公共事业管理（卫生管理方向或医药卫生系院校所是公共管理相关专业），卫生管理学、卫生事业管理、流行病与卫生统计学、社会医学、医卫生事业管理、卫生管理学、公共卫生、预防医学</t>
  </si>
  <si>
    <t>泉州市妇幼保健院·儿童医院</t>
  </si>
  <si>
    <t>专技（神经外科医师）</t>
  </si>
  <si>
    <t>外科学（神经外科方向）、临床医学（神经外科方向）</t>
  </si>
  <si>
    <t>杨女士：0595-22288993</t>
  </si>
  <si>
    <t>内科学（呼吸病学方向）、临床医学（呼吸病方向）</t>
  </si>
  <si>
    <t>专技（血液科医师）</t>
  </si>
  <si>
    <t>内科学（血液病学方向）、临床医学（血液病方向）</t>
  </si>
  <si>
    <t>急诊医学、重症医学、临床医学</t>
  </si>
  <si>
    <t>妇产科学（妇科、妇科肿瘤方向）、临床医学（妇科、妇科肿瘤方向）、肿瘤学（妇外科方向）</t>
  </si>
  <si>
    <t>眼科学、临床医学（眼科学方向）</t>
  </si>
  <si>
    <t>专技（生殖医学科医师）</t>
  </si>
  <si>
    <t>生殖医学、妇产科学（生殖医学方向）、临床医学（生殖医学方向）、遗传学</t>
  </si>
  <si>
    <t>麻醉学、外科学、内科学、重症医学、急诊医学、临床医学（麻醉学、外科学、内科学、重症医学、急诊医学方向）</t>
  </si>
  <si>
    <t>专技（消化科医师）</t>
  </si>
  <si>
    <t>儿科学、内科学（消化病学方向）、临床医学（消化病方向）</t>
  </si>
  <si>
    <t>专技（儿外科医师）</t>
  </si>
  <si>
    <t>外科学（骨外科方向）、儿科学（儿外科方向）、临床医学（骨外科方向）</t>
  </si>
  <si>
    <t>若取得与岗位专业要求相应的住院医师规范化培训合格证书；学历可放宽至本科，学位放宽至学士，专业要求为急诊医学、临床医学、重症医学。</t>
  </si>
  <si>
    <t>若取得与岗位专业要求相应的住院医师规范化培训合格证书；学历可放宽至本科，学位放宽至学士，专业要求为麻醉学、临床医学。</t>
  </si>
  <si>
    <t>专技（耳鼻喉科医师）</t>
  </si>
  <si>
    <t>耳鼻咽喉科学、临床医学（耳鼻咽喉科学方向）、临床医学（耳鼻咽喉头颈外科方向）</t>
  </si>
  <si>
    <t>专技（放射科技师）</t>
  </si>
  <si>
    <t>医学影像技术、医学影像学、放射医学、放射治疗技术</t>
  </si>
  <si>
    <t>专技（病理科技师）</t>
  </si>
  <si>
    <t>病理生理学、病理学与病理生理学、临床病理学、临床病理学与病原生物学</t>
  </si>
  <si>
    <t>医学检验、医学检验技术、临床检验诊断学</t>
  </si>
  <si>
    <t>专技（信息科工程师）</t>
  </si>
  <si>
    <t>计算机软件技术类</t>
  </si>
  <si>
    <t>泉州市第三医院</t>
  </si>
  <si>
    <t>专技（精神科医师）</t>
  </si>
  <si>
    <t>精神医学、精神病与精神卫生学</t>
  </si>
  <si>
    <t>赖先生： 0595-27551132</t>
  </si>
  <si>
    <t>专技（心理治疗师）</t>
  </si>
  <si>
    <t>临床心理学、应用心理、应用心理学</t>
  </si>
  <si>
    <t>医学类院校毕业生或院校所属医学院系专业毕业生</t>
  </si>
  <si>
    <t>专技（针灸医师）</t>
  </si>
  <si>
    <t>针灸推拿（学）、针灸推拿、针灸学</t>
  </si>
  <si>
    <t>专技（药剂师）</t>
  </si>
  <si>
    <t>药学、临床药学、药剂学、应用药学、药理学</t>
  </si>
  <si>
    <t>护理、护理学、社区护理、中西医结合护理</t>
  </si>
  <si>
    <t>专技（审计）</t>
  </si>
  <si>
    <t>专技（党务文字综合）</t>
  </si>
  <si>
    <t>马克思主义理论类、政治学类、中国语言文学类</t>
  </si>
  <si>
    <t>泉州市皮肤病防治院</t>
  </si>
  <si>
    <t>专技（门诊医师）</t>
  </si>
  <si>
    <t>临床医学（皮肤病与性病学方向）、皮肤科学、皮肤病与性病学、外科学（整形、美容外科方向）</t>
  </si>
  <si>
    <t>郑女士：0595-22535133</t>
  </si>
  <si>
    <t>泉州市传染病防治医院</t>
  </si>
  <si>
    <t>临床医学（呼吸系病方向、感染病方向、传染病方向）、内科学（传染病方向、呼吸系方向、感染病方向、重症医学方向）</t>
  </si>
  <si>
    <t>若取得与岗位专业要求相应的住院医师规范化培训合格证书；学历可放宽至本科，学位放宽至学士，专业要求临床医学</t>
  </si>
  <si>
    <t>何女士：0595-87559352</t>
  </si>
  <si>
    <t>何女士：0595-87559353</t>
  </si>
  <si>
    <t>医学影像学、影像医学与核医学</t>
  </si>
  <si>
    <t>本科阶段专业须为医学类、医学学士</t>
  </si>
  <si>
    <t>何女士：0595-87559354</t>
  </si>
  <si>
    <t>专技（基建工程师）</t>
  </si>
  <si>
    <t>何女士：0595-87559356</t>
  </si>
  <si>
    <t>泉州市疾病预防控制中心</t>
  </si>
  <si>
    <t>专技（疾病控制、公共卫生医师1）</t>
  </si>
  <si>
    <t>公共卫生与预防医学类</t>
  </si>
  <si>
    <t>本科阶段专业须为预防医学类</t>
  </si>
  <si>
    <t>许女士：0595-28067879</t>
  </si>
  <si>
    <t>专技（疾病控制、公共卫生医师2）</t>
  </si>
  <si>
    <t>专技（理化检验技师1）</t>
  </si>
  <si>
    <t>卫生检验、卫生检验与检疫、卫生检验与检疫技术、卫生检验学、药物分析学、药物化学、食品安全与药物化学</t>
  </si>
  <si>
    <t>本科阶段专业须为医学类</t>
  </si>
  <si>
    <t>专技（理化检验技师2）</t>
  </si>
  <si>
    <t>专技（微生物    检验技师）</t>
  </si>
  <si>
    <t>卫生检验与检疫、病原生物学、生物化学与分子生物学、生物信息学</t>
  </si>
  <si>
    <t>预防医学、流行病与卫生统计学、公共卫生硕士、劳动卫生与环境卫生学、卫生毒理学、公共卫生与预防医学</t>
  </si>
  <si>
    <t>专技（微生物检验技师）</t>
  </si>
  <si>
    <t>专技（医学影像、放射卫生医师）</t>
  </si>
  <si>
    <t>医学影像学、放射医学、影像医学与核医学</t>
  </si>
  <si>
    <t>泉州市中心血站</t>
  </si>
  <si>
    <t>根据《血站质量管理规范》(卫医发[2006]167号)3.4传染病病人和经血传播疾病病原体携带者，不得从事采血、成分制备、供血等业务工作。</t>
  </si>
  <si>
    <t>杨女士：0595-22110317</t>
  </si>
  <si>
    <t>泉州市急救指挥中心</t>
  </si>
  <si>
    <t>最低服务年限5年；需值夜班，从事院前体力劳动。</t>
  </si>
  <si>
    <t>吴女士：0595-22107832</t>
  </si>
  <si>
    <t>泉州市体育局</t>
  </si>
  <si>
    <t>泉州市体工队</t>
  </si>
  <si>
    <t>专技（跆拳道教练）</t>
  </si>
  <si>
    <t>具有两年及以上跆拳道项目执教工作经历，个人曾获得奥运会前六或世锦赛世界杯前三或亚洲三大赛（亚运会、亚洲杯、亚锦赛）冠军或全运会冠军；或所培养输送的运动员获得以下成绩中的一项：奥运会前六、世锦赛世界杯前三、亚洲三大赛（亚运会、亚洲杯、亚锦赛）冠军、全运会冠军、省运会冠军。</t>
  </si>
  <si>
    <t>报名人数5人以下（含5人）的，仅进行面试和专业测试，综合成绩按4：6折算，报名人数5人以上需参加笔试（综合基础知识），取笔试前5名进入面试、专业测试，综合成绩按4:3:3从高到低进行体检、考核。</t>
  </si>
  <si>
    <t>陈先生：0595-22787210</t>
  </si>
  <si>
    <t>专技（网球教练）</t>
  </si>
  <si>
    <t>具有两年及以上网球项目执教工作经历，个人曾获得奥运会前六或世锦赛世界杯前三或亚洲三大赛（亚运会、亚洲杯、亚锦赛）冠军或全运会冠军；或所培养输送的运动员获得以下成绩中的一项：奥运会前六、世锦赛世界杯前三、亚洲三大赛（亚运会、亚洲杯、亚锦赛）冠军、全运会冠军、省运会冠军。</t>
  </si>
  <si>
    <t>专技（射击教练）</t>
  </si>
  <si>
    <t>大专及以上</t>
  </si>
  <si>
    <t>具有两年及以上射击项目执教工作经历，个人曾获得奥运会前六或世锦赛世界杯前三或亚洲三大赛（亚运会、亚洲杯、亚锦赛）冠军或全运会冠军；或所培养输送的运动员获得以下成绩中的一项：奥运会前六、世锦赛世界杯前三、亚洲三大赛（亚运会、亚洲杯、亚锦赛）冠军、全运会冠军、省运会冠军。</t>
  </si>
  <si>
    <t>管理（领队）</t>
  </si>
  <si>
    <t>泉州市医疗保障局</t>
  </si>
  <si>
    <t>泉州市医疗保障基金中心</t>
  </si>
  <si>
    <t>会计与审计类、统计学类、财政金融类</t>
  </si>
  <si>
    <t>鲤城分中心1名，洛江分中心1名，晋江分中心2名，南安分中心1名，永春分中心1名，由体检考察合格的考生按综合成绩从高到低的顺序依次优先选择；</t>
  </si>
  <si>
    <t>何先生：0595-22104966</t>
  </si>
  <si>
    <t>专技（待遇审核）</t>
  </si>
  <si>
    <t>基础医学类、公共卫生与预防医学类、临床医学类、医学技术类、中医学和中西医结合类、药学类、中药学类</t>
  </si>
  <si>
    <t>鲤城分中心</t>
  </si>
  <si>
    <t>专技（稽核）</t>
  </si>
  <si>
    <t>泉港分中心</t>
  </si>
  <si>
    <t>专技（基金分析）</t>
  </si>
  <si>
    <t>晋江分中心</t>
  </si>
  <si>
    <t>泉州市地方金融监督管理局</t>
  </si>
  <si>
    <t>泉州市金融发展服务中心</t>
  </si>
  <si>
    <t>专技（助理工程师）</t>
  </si>
  <si>
    <t>陈先生：
0595-28388559</t>
  </si>
  <si>
    <t>泉州市城市管理局</t>
  </si>
  <si>
    <t>泉州市城市燃气中心</t>
  </si>
  <si>
    <t>专技（燃气管理）</t>
  </si>
  <si>
    <t>油气储运工程、油气储运技术、石油与天然气工程、供热供燃气通风及空调工程、城市燃气工程(技术)、城市燃气工程技术</t>
  </si>
  <si>
    <t>刘女士：0595-22530612</t>
  </si>
  <si>
    <t>泉州半导体高新技术产业园区管理委员会</t>
  </si>
  <si>
    <t>泉州半导体高新技术产业园区服务中心</t>
  </si>
  <si>
    <t>专技（招商专员）</t>
  </si>
  <si>
    <t>物理学类、化学类、材料类、电子信息类</t>
  </si>
  <si>
    <t>吴先生：0595-28389991</t>
  </si>
  <si>
    <t>02-2024年泉州市鲤城区事业单位公开招聘编制内工作人员岗位信息表</t>
  </si>
  <si>
    <r>
      <t>特别说明：</t>
    </r>
    <r>
      <rPr>
        <sz val="12"/>
        <rFont val="宋体"/>
        <charset val="134"/>
      </rPr>
      <t xml:space="preserve">
1.所有岗位的聘用人员在本区最低服务年限五年，服务期不包含住院医师或全科医生规范化培训、进修时间；
2.专门岗位中注明“专门岗位二”的，专门面向从泉州市应征入伍的普通全日制大学生退役士兵（要求报考人员必须是由泉州市兵役机关批准入伍，并在2024年8月31日前毕业且退役）。  </t>
    </r>
  </si>
  <si>
    <t>所  需  资  格  条  件</t>
  </si>
  <si>
    <t>考试方式及折算比例</t>
  </si>
  <si>
    <t>招聘电话及联系人</t>
  </si>
  <si>
    <t>中国共产党泉州市鲤城区纪律检查委员会</t>
  </si>
  <si>
    <t>中共鲤城区纪委反腐倡廉舆情网络中心</t>
  </si>
  <si>
    <t>管理(纪检监察)</t>
  </si>
  <si>
    <t>中共党员(不含预备党员)</t>
  </si>
  <si>
    <t>陈女士：0595-22355070</t>
  </si>
  <si>
    <t>管理(办公室综合)</t>
  </si>
  <si>
    <t>中共党员（不含预备党员）</t>
  </si>
  <si>
    <t>中共泉州市鲤城区委办公室</t>
  </si>
  <si>
    <t>中共鲤城区委办公室信息研究中心</t>
  </si>
  <si>
    <t>管理（综合1）</t>
  </si>
  <si>
    <t>中国语言文学类、教育学类</t>
  </si>
  <si>
    <t>管理（综合2）</t>
  </si>
  <si>
    <t>中共泉州市鲤城区委宣传部</t>
  </si>
  <si>
    <t>泉州市鲤城区网络安全应急中心</t>
  </si>
  <si>
    <t>管理(宣传)</t>
  </si>
  <si>
    <t>泉州市鲤城区总工会</t>
  </si>
  <si>
    <t>鲤城区职工服务中心</t>
  </si>
  <si>
    <t>管理（党务宣传）</t>
  </si>
  <si>
    <t>表演艺术类、新闻传播学类、经济贸易类</t>
  </si>
  <si>
    <t>泉州市鲤城区人民政府办公室</t>
  </si>
  <si>
    <t>鲤城区政府文电中心</t>
  </si>
  <si>
    <t>专技（办公室综合1）</t>
  </si>
  <si>
    <t>中国语言文学类、财政金融类、会计与审计类、图书档案学类</t>
  </si>
  <si>
    <t>专技（办公室综合2）</t>
  </si>
  <si>
    <t>鲤城区招商服务中心</t>
  </si>
  <si>
    <t>土建类、工程力学类、电气自动化类</t>
  </si>
  <si>
    <t>泉州市鲤城区发展和改革局</t>
  </si>
  <si>
    <t>鲤城区重点项目建设和工程招投标服务中心</t>
  </si>
  <si>
    <t>专技（经济分析）</t>
  </si>
  <si>
    <t>经济贸易类、财政金融类、统计学类、会计与审计类</t>
  </si>
  <si>
    <t>泉州市鲤城区教育局</t>
  </si>
  <si>
    <t>鲤城区人民政府教育督导室</t>
  </si>
  <si>
    <t>管理（办公室综合）</t>
  </si>
  <si>
    <t>中国语言文学类、新闻传播学类、政治学类</t>
  </si>
  <si>
    <t>泉州市鲤城区科学技术局</t>
  </si>
  <si>
    <t>泉州市鲤城区生产力促进中心</t>
  </si>
  <si>
    <t>专技（科技管理）</t>
  </si>
  <si>
    <t>泉州市鲤城区工业和信息化局</t>
  </si>
  <si>
    <t>鲤城区企业服务中心</t>
  </si>
  <si>
    <t>专技（企业服务）</t>
  </si>
  <si>
    <t>电子信息类、通信信息类、计算机科学与技术类</t>
  </si>
  <si>
    <t>泉州市鲤城区民政局</t>
  </si>
  <si>
    <t>鲤城区民政事务服务中心</t>
  </si>
  <si>
    <t>专技（社会工作）</t>
  </si>
  <si>
    <t>社会学类</t>
  </si>
  <si>
    <t>泉州市鲤城区财政局</t>
  </si>
  <si>
    <t>泉州市鲤城区国库支付中心</t>
  </si>
  <si>
    <t>专技（造价审核）</t>
  </si>
  <si>
    <t>泉州市鲤城区人力资源和社会保障局</t>
  </si>
  <si>
    <t>泉州市鲤城区就业和人才人事公共服务中心</t>
  </si>
  <si>
    <t>专技（计算机应用）</t>
  </si>
  <si>
    <t>泉州市鲤城区自然资源局</t>
  </si>
  <si>
    <t>鲤城区林业资源服务中心</t>
  </si>
  <si>
    <t>专技（综合）</t>
  </si>
  <si>
    <t>森林资源类、测绘类、土建类</t>
  </si>
  <si>
    <t>泉州市鲤城区住房和城乡建设局</t>
  </si>
  <si>
    <t>鲤城区建设工程质量站</t>
  </si>
  <si>
    <t>专技（工程管理1）</t>
  </si>
  <si>
    <t>管理科学与工程类</t>
  </si>
  <si>
    <t>专技（工程管理2）</t>
  </si>
  <si>
    <t>泉州市鲤城区农业农村和水利局</t>
  </si>
  <si>
    <t>泉州市鲤城区农业农村和水利渔业综合服务中心</t>
  </si>
  <si>
    <t>专技（水利）</t>
  </si>
  <si>
    <t>水利类</t>
  </si>
  <si>
    <t>鲤城区畜牧兽医站</t>
  </si>
  <si>
    <t>泉州市鲤城区市场监督管理局</t>
  </si>
  <si>
    <t>鲤城区知识产权保护中心</t>
  </si>
  <si>
    <t>法学类、环境生态类</t>
  </si>
  <si>
    <t>泉州市鲤城区退役军人事务局</t>
  </si>
  <si>
    <t>泉州市鲤城区军队离退休干部休养所</t>
  </si>
  <si>
    <t>专门岗位二</t>
  </si>
  <si>
    <t>泉州市鲤城区人民政府江南街道办事处</t>
  </si>
  <si>
    <t>鲤城区江南街道综合便民服务中心</t>
  </si>
  <si>
    <t>专技（经济服务）</t>
  </si>
  <si>
    <t>计算机科学与技术类、环境生态类</t>
  </si>
  <si>
    <t>泉州市鲤城区人民政府金龙街道办事处</t>
  </si>
  <si>
    <t>鲤城区金龙街道综合便民服务中心</t>
  </si>
  <si>
    <t>专技（软件应用）</t>
  </si>
  <si>
    <t>电子信息类、通信信息类、计算机软件技术类</t>
  </si>
  <si>
    <t>泉州市鲤城区人民政府常泰街道办事处</t>
  </si>
  <si>
    <t>鲤城区常泰街道综合便民服务中心</t>
  </si>
  <si>
    <t>专技（办公室综合）</t>
  </si>
  <si>
    <t>中国语言文学类、经济贸易类</t>
  </si>
  <si>
    <t>泉州市鲤城区人民政府鲤中街道办事处</t>
  </si>
  <si>
    <t>鲤城区鲤中街道综合便民服务中心</t>
  </si>
  <si>
    <t>专技（纪检监察）</t>
  </si>
  <si>
    <t>泉州市鲤城区海滨街道办事处</t>
  </si>
  <si>
    <t>鲤城区海滨街道综合便民服务中心</t>
  </si>
  <si>
    <t>中国语言文学类、教育学类、经济贸易类</t>
  </si>
  <si>
    <t>泉州市鲤城区卫生健康局</t>
  </si>
  <si>
    <t>鲤城区妇幼保健院</t>
  </si>
  <si>
    <t>专技（中医康复医师）</t>
  </si>
  <si>
    <t>针灸推拿、针灸推拿（学）、针灸学、中医康复学、中医骨伤、中医骨伤科学、中医骨伤科学（含推拿）</t>
  </si>
  <si>
    <t>林女士：0595-22355391</t>
  </si>
  <si>
    <t>专技（皮肤科医师）</t>
  </si>
  <si>
    <t>临床医学、临床医学硕士、皮肤病与性病学</t>
  </si>
  <si>
    <t>鲤城区开元街道社区卫生服务中心</t>
  </si>
  <si>
    <t>专技（体检医师1）</t>
  </si>
  <si>
    <t>临床医学类</t>
  </si>
  <si>
    <t>专技（体检医师2）</t>
  </si>
  <si>
    <t>鲤城区鲤中街道社区卫生服务中心</t>
  </si>
  <si>
    <t>专技（预防保健医师）</t>
  </si>
  <si>
    <t>公共卫生、公共卫生管理、公共卫生硕士、公共卫生与预防医学、预防医学、流行病与卫生统计学、中医学、中西医临床医学、中西医结合临床、临床医学</t>
  </si>
  <si>
    <t>专技（影像医师）</t>
  </si>
  <si>
    <t>医学影像学、放射医学、影像医学与核医学、临床医学</t>
  </si>
  <si>
    <t>专技（药师）</t>
  </si>
  <si>
    <t>药学、药剂学、临床药学、药理学</t>
  </si>
  <si>
    <t>鲤城区海滨街道社区卫生服务中心</t>
  </si>
  <si>
    <t>鲤城区浮桥街道社区卫生服务中心</t>
  </si>
  <si>
    <t>专技（全科医师1）</t>
  </si>
  <si>
    <t>临床医学、全科医学、中医学、中西医临床医学、中西医结合临床、内科学</t>
  </si>
  <si>
    <t>专技（全科医师2）</t>
  </si>
  <si>
    <t>鲤城区江南街道社区卫生服务中心</t>
  </si>
  <si>
    <t>专技（口腔医师）</t>
  </si>
  <si>
    <t>口腔医学、口腔临床医学、口腔医学硕士</t>
  </si>
  <si>
    <t>专技（理疗师）</t>
  </si>
  <si>
    <t>针灸推拿、针灸推拿（学）、针灸学、中医康复学、中西医结合康复学、中医骨伤、中医骨伤科学、中医骨伤科学（含推拿）、中医学</t>
  </si>
  <si>
    <t>临床医学、全科医学、内科学、外科学、儿科学</t>
  </si>
  <si>
    <t>专技（护士）</t>
  </si>
  <si>
    <t>鲤城区金龙街道社区卫生服务中心</t>
  </si>
  <si>
    <t>03-2024年泉州市丰泽区事业单位公开招聘编制内工作人员岗位信息表</t>
  </si>
  <si>
    <r>
      <t xml:space="preserve">特别说明：
</t>
    </r>
    <r>
      <rPr>
        <sz val="12"/>
        <rFont val="宋体"/>
        <charset val="134"/>
      </rPr>
      <t>1.所有岗位的聘用人员在本区最低服务年限五年，服务期不包含住院医师或全科医生规范化培训、进修时间；                                                                          
2.专门岗位中注明“专门岗位二”的，专门面向从泉州市应征入伍的普通全日制大学生退役士兵（要求报考人员必须是由泉州市兵役机关批准入伍，并在2024年8月31日前毕业且退役）。</t>
    </r>
  </si>
  <si>
    <t>单位
名称</t>
  </si>
  <si>
    <t>所需资格条件</t>
  </si>
  <si>
    <t>笔试
科目</t>
  </si>
  <si>
    <t>中共泉州市丰泽区委政法委员会</t>
  </si>
  <si>
    <t>泉州市丰泽区社会治安综合治理中心</t>
  </si>
  <si>
    <t>中国语言文学类、法学类、政治学类</t>
  </si>
  <si>
    <t>吴女士：0595-22502016</t>
  </si>
  <si>
    <t>泉州市丰泽区发展和改革局</t>
  </si>
  <si>
    <t>泉州市丰泽区重点建设项目保障中心</t>
  </si>
  <si>
    <t>专技（项目管理1）</t>
  </si>
  <si>
    <t>经济贸易类、财政金融类、统计学类、土建类、新闻传播学类</t>
  </si>
  <si>
    <t>黄先生：0595-22508209</t>
  </si>
  <si>
    <t>专技（项目管理2）</t>
  </si>
  <si>
    <t>泉州市丰泽区工业信息化和科技局</t>
  </si>
  <si>
    <t>泉州市丰泽区工业发展服务中心</t>
  </si>
  <si>
    <t>管理（会计）</t>
  </si>
  <si>
    <t>泉州市丰泽区民政局</t>
  </si>
  <si>
    <t>泉州市丰泽区民政工作站</t>
  </si>
  <si>
    <t>专技（综合管理）</t>
  </si>
  <si>
    <t>泉州市丰泽区人力资源和社会保障局</t>
  </si>
  <si>
    <t>泉州市丰泽区就业和人才人事公共服务中心</t>
  </si>
  <si>
    <t>专技（综合管理1）</t>
  </si>
  <si>
    <t>专技（综合管理2）</t>
  </si>
  <si>
    <t>泉州市丰泽区住房和城乡建设局</t>
  </si>
  <si>
    <t>泉州市丰泽区建设工程质量服务中心</t>
  </si>
  <si>
    <t>专技（土建1）</t>
  </si>
  <si>
    <t>专技（土建2）</t>
  </si>
  <si>
    <t>泉州市丰泽区城市管理局</t>
  </si>
  <si>
    <t>泉州市丰泽区环境卫生中心</t>
  </si>
  <si>
    <t>泉州市丰泽区人民政府城东街道办事处</t>
  </si>
  <si>
    <t>泉州市丰泽区城东街道社会事务服务中心</t>
  </si>
  <si>
    <t>泉州市丰泽区人民政府北峰街道办事处</t>
  </si>
  <si>
    <t>泉州市丰泽区北峰街道综合执法队</t>
  </si>
  <si>
    <t>需24小时值班值守</t>
  </si>
  <si>
    <t>泉州市丰泽区人民政府丰泽街道办事处</t>
  </si>
  <si>
    <t>泉州市丰泽区丰泽街道综合便民服务中心</t>
  </si>
  <si>
    <t>管理（文字综合1）</t>
  </si>
  <si>
    <t>中国语言文学类、新闻传播学类、政治学类、经济贸易类、财政金融类</t>
  </si>
  <si>
    <t>需参加夜间值班</t>
  </si>
  <si>
    <t>管理（文字综合2）</t>
  </si>
  <si>
    <t>泉州市丰泽区人民政府街道办事处</t>
  </si>
  <si>
    <t>泉州市丰泽区人民政府街道办事处下属事业单位</t>
  </si>
  <si>
    <t>泉州市丰泽区泉秀街道社会事务服务中心、泉州市丰泽区清源街道社会事务服务中心各1人</t>
  </si>
  <si>
    <t>泉州市丰泽区卫生健康局</t>
  </si>
  <si>
    <t>泉州市丰泽区街道社区卫生服务中心</t>
  </si>
  <si>
    <t>专技（中医医师）</t>
  </si>
  <si>
    <t>中医内科学、中医儿科学、中西医结合临床、中医学、中西医临床医学</t>
  </si>
  <si>
    <t>若取得注册在全科医学专业的医师执业证书，学历可放宽至本科，学位放宽至学士</t>
  </si>
  <si>
    <t>泉州市丰泽区丰泽街道社区卫生服务中心、泉州市丰泽区东湖街道社区卫生服务中心各1人</t>
  </si>
  <si>
    <t>泉州市丰泽区东湖街道社区卫生服务中心</t>
  </si>
  <si>
    <t>临床医学、儿科学、妇产科学、内科学</t>
  </si>
  <si>
    <t>泉州市丰泽区泉秀街道社区卫生服务中心</t>
  </si>
  <si>
    <t>专技（超声医师）</t>
  </si>
  <si>
    <t>04-2024年泉州市洛江区事业单位公开招聘编制内工作人员岗位信息表</t>
  </si>
  <si>
    <r>
      <t xml:space="preserve">特别说明：
</t>
    </r>
    <r>
      <rPr>
        <sz val="12"/>
        <color indexed="8"/>
        <rFont val="宋体"/>
        <charset val="134"/>
      </rPr>
      <t>1.所有岗位的聘用人员在本区的最低服务年限五年；                                                                                             
2.专门岗位中注明“专门岗位二”的，专门面向从泉州市应征入伍的普通全日制大学生退役士兵（要求报考人员必须是由泉州市兵役机关批准入伍，并在2024年8月31日前毕业且退役）。</t>
    </r>
  </si>
  <si>
    <t>主管部门</t>
  </si>
  <si>
    <t>经费形式</t>
  </si>
  <si>
    <t>岗位最高级别</t>
  </si>
  <si>
    <t>招聘人数</t>
  </si>
  <si>
    <t>最高年龄</t>
  </si>
  <si>
    <t>中共泉州市洛江区委办公室</t>
  </si>
  <si>
    <t>中共泉州市洛江区委机要技术中心</t>
  </si>
  <si>
    <t>专技（机要通信）</t>
  </si>
  <si>
    <t>计算机科学与技术类、通信信息类</t>
  </si>
  <si>
    <t>需对近亲属和主要社会关系进行政治审查；需参加24小时值班。</t>
  </si>
  <si>
    <t>李女士：0595-22635580</t>
  </si>
  <si>
    <t>中共泉州市洛江区委宣传部</t>
  </si>
  <si>
    <t>泉州市洛江区网络安全应急中心</t>
  </si>
  <si>
    <t>专技（网络安全）</t>
  </si>
  <si>
    <t>中国语言文学类、新闻传播学类、计算机科学与技术类</t>
  </si>
  <si>
    <t>泉州市洛江区人民代表大会常务委员会办公室</t>
  </si>
  <si>
    <t>泉州市洛江区人大代表服务中心</t>
  </si>
  <si>
    <t>会计与审计类、经济贸易类</t>
  </si>
  <si>
    <t>泉州市洛江区自然资源局</t>
  </si>
  <si>
    <t>泉州市洛江区村镇规划建设管理站</t>
  </si>
  <si>
    <t>专技（规划）</t>
  </si>
  <si>
    <t>土建类、地理科学类</t>
  </si>
  <si>
    <t>杨先生：0595-22633825</t>
  </si>
  <si>
    <t>泉州市洛江区农业农村和水务局</t>
  </si>
  <si>
    <t>泉州市洛江区乡村振兴服务中心</t>
  </si>
  <si>
    <t>专技（水利工程）</t>
  </si>
  <si>
    <t>水利类、工程力学类</t>
  </si>
  <si>
    <t>泉州市洛江区种子管理站</t>
  </si>
  <si>
    <t>专技（农艺）</t>
  </si>
  <si>
    <t>植物生产类、农业经济管理类</t>
  </si>
  <si>
    <t>泉州市洛江区城市管理局</t>
  </si>
  <si>
    <t>泉州市洛江区燃气中心</t>
  </si>
  <si>
    <t>专技（燃气监督）</t>
  </si>
  <si>
    <t>化工与制药类、机械类</t>
  </si>
  <si>
    <t>泉州市洛江区环境卫生中心</t>
  </si>
  <si>
    <t>土建类、法学类</t>
  </si>
  <si>
    <t>泉州市洛江区司法局</t>
  </si>
  <si>
    <t>泉州市洛江区依法治区协调中心</t>
  </si>
  <si>
    <t>专技（法律工作）</t>
  </si>
  <si>
    <t>法学类、社会学类</t>
  </si>
  <si>
    <t>泉州市洛江区人力资源和社会保障局</t>
  </si>
  <si>
    <t>泉州市洛江区社会劳动保险管理中心</t>
  </si>
  <si>
    <t>专技（基金内控）</t>
  </si>
  <si>
    <t>财政金融类、会计与审计类、计算机科学与技术类</t>
  </si>
  <si>
    <t>泉州市洛江区文化体育和旅游局</t>
  </si>
  <si>
    <t>泉州市洛江区图书馆</t>
  </si>
  <si>
    <t>专技（图书管理）</t>
  </si>
  <si>
    <t>图书档案学类、计算机信息管理类</t>
  </si>
  <si>
    <t>需参加24小时值班</t>
  </si>
  <si>
    <t>泉州市洛江区行政服务中心管理委员会</t>
  </si>
  <si>
    <t>泉州市洛江区行政服务保障中心</t>
  </si>
  <si>
    <t>专技（服务保障）</t>
  </si>
  <si>
    <t>土建类、计算机网络技术类</t>
  </si>
  <si>
    <t>泉州市洛江区人民政府双阳街道办事处</t>
  </si>
  <si>
    <t>泉州市洛江区双阳街道综合便民服务中心</t>
  </si>
  <si>
    <t>专技（基层党务）</t>
  </si>
  <si>
    <t>中国语言文学类、公共管理类</t>
  </si>
  <si>
    <t>从事基层党组织和群团组织的日常事务性工作</t>
  </si>
  <si>
    <t>泉州市洛江区河市镇人民政府</t>
  </si>
  <si>
    <t>泉州市洛江区河市镇社会事务服务中心</t>
  </si>
  <si>
    <t>泉州市洛江区马甲镇人民政府</t>
  </si>
  <si>
    <t>泉州市洛江区马甲镇社会事务服务中心</t>
  </si>
  <si>
    <t>专技（财会）</t>
  </si>
  <si>
    <t>泉州市洛江区马甲镇综合便民服务中心</t>
  </si>
  <si>
    <t>中国语言文学类、新闻传播学类</t>
  </si>
  <si>
    <t>泉州市洛江区罗溪镇人民政府</t>
  </si>
  <si>
    <t>泉州市洛江区罗溪镇综合便民服务中心</t>
  </si>
  <si>
    <t>专技（乡村振兴1）</t>
  </si>
  <si>
    <t>专技（乡村振兴2）</t>
  </si>
  <si>
    <t>05-2024年泉州市泉港区事业单位公开招聘编制内工作人员岗位信息表</t>
  </si>
  <si>
    <r>
      <t xml:space="preserve">特别说明：
</t>
    </r>
    <r>
      <rPr>
        <sz val="12"/>
        <color theme="1"/>
        <rFont val="宋体"/>
        <charset val="134"/>
      </rPr>
      <t>1.所有岗位的聘用人员在本区最低服务年限五年，服务期不包含住院医师或全科医生规范化培训、进修时间；
2.专门岗位中注明“专门岗位二”的，专门面向从泉州市应征入伍的普通全日制大学生退役士兵（要求报考人员必须是由泉州市兵役机关批准入伍，并在2024年8月31日前毕业且退役）。</t>
    </r>
  </si>
  <si>
    <t>中国共产党泉州市泉港区纪律检查委员会</t>
  </si>
  <si>
    <t>泉港区廉政勤政网服务中心</t>
  </si>
  <si>
    <t>管理（监督执纪）</t>
  </si>
  <si>
    <t>法学类、计算机科学与技术类、会计与审计类、公安技术类、环境生态类</t>
  </si>
  <si>
    <t>庄先生：0595-87996103</t>
  </si>
  <si>
    <t>中共泉州市泉港区委办公室</t>
  </si>
  <si>
    <t>中共泉州市泉港区委办公室信息研究中心</t>
  </si>
  <si>
    <t>中国语言文学类、新闻传播学类、马克思主义理论类、公共管理类</t>
  </si>
  <si>
    <t>中国共产主义青年团泉州市泉港区委员会</t>
  </si>
  <si>
    <t>泉州市泉港区党群综合服务中心</t>
  </si>
  <si>
    <t>哲学、文学、历史学大类</t>
  </si>
  <si>
    <t>中国共产党泉州市泉港区南埔镇委员会</t>
  </si>
  <si>
    <t>泉州市泉港区南埔镇综合便民服务中心</t>
  </si>
  <si>
    <t>管理（劳动保障服务）</t>
  </si>
  <si>
    <t>管理（法制审核）</t>
  </si>
  <si>
    <t>中国共产党泉州市泉港区界山镇委员会</t>
  </si>
  <si>
    <t>泉州市泉港区界山镇综合便民服务中心</t>
  </si>
  <si>
    <t>管理（窗口综合服务）</t>
  </si>
  <si>
    <t>中国共产党泉州市泉港区后龙镇委员会</t>
  </si>
  <si>
    <t>泉州市泉港区后龙镇社会事务服务中心</t>
  </si>
  <si>
    <t>管理（经济服务）</t>
  </si>
  <si>
    <t>经济贸易类</t>
  </si>
  <si>
    <t>泉州市泉港区后龙镇综合执法队</t>
  </si>
  <si>
    <t>中国共产党泉州市泉港区峰尾镇委员会</t>
  </si>
  <si>
    <t>泉州市泉港区峰尾镇社会事务服务中心</t>
  </si>
  <si>
    <t>专技（城镇建设）</t>
  </si>
  <si>
    <t>经济学、管理学大类；理学、工学大类</t>
  </si>
  <si>
    <t>中共泉州市泉港区委山腰街道工作委员会</t>
  </si>
  <si>
    <t>泉州市泉港区山腰街道综合执法队</t>
  </si>
  <si>
    <t>中国共产党泉州市泉港区前黄镇委员会</t>
  </si>
  <si>
    <t>泉州市泉港区前黄镇综合便民服务中心</t>
  </si>
  <si>
    <t>管理（综合事务）</t>
  </si>
  <si>
    <t>泉州市泉港区前黄镇综合执法队</t>
  </si>
  <si>
    <t>中国共产党泉州市泉港区涂岭镇委员会</t>
  </si>
  <si>
    <t>泉州市泉港区涂岭镇社会事务服务中心</t>
  </si>
  <si>
    <t>专技（农业服务）</t>
  </si>
  <si>
    <t>农业经济管理类、农业工程类、机械类、水利类、植物生产类、森林资源类、动物生产类、动物医学类</t>
  </si>
  <si>
    <t>泉州市泉港区涂岭镇综合执法队</t>
  </si>
  <si>
    <t>泉州市泉港区人民政府办公室</t>
  </si>
  <si>
    <t>泉州市泉港区人防工程运维服务中心</t>
  </si>
  <si>
    <t>专技（人防工程管理）</t>
  </si>
  <si>
    <t>土建类、计算机软件技术类、法学类、中国语言文学类</t>
  </si>
  <si>
    <t>陈女士：0595-87987377</t>
  </si>
  <si>
    <t>泉港石化工业园区管理委员会</t>
  </si>
  <si>
    <t>泉州市泉港区石化应急救援中心</t>
  </si>
  <si>
    <t>专技（应急管理1）</t>
  </si>
  <si>
    <t>化学类、化工与制药类、环境生态类、环境安全技术类</t>
  </si>
  <si>
    <t>需参与24小时应急值班</t>
  </si>
  <si>
    <t>专技（应急管理2）</t>
  </si>
  <si>
    <t>泉州市泉港区教育局</t>
  </si>
  <si>
    <t>泉州市泉港区教育发展中心</t>
  </si>
  <si>
    <t>管理（教育综合1）</t>
  </si>
  <si>
    <t>教育学类、中国语言文学类</t>
  </si>
  <si>
    <t>管理（教育综合2）</t>
  </si>
  <si>
    <t>泉州市泉港区科学技术局</t>
  </si>
  <si>
    <t>泉州市泉港区生产力促进中心</t>
  </si>
  <si>
    <t>专技(科技管理）</t>
  </si>
  <si>
    <t>化学类</t>
  </si>
  <si>
    <t>泉州市泉港区财政局</t>
  </si>
  <si>
    <t>泉州市泉港区财政国库支付中心</t>
  </si>
  <si>
    <t>经济贸易类、财政金融类</t>
  </si>
  <si>
    <t>泉州市泉港区统计局</t>
  </si>
  <si>
    <t>泉州市泉港区统计普查中心</t>
  </si>
  <si>
    <t>专技（统计）</t>
  </si>
  <si>
    <t>统计学类、经济贸易类、会计与审计类</t>
  </si>
  <si>
    <t>泉州市泉港区卫生健康局</t>
  </si>
  <si>
    <t>泉州市泉港区人口和计划生育信息中心</t>
  </si>
  <si>
    <t>卫生管理类、临床医学类、中医学和中西医结合类、公共卫生与预防医学类</t>
  </si>
  <si>
    <t>专业为临床医学类、中医学和中西医结合类、公共卫生与预防医学类的学位要求为医学学士及以上</t>
  </si>
  <si>
    <t>泉州市泉港区疾病预防控制中心</t>
  </si>
  <si>
    <t>专技
（公卫科医师）</t>
  </si>
  <si>
    <t>医学学士及以上</t>
  </si>
  <si>
    <t>预防医学、公共卫生与预防医学、流行病与卫生统计学、临床医学、临床医学硕士、内科学</t>
  </si>
  <si>
    <t>泉州市泉港区医院</t>
  </si>
  <si>
    <t>专技 （临床医师）</t>
  </si>
  <si>
    <t>临床医学、临床医学硕士、儿科学、急诊医学、重症医学</t>
  </si>
  <si>
    <t>专技 （影像科医师）</t>
  </si>
  <si>
    <t>临床医学、临床医学硕士、医学影像学、影像医学与核医学、放射影像学</t>
  </si>
  <si>
    <t>专技 （超声科医师）</t>
  </si>
  <si>
    <t>临床医学、临床医学硕士、医学影像学、影像医学与核医学、超声医学</t>
  </si>
  <si>
    <t>泉州市泉港区中医医院</t>
  </si>
  <si>
    <t>专技（超声科医师）</t>
  </si>
  <si>
    <t>针灸推拿（学）、中医骨伤科学、中西医结合康复学、中医康复技术</t>
  </si>
  <si>
    <t>泉州市泉港区妇幼保健院</t>
  </si>
  <si>
    <t>临床医学、临床医学硕士、眼视光学、眼科学</t>
  </si>
  <si>
    <t>中医学、针灸推拿（学）、中西医临床医学、中西医结合临床、中医康复学、中西医结合康复学</t>
  </si>
  <si>
    <t>专技（影像科技师）</t>
  </si>
  <si>
    <t>临床医学、临床医学硕士、医学影像技术、医学影像学、放射医学、影像医学与核医学</t>
  </si>
  <si>
    <t>泉州市泉港区后龙镇卫生院</t>
  </si>
  <si>
    <t>专技（口腔科医师）</t>
  </si>
  <si>
    <t>口腔医学、口腔医学硕士、口腔基础医学、口腔临床医学</t>
  </si>
  <si>
    <t>若取得与岗位专业要求相应的执业助理医师及以上资格证书，学历可放宽至大专</t>
  </si>
  <si>
    <t>专技（骨伤科医师）</t>
  </si>
  <si>
    <t>中医骨伤科学（含推拿）、中医骨伤、针灸推拿、针灸推拿（学）</t>
  </si>
  <si>
    <t>中药（学）、中药学、中药学硕士</t>
  </si>
  <si>
    <t>泉州市泉港区峰尾镇卫生院</t>
  </si>
  <si>
    <t>中医学、中医内科学、中西医临床医学、中西医结合临床</t>
  </si>
  <si>
    <t>泉州市泉港区涂岭镇卫生院</t>
  </si>
  <si>
    <t>临床医学、临床医学硕士、全科医学、内科学、儿科学</t>
  </si>
  <si>
    <t>泉州市泉港区山腰街道社区卫生服务中心</t>
  </si>
  <si>
    <t>临床医学、临床医学硕士、全科医学、内科学、外科学、儿科学、老年医学、妇产科学、皮肤病与性病学、急诊医学、耳鼻咽喉科学</t>
  </si>
  <si>
    <t>08-2024年南安市事业单位公开招聘编制内工作人员岗位信息表</t>
  </si>
  <si>
    <r>
      <t xml:space="preserve">特别说明：
</t>
    </r>
    <r>
      <rPr>
        <sz val="12"/>
        <rFont val="宋体"/>
        <charset val="134"/>
      </rPr>
      <t>1.聘用人员在报考岗位的最低服务年限为三年，其中聘用人员在南安市卫生健康局下属事业单位所属报考岗位的最低服务年限为五年（服务期不包含住院医师或全科医师规范化培训、进修时间）； 
2.专门岗位中注明“专门岗位一”的，专门面向2024年8月31日前在南安市(南安市生源在外地区)服务期满且考核合格的大学生志愿服务西部计划（含研究生支教团）和省市统一组织实施的大学生志愿服务欠发达地区计划、高校毕业生服务社区计划、“三支一扶”计划的人员；
3.专门岗位中注明“专门岗位二”的，专门面向从泉州市应征入伍的普通全日制大学生退役士兵（要求报考人员必须是由泉州市兵役机关批准入伍，并在2024年8月31日前毕业且退役）。</t>
    </r>
  </si>
  <si>
    <t>其他条件</t>
  </si>
  <si>
    <t>中共南安市委宣传部</t>
  </si>
  <si>
    <t>泉州华侨革命历史博物馆</t>
  </si>
  <si>
    <t>专技（文博）</t>
  </si>
  <si>
    <t>中国语言文学类、历史学类、图书档案学类、马克思主义理论类</t>
  </si>
  <si>
    <t>综合基础知识A</t>
  </si>
  <si>
    <t>陈先生：0595-86373512</t>
  </si>
  <si>
    <t>南安市融媒体中心</t>
  </si>
  <si>
    <t>专技（编导）</t>
  </si>
  <si>
    <t>广播电视编导、影视编导、广播影视编导、编导、广播电视（影视）编导</t>
  </si>
  <si>
    <t>熟练掌握闽南语方言</t>
  </si>
  <si>
    <t>负责“咱厝新闻”、“南安讲古”等闽南语栏目的策划、文案撰写及有关新闻线索的采访沟通。</t>
  </si>
  <si>
    <t>专技（闽南语男播音员）</t>
  </si>
  <si>
    <t>主持与播音（艺术）、播音与主持艺术、播音与主持、表演（播音与主持）</t>
  </si>
  <si>
    <t>须取得普通话一级乙等及以上等级证书和广播电视播音员主持人资格考试合格证书，熟练掌握闽南语方言。</t>
  </si>
  <si>
    <t>南安市民政局</t>
  </si>
  <si>
    <t>南安市康复院</t>
  </si>
  <si>
    <t>临床医学</t>
  </si>
  <si>
    <t>管理（心理技师）</t>
  </si>
  <si>
    <t>临床心理学、应用心理学（含临床心理学方向）、应用心理</t>
  </si>
  <si>
    <t>须为医学类院校毕业生或院校所属医学院系专业毕业生</t>
  </si>
  <si>
    <t>南安市财政局</t>
  </si>
  <si>
    <t>南安市会计核算中心</t>
  </si>
  <si>
    <t>专技（会计核算）</t>
  </si>
  <si>
    <t>南安市人力资源和社会保障局</t>
  </si>
  <si>
    <t>南安市社会保险中心</t>
  </si>
  <si>
    <t>管理（社保基金或文字综合1）</t>
  </si>
  <si>
    <t>计算机软件技术类、会计与审计类、中国语言文学类</t>
  </si>
  <si>
    <t>管理（社保基金或文字综合2）</t>
  </si>
  <si>
    <t>南安市农业农村局</t>
  </si>
  <si>
    <t>南安市农产品质量安全中心</t>
  </si>
  <si>
    <t>管理（文字综合、新闻宣传）</t>
  </si>
  <si>
    <t>中国语言文学类、 新闻传播学类</t>
  </si>
  <si>
    <t>专技（法律）</t>
  </si>
  <si>
    <t>南安市林业局</t>
  </si>
  <si>
    <t>南安市乡镇林业工作站</t>
  </si>
  <si>
    <t>向阳、乐峰、梅山、康美各1人；需到野外森林一线作业及防火外勤</t>
  </si>
  <si>
    <t>南安市水利局</t>
  </si>
  <si>
    <t>南安市水利电力管理站</t>
  </si>
  <si>
    <t>南安市水利局总工程师办公室</t>
  </si>
  <si>
    <t>南安市文化体育和旅游局</t>
  </si>
  <si>
    <t>南安市世界文化遗产保护中心</t>
  </si>
  <si>
    <t>专技（文化遗产宣传和管理）</t>
  </si>
  <si>
    <t>中国语言文学类、旅游管理、历史学类</t>
  </si>
  <si>
    <t>福建省南安市体育学校</t>
  </si>
  <si>
    <t>专技（篮球队教练员1）</t>
  </si>
  <si>
    <t>本人获得篮球全国比赛前六名（CBA、CUBA全国赛、全运会、全国青年锦标赛（18周岁以上组））或担任教练员所带的运动员获得篮球全国比赛前三名（CBA、CUBA全国赛、全运会、全国青年锦标赛（18周岁以上组））</t>
  </si>
  <si>
    <t>报名人数5人以下（含5人）的、仅进行面试和专业测试、综合成绩按4：6折算、报名人数5人以上需参加笔试（综合基础知识A）、取笔试前5名进入面试、专业测试、综合成绩按3：3：4从高到低进行体检、考察。</t>
  </si>
  <si>
    <t>专技（篮球队教练员2）</t>
  </si>
  <si>
    <t>专技（网球队教练员1）</t>
  </si>
  <si>
    <t>本人获得网球全国赛前六名（含大学生全国赛、全运会、全国青年锦标赛（18周岁以上组）或省赛冠军（含省运会、省锦标赛）或担任教练员所带的运动员获得网球全国比赛前三名（含大学生全国赛、全运会、全国青年锦标赛（18周岁以上组）或省赛冠军（含省运会、省锦标赛）</t>
  </si>
  <si>
    <t>专技（网球队教练员2）</t>
  </si>
  <si>
    <t>南安经济开发区管理委员会</t>
  </si>
  <si>
    <t>南安经济开发区服务中心</t>
  </si>
  <si>
    <t>专技（项目经济服务1）</t>
  </si>
  <si>
    <t>工商管理类、经济贸易类</t>
  </si>
  <si>
    <t>专技（项目经济服务2）</t>
  </si>
  <si>
    <t>南安市溪美街道办事处</t>
  </si>
  <si>
    <t>南安市溪美街道办事处综合执法队</t>
  </si>
  <si>
    <t>管理（执法1）</t>
  </si>
  <si>
    <t>管理（执法2）</t>
  </si>
  <si>
    <t>南安市东田镇人民政府</t>
  </si>
  <si>
    <t>南安市东田镇综合执法队</t>
  </si>
  <si>
    <t>专技（工程建设执法）</t>
  </si>
  <si>
    <t>南安市仑苍镇人民政府</t>
  </si>
  <si>
    <t>南安市仑苍镇乡村振兴服务中心</t>
  </si>
  <si>
    <t>专技（乡村振兴服务）</t>
  </si>
  <si>
    <t>植物生产类、土建类</t>
  </si>
  <si>
    <t>南安市英都镇人民政府</t>
  </si>
  <si>
    <t>南安市英都镇综合便民服务中心</t>
  </si>
  <si>
    <t>管理（便民服务）</t>
  </si>
  <si>
    <t>南安市翔云镇人民政府</t>
  </si>
  <si>
    <t>南安市翔云镇综合执法队</t>
  </si>
  <si>
    <t>专技（执法或会计1）</t>
  </si>
  <si>
    <t>法学类、会计与审计类</t>
  </si>
  <si>
    <t>专技（执法或会计2）</t>
  </si>
  <si>
    <t>南安市眉山乡人民政府</t>
  </si>
  <si>
    <t>南安市眉山乡综合便民服务中心</t>
  </si>
  <si>
    <t>专技（畜牧兽医）</t>
  </si>
  <si>
    <t>动物医学类</t>
  </si>
  <si>
    <t>南安市眉山乡综合执法队</t>
  </si>
  <si>
    <t>专技（执法）</t>
  </si>
  <si>
    <t>新闻传播学类、工商管理类、公共管理类、土建类</t>
  </si>
  <si>
    <t>南安市金淘镇人民政府</t>
  </si>
  <si>
    <t>南安市金淘镇综合执法队</t>
  </si>
  <si>
    <t>专技（会计或执法）</t>
  </si>
  <si>
    <t>会计与审计类、化学类</t>
  </si>
  <si>
    <t>南安市蓬华镇人民政府</t>
  </si>
  <si>
    <t>南安市蓬华镇乡村振兴服务中心</t>
  </si>
  <si>
    <t>南安市蓬华镇综合执法队</t>
  </si>
  <si>
    <t>事业专技（综合执法）</t>
  </si>
  <si>
    <t>法学类、土建类</t>
  </si>
  <si>
    <t>若专业为法学类，须取得国家统一法律职业资格证书</t>
  </si>
  <si>
    <t>南安市码头镇人民政府</t>
  </si>
  <si>
    <t>南安市码头镇综合便民服务中心</t>
  </si>
  <si>
    <t>南安市码头镇综合执法队</t>
  </si>
  <si>
    <t>机械类、电气自动化类</t>
  </si>
  <si>
    <t>南安市九都镇人民政府</t>
  </si>
  <si>
    <t>南安市九都镇综合便民服务中心</t>
  </si>
  <si>
    <t>专技（会计或统计）</t>
  </si>
  <si>
    <t>会计与审计类、统计学类</t>
  </si>
  <si>
    <t>南安市九都镇乡村振兴服务中心</t>
  </si>
  <si>
    <t>专技（乡村振兴）</t>
  </si>
  <si>
    <t>农业经济管理类</t>
  </si>
  <si>
    <t>南安市向阳乡人民政府</t>
  </si>
  <si>
    <t>南安市向阳乡乡村振兴服务中心</t>
  </si>
  <si>
    <t>专技（乡村综合服务1）</t>
  </si>
  <si>
    <t>农业经济管理类、植物生产类、中国语言文学类、工商管理类</t>
  </si>
  <si>
    <t>专技（乡村综合服务2）</t>
  </si>
  <si>
    <t>南安市向阳乡综合执法队</t>
  </si>
  <si>
    <t>管理（综合执法）</t>
  </si>
  <si>
    <t>机械类、土建类、工商管理类</t>
  </si>
  <si>
    <t>南安市罗东镇人民政府</t>
  </si>
  <si>
    <t>南安市罗东镇综合执法队</t>
  </si>
  <si>
    <t>南安市乐峰镇人民政府</t>
  </si>
  <si>
    <t>南安市乐峰镇乡村振兴服务中心</t>
  </si>
  <si>
    <t>管理（财政经济）</t>
  </si>
  <si>
    <t>财政金融类、经济贸易类</t>
  </si>
  <si>
    <t>南安市洪梅镇人民政府</t>
  </si>
  <si>
    <t>南安市洪梅镇综合便民服务中心</t>
  </si>
  <si>
    <t>专技（便民服务）</t>
  </si>
  <si>
    <t>土建类、水利类、农业经济管理类、旅游餐饮类</t>
  </si>
  <si>
    <t>需值班并参与应急处置，较适宜男性。</t>
  </si>
  <si>
    <t>南安市洪梅镇乡村振兴服务中心</t>
  </si>
  <si>
    <t>专技（旅游文化推广）</t>
  </si>
  <si>
    <t>旅游餐饮类、公共管理类</t>
  </si>
  <si>
    <t>南安市康美镇人民政府</t>
  </si>
  <si>
    <t>南安市康美镇乡村振兴服务中心</t>
  </si>
  <si>
    <t>专技（农产品质量安全监管和食品监测）</t>
  </si>
  <si>
    <t>药学类</t>
  </si>
  <si>
    <t>南安市丰州镇人民政府</t>
  </si>
  <si>
    <t>南安市丰州镇综合执法队</t>
  </si>
  <si>
    <t>中国语言文学类、法学类</t>
  </si>
  <si>
    <t>南安市霞美镇人民政府</t>
  </si>
  <si>
    <t>南安市霞美镇综合便民服务中心</t>
  </si>
  <si>
    <t>管理（城乡规划或信息服务1）</t>
  </si>
  <si>
    <t>土建类、地理科学类、通信信息类</t>
  </si>
  <si>
    <t>管理（城乡规划或信息服务2）</t>
  </si>
  <si>
    <t>南安市官桥镇人民政府</t>
  </si>
  <si>
    <t>南安市官桥镇综合执法队</t>
  </si>
  <si>
    <t>管理（执法）</t>
  </si>
  <si>
    <t>经济贸易类、工商管理类、公共管理类</t>
  </si>
  <si>
    <t>管理（档案文书）</t>
  </si>
  <si>
    <t>南安市石井镇人民政府</t>
  </si>
  <si>
    <t>南安市石井镇经济发展服务中心</t>
  </si>
  <si>
    <t>专技（测绘）</t>
  </si>
  <si>
    <t>测绘类</t>
  </si>
  <si>
    <t>南安市人民政府</t>
  </si>
  <si>
    <t>南安市事业单位</t>
  </si>
  <si>
    <t>管理（综合）</t>
  </si>
  <si>
    <t>专门岗位一</t>
  </si>
  <si>
    <t>南安市九都镇综合执法队管理1人</t>
  </si>
  <si>
    <t>管理9级</t>
  </si>
  <si>
    <t>南安市乡村振兴服务中心管理1人、南安市向阳乡综合便民服务中心管理1人</t>
  </si>
  <si>
    <t>专技12级</t>
  </si>
  <si>
    <t>南安市蓬华镇综合便民服务中心专技1人、南安市翔云镇综合便民服务中心专技1人、南安市石井镇乡村振兴服务中心专技1人</t>
  </si>
  <si>
    <t>南安市卫生健康局</t>
  </si>
  <si>
    <t>南安市医院</t>
  </si>
  <si>
    <t>临床医学、内科学、外科学、儿科学、急诊医学、重症医学</t>
  </si>
  <si>
    <t>王先生：0595-86366373</t>
  </si>
  <si>
    <t>南安市中医院</t>
  </si>
  <si>
    <t>临床医学、内科学、儿科学、外科学、妇产科学、急诊医学</t>
  </si>
  <si>
    <t>临床医学、麻醉学</t>
  </si>
  <si>
    <t>专技（中医临床医师）</t>
  </si>
  <si>
    <t>中医学、中医外科学、中医妇科学、中医儿科学、中医五官科学、中医耳鼻咽喉科学</t>
  </si>
  <si>
    <t>须取得与岗位专业要求相应的住院医师规范化培训合格证书，取得时间可放宽至2024年12月31日，未取得的按约定解除聘用合同。</t>
  </si>
  <si>
    <t>专技（康复医师）</t>
  </si>
  <si>
    <t>康复医学、康复医学与理疗学、康复治疗学</t>
  </si>
  <si>
    <t>专技（康复技师）</t>
  </si>
  <si>
    <t>康复医学与理疗学、康复治疗学、康复物理治疗、康复作业治疗、康复治疗技术</t>
  </si>
  <si>
    <t>南安市妇幼保健院</t>
  </si>
  <si>
    <t>临床医学、儿科学、外科学、妇产科学、眼科学、麻醉学、临床医学硕士</t>
  </si>
  <si>
    <t>专技（公卫医师1）</t>
  </si>
  <si>
    <t>预防医学、公共卫生与预防医学、流行病与卫生统计学、公共卫生、公共卫生硕士</t>
  </si>
  <si>
    <t>专技（公卫医师2）</t>
  </si>
  <si>
    <t>南安市疾病预防控制中心</t>
  </si>
  <si>
    <t>预防医学、流行病与卫生统计学、劳动卫生与环境卫生学、食品卫生与营养学、儿少卫生与妇幼保健学、公共卫生与预防医学、公共卫生、公共卫生硕士</t>
  </si>
  <si>
    <t>南安市溪美街道社区卫生服务中心</t>
  </si>
  <si>
    <t>医学影像学、影像医学与核医学、临床医学</t>
  </si>
  <si>
    <t>若为医学影像学专业，学制须为五年制</t>
  </si>
  <si>
    <t>南安市柳城街道社区卫生服务中心</t>
  </si>
  <si>
    <t>中医学、中医内科学</t>
  </si>
  <si>
    <t>南安市美林街道社区卫生服务中心</t>
  </si>
  <si>
    <t>临床医学、内科学、外科学、急诊医学、重症医学、全科医学</t>
  </si>
  <si>
    <t>南安市省新镇卫生院</t>
  </si>
  <si>
    <t>中医学、针灸推拿（学）、中医硕士、中医外科学、中医骨伤科学、中医骨伤、针灸学</t>
  </si>
  <si>
    <t>南安市英都中心卫生院</t>
  </si>
  <si>
    <t>南安市码头中心卫生院</t>
  </si>
  <si>
    <t>专技（助产师）</t>
  </si>
  <si>
    <t>助产、助产学</t>
  </si>
  <si>
    <t>南安市向阳乡卫生院</t>
  </si>
  <si>
    <t>药学、临床药学、药学(临床药学方向)、药学硕士、中药学</t>
  </si>
  <si>
    <t>南安市乐峰镇卫生院</t>
  </si>
  <si>
    <t>针灸推拿学、针灸推拿</t>
  </si>
  <si>
    <t>须取得与岗位专业要求相应的住院医师规范化培训合格证书（取得时间可放宽至2024年12月31日，未取得的按约定解除聘用合同）和执业医师资格证书</t>
  </si>
  <si>
    <t>南安市梅山镇卫生院</t>
  </si>
  <si>
    <t>中西医临床医学、中西医结合临床</t>
  </si>
  <si>
    <t>南安市康美镇卫生院</t>
  </si>
  <si>
    <t>南安市丰州镇卫生院</t>
  </si>
  <si>
    <t>专技（影像医师技师）</t>
  </si>
  <si>
    <t>南安市官桥中心卫生院</t>
  </si>
  <si>
    <t>南安市海都医院（水头镇卫生院）</t>
  </si>
  <si>
    <t>专技（卫生管理）</t>
  </si>
  <si>
    <t>卫生信息管理、医院管理、公共事业管理（卫生管理方向或医药卫生系、院、校所设公共管理相关专业）</t>
  </si>
  <si>
    <t>南安市成功医院（石井镇卫生院）</t>
  </si>
  <si>
    <t>专技（康复科）</t>
  </si>
  <si>
    <t>康复医学、康复医学与理疗学、康复治疗学、康复治疗技术、康复物理治疗</t>
  </si>
  <si>
    <t>专技（检验科）</t>
  </si>
  <si>
    <t>医学检验（技术）、医学实验技术、临床检验诊断学</t>
  </si>
  <si>
    <t>南安市市直（含街道）卫生事业单位</t>
  </si>
  <si>
    <t>南安市溪美街道社区卫生服务中心2人；南安市柳城街道社区卫生服务中心1人</t>
  </si>
  <si>
    <t>南安市乡镇卫生院</t>
  </si>
  <si>
    <t>临床医学、内科学、外科学、儿科学、急诊医学、重症医学、全科医学</t>
  </si>
  <si>
    <t>南安市省新镇卫生院2人；南安市金淘镇卫生院1人；南安市诗山镇卫生院（原南安市南侨医院）3人；南安市罗东中心卫生院2人；南安市洪濑中心卫生院1人；南安市海都医院（水头镇卫生院）10人</t>
  </si>
  <si>
    <t>南安市英都中心卫生院1人；南安市蓬华镇卫生院1人；南安市诗山镇卫生院（原南安市南侨医院）3人；南安市向阳乡卫生院1人；南安市罗东中心卫生院1人；南安市梅山镇卫生院1人；南安市洪濑中心卫生院2人；南安市洪梅镇卫生院1人；南安市康美镇卫生院1人；南安市丰州镇卫生院1人；南安市霞美镇卫生院1人；南安市官桥中心卫生院2人</t>
  </si>
  <si>
    <t>南安市东田镇卫生院1人；南安市海都医院（水头镇卫生院）2人</t>
  </si>
  <si>
    <t>南安市罗东中心卫生院1人；南安市洪濑中心卫生院1人；南安市海都医院（水头镇卫生院）1人</t>
  </si>
  <si>
    <t>专技（公卫医师）</t>
  </si>
  <si>
    <t>南安市码头中心卫生院1人；南安市霞美镇卫生院1人</t>
  </si>
  <si>
    <t>药学、临床药学、药学(临床药学方向)、药学硕士</t>
  </si>
  <si>
    <t>南安市罗东中心卫生院1人；南安市成功医院（石井镇卫生院）1人</t>
  </si>
  <si>
    <t>南安市医疗卫生单位</t>
  </si>
  <si>
    <t>南安市中医院5人；南安市英都中心卫生院1人；南安市蓬华镇卫生院1人；南安市罗东中心卫生院1人；南安市乐峰镇卫生院1人；南安市洪濑中心卫生院1人</t>
  </si>
  <si>
    <t>南安市中医院1人；南安市妇幼保健院1人；南安市英都中心卫生院1人；南安市罗东中心卫生院1人</t>
  </si>
  <si>
    <t>07-2024年晋江市事业单位公开招聘编制内工作人员岗位信息表</t>
  </si>
  <si>
    <r>
      <t xml:space="preserve">特别说明：
</t>
    </r>
    <r>
      <rPr>
        <sz val="12"/>
        <rFont val="宋体"/>
        <charset val="134"/>
      </rPr>
      <t>1.专门岗位中注明“专门岗位二”的，专门面向从泉州市应征入伍的普通全日制大学生退役士兵（要求报考人员必须是由泉州市兵役机关批准入伍，并在2024年8月31日前毕业且退役）。
2.报考晋江市消防救援勤务中心岗位的报考人员须于体检前按规定时间参加心理素质测评和体能测评，不得申请延期，体检标准参照《军队院校招收学员体格检查标准》（陆勤人员）。（1）心理素质测评。心理素质测评统一使用国家综合性消防救援队伍消防员招录心理测查系统，主要考察招录对象的心理承受和自我调节能力，心理测评结果仅作为辨识报考人员是否适合从事消防救援工作的重要参考，每名报考人员仅测试1次，由系统自动评判“合格”或“不合格”。（2）体能测评。体能测评主要测试肌肉力量、肌肉耐力和柔韧素质等。测评项目：中长跑（男生1500米在8分30秒内，女生800米在6分钟内为合格）、立定跳远（男生1.7米以上，女生1.6米以上为合格）、俯卧撑（男生每分钟20个以上为合格）、仰卧起坐（女生每分钟20个以上为合格）。任一项目不合格，则体能测评不合格。
注意：参加体能测试前，报考人员的身体状况必须能够适应剧烈活动，否则取消体能测评资格、不予延期。
3.报名考试、资格审核等有关问题请联系晋江市人社局，联系电话：刘女士0595-85677278 ,其中晋江市卫生健康局岗位联系人及电话：丁女士0595-82022788。
4.心理素质测评和体能测评等相关问题请咨询晋江市消防救援勤务中心，联系人及电话：官女士0595-85693118。</t>
    </r>
  </si>
  <si>
    <t>专门
岗位</t>
  </si>
  <si>
    <t>中共晋江市委办公室</t>
  </si>
  <si>
    <t>晋江市机要技术中心</t>
  </si>
  <si>
    <t>专技（机要密码工作）</t>
  </si>
  <si>
    <t>1.须对近亲属进行政治审查；
2.需24小时值班。</t>
  </si>
  <si>
    <t>林先生：
0595-85686998</t>
  </si>
  <si>
    <t>晋江市改革发展政策研究中心</t>
  </si>
  <si>
    <t>管理（党建综合）</t>
  </si>
  <si>
    <t>董女士：
0595-85681113</t>
  </si>
  <si>
    <t>中共晋江市委宣传部</t>
  </si>
  <si>
    <t>晋江市网络安全应急中心</t>
  </si>
  <si>
    <t>专技（网络安全管理）</t>
  </si>
  <si>
    <t>需夜间值班。</t>
  </si>
  <si>
    <t>李女士：0595-85681368</t>
  </si>
  <si>
    <t>管理（党建综合1）</t>
  </si>
  <si>
    <t>管理（党建综合2）</t>
  </si>
  <si>
    <t>晋江市财政局</t>
  </si>
  <si>
    <t>晋江市财政国库支付中心</t>
  </si>
  <si>
    <t>专技（政务综合1）</t>
  </si>
  <si>
    <t>法学类、计算机科学与技术类、会计与审计类、财政金融类</t>
  </si>
  <si>
    <t>刘女士：0595-85681366</t>
  </si>
  <si>
    <t>专技（政务综合2）</t>
  </si>
  <si>
    <t>刘女士：0595-85681367</t>
  </si>
  <si>
    <t>晋江市司法局</t>
  </si>
  <si>
    <t>晋江市行政复议应诉事务中心</t>
  </si>
  <si>
    <t>管理（行政复议辅助人员）</t>
  </si>
  <si>
    <t>黄先生：
0595-82665586</t>
  </si>
  <si>
    <t>晋江市人力资源和社会保障局</t>
  </si>
  <si>
    <t>晋江市社会保险中心</t>
  </si>
  <si>
    <t>专技（计算机网络管理）</t>
  </si>
  <si>
    <t>计算机网络技术类、计算机软件技术类、计算机信息管理类</t>
  </si>
  <si>
    <t>余先生：0595-85688348</t>
  </si>
  <si>
    <t>晋江市水利局</t>
  </si>
  <si>
    <t>晋江市水利工程建设中心</t>
  </si>
  <si>
    <t>颜先生：0595-85690325</t>
  </si>
  <si>
    <t>晋江市给排水中心</t>
  </si>
  <si>
    <t>晋江市林业和园林绿化局</t>
  </si>
  <si>
    <t>晋江市园林中心</t>
  </si>
  <si>
    <t>专技(园林管理）</t>
  </si>
  <si>
    <t>土建类、森林资源类、植物生产类</t>
  </si>
  <si>
    <t>林女士：
0595-85609677</t>
  </si>
  <si>
    <t>专技(工程结算）</t>
  </si>
  <si>
    <t>会计与审计类、工程造价（管理）、工程造价、工程造价管理</t>
  </si>
  <si>
    <t>晋江市市场监督管理局</t>
  </si>
  <si>
    <t>晋江市知识产权快速维权中心</t>
  </si>
  <si>
    <t>专技（外观专利预审）</t>
  </si>
  <si>
    <t>工业设计、产品造型设计、工业造型设计、产品设计、鞋类设计、鞋类设计与工艺、服装设计与工程、服装设计、服装与服饰设计、服装设计与工艺教育、服装工艺技术、服装设计与加工、服装制版与工艺、艺术设计（服装艺术设计）</t>
  </si>
  <si>
    <t>林女士：0595-85689095</t>
  </si>
  <si>
    <t>晋江市药品发展服务中心</t>
  </si>
  <si>
    <t>临床医学类、医学技术类、药学类、中药学类、计算机科学与技术类、生物工程类、化工与制药类</t>
  </si>
  <si>
    <t>晋江市审计局</t>
  </si>
  <si>
    <t>晋江市审计保障中心</t>
  </si>
  <si>
    <t>朱先生：0595-85681617</t>
  </si>
  <si>
    <t>晋江市发展和改革局</t>
  </si>
  <si>
    <t>晋江市经济运行与营商环境保障中心</t>
  </si>
  <si>
    <t>管理（经济运行研究）</t>
  </si>
  <si>
    <t>高女士：0595-85633898</t>
  </si>
  <si>
    <t>晋江市融媒体中心</t>
  </si>
  <si>
    <t>专技（综合办公1）</t>
  </si>
  <si>
    <t>庄先生：0595-82003368</t>
  </si>
  <si>
    <t>专技（综合办公2）</t>
  </si>
  <si>
    <t>专技（技术播控）</t>
  </si>
  <si>
    <t>电子信息类、电气自动化类</t>
  </si>
  <si>
    <t>晋江市农业农村局</t>
  </si>
  <si>
    <t>晋江市农村合作经济经营服务中心</t>
  </si>
  <si>
    <t>专技（会计与农业经济管理1）</t>
  </si>
  <si>
    <t>会计与审计类、农业经济管理类</t>
  </si>
  <si>
    <t>颜先生：0595-85622163</t>
  </si>
  <si>
    <t>专技（会计与农业经济管理2）</t>
  </si>
  <si>
    <t>晋江市种植业技术服务中心</t>
  </si>
  <si>
    <t>专技（农技推广）</t>
  </si>
  <si>
    <t>植物生产类</t>
  </si>
  <si>
    <t>需经常外勤。</t>
  </si>
  <si>
    <t>晋江市动物卫生监督所</t>
  </si>
  <si>
    <t>管理（党务）</t>
  </si>
  <si>
    <t>晋江市民政局</t>
  </si>
  <si>
    <t>晋江市福利院</t>
  </si>
  <si>
    <t>专技（计算机设备维护）</t>
  </si>
  <si>
    <t>计算机硬件技术类</t>
  </si>
  <si>
    <t>王女士：
0595-85689394</t>
  </si>
  <si>
    <t>晋江市殡葬事务中心</t>
  </si>
  <si>
    <t>专技（殡葬设备运维）</t>
  </si>
  <si>
    <t>电气自动化类、机械类、计算机硬件技术类</t>
  </si>
  <si>
    <t>晋江经济开发区管委会</t>
  </si>
  <si>
    <t>晋江经济开发区服务中心</t>
  </si>
  <si>
    <t>管理（营商环境）</t>
  </si>
  <si>
    <t>许女士：0595-85738505</t>
  </si>
  <si>
    <t>专技（安全生产）</t>
  </si>
  <si>
    <t>理学、工学大类</t>
  </si>
  <si>
    <t>晋江市住房和城乡建设局</t>
  </si>
  <si>
    <t>晋江市房屋安全中心</t>
  </si>
  <si>
    <t>吕先生：0595-85681189</t>
  </si>
  <si>
    <t>晋江市物业服务促进中心</t>
  </si>
  <si>
    <t>专技（政策审核）</t>
  </si>
  <si>
    <t>晋江市教育局</t>
  </si>
  <si>
    <t>晋江市教育招生考试中心</t>
  </si>
  <si>
    <t>需24小时值班。</t>
  </si>
  <si>
    <t>林先生：0595-85660294</t>
  </si>
  <si>
    <t>晋江市教育人才交流服务中心</t>
  </si>
  <si>
    <t>林先生：0595-85660295</t>
  </si>
  <si>
    <t>下属中小学校</t>
  </si>
  <si>
    <t>专技（学校财务管理人员）</t>
  </si>
  <si>
    <t>林先生：0595-85660296</t>
  </si>
  <si>
    <t>晋江市交通运输局</t>
  </si>
  <si>
    <t>晋江市交通工程服务中心</t>
  </si>
  <si>
    <t>赖先生：0595-85681452</t>
  </si>
  <si>
    <t>晋江市体育局</t>
  </si>
  <si>
    <t>晋江市少年儿童业余体育学校</t>
  </si>
  <si>
    <t>杨女士：0595-85693768</t>
  </si>
  <si>
    <t>晋江市应急管理局</t>
  </si>
  <si>
    <t>晋江市消防救援勤务中心</t>
  </si>
  <si>
    <t>专技（灭火救援及防火监督1）</t>
  </si>
  <si>
    <t>公安技术类</t>
  </si>
  <si>
    <t>需参加心理素质测评和体能测评；体检标准参照《军队院校招收学员体格检查标准》（陆勤人员）</t>
  </si>
  <si>
    <t>官女士：0595-85693118</t>
  </si>
  <si>
    <t>专技（灭火救援及防火监督2）</t>
  </si>
  <si>
    <t>计算机多媒体技术类</t>
  </si>
  <si>
    <t>晋江市自然资源局</t>
  </si>
  <si>
    <t>晋江市城乡规划中心</t>
  </si>
  <si>
    <t>专技（城乡规划管理）</t>
  </si>
  <si>
    <t xml:space="preserve"> 土建类、测绘类</t>
  </si>
  <si>
    <t>杨女士：0595-85688625</t>
  </si>
  <si>
    <t>晋江市城市管理局</t>
  </si>
  <si>
    <t>晋江市城市管理保障中心</t>
  </si>
  <si>
    <t>专技
（网络技术）</t>
  </si>
  <si>
    <t>范先生：0595-85697500</t>
  </si>
  <si>
    <t>晋江市城市燃气服务中心</t>
  </si>
  <si>
    <t>管理
（办公室文字综合）</t>
  </si>
  <si>
    <t>泉州市高教发展中心</t>
  </si>
  <si>
    <t>管理(财务与教育管理）</t>
  </si>
  <si>
    <t>会计与审计类、教育学类</t>
  </si>
  <si>
    <t>张女士：0595-85676118</t>
  </si>
  <si>
    <t>晋江市工商业联合会</t>
  </si>
  <si>
    <t>晋江市工商业联合会理想信念教育与理论研究中心</t>
  </si>
  <si>
    <t>专技（党务与职教培训）</t>
  </si>
  <si>
    <t>哲学类、中国语言文学类</t>
  </si>
  <si>
    <t>张女士：0595-85681089</t>
  </si>
  <si>
    <t>晋江市青阳街道办事处</t>
  </si>
  <si>
    <t>晋江市青阳街道社会事务服务中心</t>
  </si>
  <si>
    <t>专技（城建1）</t>
  </si>
  <si>
    <t>吴先生：0595-85601031</t>
  </si>
  <si>
    <t>专技（城建2）</t>
  </si>
  <si>
    <t>晋江市灵源街道办事处</t>
  </si>
  <si>
    <t>晋江市灵源街道社会事务服务中心</t>
  </si>
  <si>
    <t>管理（法制员）</t>
  </si>
  <si>
    <t>张女士：0595-85738031</t>
  </si>
  <si>
    <t>晋江市西园街道办事处</t>
  </si>
  <si>
    <t>晋江市西园街道社会事务服务中心</t>
  </si>
  <si>
    <t xml:space="preserve">专技（教育）            </t>
  </si>
  <si>
    <t>陈先生：0595-85602932</t>
  </si>
  <si>
    <t>晋江市西园街道综合便民服务中心</t>
  </si>
  <si>
    <t>管理（政务服务）</t>
  </si>
  <si>
    <t>理学、工学大类，法学大类</t>
  </si>
  <si>
    <t>晋江市新塘街道办事处</t>
  </si>
  <si>
    <t>晋江市新塘街道社会事务服务中心</t>
  </si>
  <si>
    <t>洪先生：0595-88129908</t>
  </si>
  <si>
    <t>晋江市磁灶镇人民政府</t>
  </si>
  <si>
    <t>晋江市磁灶镇经济发展服务中心</t>
  </si>
  <si>
    <t>森林资源类、水利类、土建类、地理科学类</t>
  </si>
  <si>
    <t>陈女士：0595-85890436</t>
  </si>
  <si>
    <t>晋江市磁灶镇社会事务服务中心</t>
  </si>
  <si>
    <t>管理（教育与文体服务）</t>
  </si>
  <si>
    <t>教育学类、艺术设计类</t>
  </si>
  <si>
    <t>晋江市东石镇人民政府</t>
  </si>
  <si>
    <t>晋江市东石镇综合便民服务中心</t>
  </si>
  <si>
    <t>管理（公共服务）</t>
  </si>
  <si>
    <t>施先生：0595-85581773</t>
  </si>
  <si>
    <t>晋江市东石镇社会事务服务中心</t>
  </si>
  <si>
    <t>专技（规划建设管理）</t>
  </si>
  <si>
    <t>土建类、水利类、测绘类</t>
  </si>
  <si>
    <t>晋江市紫帽镇人民政府</t>
  </si>
  <si>
    <t>晋江市紫帽镇综合便民服务中心</t>
  </si>
  <si>
    <t>管理（文字综合、民生服务）</t>
  </si>
  <si>
    <t>曾女士：0595-85983847</t>
  </si>
  <si>
    <t>晋江市龙湖镇人民政府</t>
  </si>
  <si>
    <t>晋江市龙湖镇综合便民服务中心</t>
  </si>
  <si>
    <t>曾女士：0595-85293502</t>
  </si>
  <si>
    <t>晋江市龙湖镇社会事务服务中心</t>
  </si>
  <si>
    <t>管理（综治应急）</t>
  </si>
  <si>
    <t>曾女士：0595-85293503</t>
  </si>
  <si>
    <t>晋江市英林镇人民政府</t>
  </si>
  <si>
    <t>晋江市英林镇社会事务服务中心</t>
  </si>
  <si>
    <t>管理（安全生产）</t>
  </si>
  <si>
    <t>张女士：0595-85486245</t>
  </si>
  <si>
    <t>晋江市英林镇经济发展服务中心</t>
  </si>
  <si>
    <t>晋江市紫帽镇社会事务服务中心</t>
  </si>
  <si>
    <t>管理（法律审核、社会事务）</t>
  </si>
  <si>
    <t>晋江市深沪镇人民政府</t>
  </si>
  <si>
    <t>晋江市深沪镇社会事务服务中心</t>
  </si>
  <si>
    <t>柯女士：0595-88281084</t>
  </si>
  <si>
    <t>管理（综治）</t>
  </si>
  <si>
    <t>法学大类</t>
  </si>
  <si>
    <t>晋江市卫生健康局</t>
  </si>
  <si>
    <t>晋江市卫生进修学校</t>
  </si>
  <si>
    <t>专技（行政管理）</t>
  </si>
  <si>
    <t>中医学和中西医结合类</t>
  </si>
  <si>
    <t>黄先生：0595-85636159</t>
  </si>
  <si>
    <t>晋江市突发公共卫生事件应急处理中心</t>
  </si>
  <si>
    <t>临床医学类、公共卫生与预防医学类</t>
  </si>
  <si>
    <t>晋江市长期护理保险服务中心</t>
  </si>
  <si>
    <t>医学大类</t>
  </si>
  <si>
    <t>魏先生：0595-82004120</t>
  </si>
  <si>
    <t>晋江市疾病预防控制中心（晋江市卫生健康监督所）</t>
  </si>
  <si>
    <t>管理（案件审核）</t>
  </si>
  <si>
    <t>李先生：0595-85853679</t>
  </si>
  <si>
    <t>专技（卫生监督员1）</t>
  </si>
  <si>
    <t>临床医学、中医学、中西医结合临床、中西医临床医学</t>
  </si>
  <si>
    <t>专技（卫生监督员2）</t>
  </si>
  <si>
    <t>预防医学、卫生监督、公共卫生与预防医学</t>
  </si>
  <si>
    <t>晋江市医院</t>
  </si>
  <si>
    <t>专技（肿瘤、血液科——放疗中心医师）</t>
  </si>
  <si>
    <t>放射肿瘤学、肿瘤学（放射肿瘤方向或放射治疗方向）、临床医学（放射肿瘤方向或放射治疗方向）</t>
  </si>
  <si>
    <t>须取得与岗位专业要求相应的住院医师规范化培训合格证书，证书取得时间可放宽至2024年12月31日，未取得的按约定解除。</t>
  </si>
  <si>
    <t>若取得中级及以上专业技术职务任职资格的，年龄可放宽至40周岁。</t>
  </si>
  <si>
    <t>张先生：0595-85627108</t>
  </si>
  <si>
    <t>专技（耳鼻咽喉科听力技师）</t>
  </si>
  <si>
    <t>听力与言语康复学、言语听觉康复技术</t>
  </si>
  <si>
    <t>专技（眼科技师）</t>
  </si>
  <si>
    <t>眼视光技术、眼视光学、眼视光仪器技术</t>
  </si>
  <si>
    <t>专技(“120”急救分中心医师）</t>
  </si>
  <si>
    <t>临床医学、急诊医学、重症医学、内科学、外科学、神经病学、儿外科学、骨科学、运动医学</t>
  </si>
  <si>
    <t>专技（口腔科正畸医师）</t>
  </si>
  <si>
    <t>专技（超声医学科医师）</t>
  </si>
  <si>
    <t>超声医学、临床医学、医学影像学、影像医学与核医学（超声医学方向）</t>
  </si>
  <si>
    <t>专技（医学影像科技师）</t>
  </si>
  <si>
    <t>医学影像技术、医学影像学、医学影像与核医学、放射影像学</t>
  </si>
  <si>
    <t>专技（输血科检验技师）</t>
  </si>
  <si>
    <t>医学检验、医学检验技术、医学实验技术、临床检验诊断学</t>
  </si>
  <si>
    <t>专技（护士1）</t>
  </si>
  <si>
    <t>专技（护士2）</t>
  </si>
  <si>
    <t>专技（行政科室卫生管理岗位）</t>
  </si>
  <si>
    <t>公共事业管理（卫生管理方向或医药卫生系、院、校所设公共管理相关专业）、公共卫生管理、公共卫生硕士、公共卫生与预防医学、流行病与卫生统计学、社会医学与卫生事业管理、卫生管理学、卫生事业管理、卫生信息管理、医学信息学、医院管理、预防医学、公共卫生</t>
  </si>
  <si>
    <t>专技（财审科科员）</t>
  </si>
  <si>
    <t>专技（设备科科员）</t>
  </si>
  <si>
    <t>生物医学工程、医疗仪器维修技术、医疗器械制造与维护、医学影像设备管理与维护、医疗电子工程、医用治疗设备应用技术、医疗设备应用技术、医用电子仪器与维护、医疗器械维护与管理、智能医疗装备技术</t>
  </si>
  <si>
    <t>张先生：0595-85627119</t>
  </si>
  <si>
    <t>专技（法务人员）</t>
  </si>
  <si>
    <t>张先生：0595-85627111</t>
  </si>
  <si>
    <t>晋江市金井中心卫生院</t>
  </si>
  <si>
    <t>临床医学、全科医学、外科学、中医骨伤、中医外科学</t>
  </si>
  <si>
    <t>蔡先生：0595-85381047</t>
  </si>
  <si>
    <t>专技（内科医师）</t>
  </si>
  <si>
    <t>临床医学、全科医学、内科学、儿科学、中医内科学、中医学</t>
  </si>
  <si>
    <t>专技（医学影像科医师1）</t>
  </si>
  <si>
    <t>超声医学、临床医学、医学影像学、影像医学与核医学</t>
  </si>
  <si>
    <t>专技（医学影像科医师2）</t>
  </si>
  <si>
    <t>专技（药剂科药师）</t>
  </si>
  <si>
    <t>药学、临床药学、中药（学）、中药学</t>
  </si>
  <si>
    <t>中医学、中医内科学、儿科学、中医儿科学、临床医学、全科医学、儿外科学</t>
  </si>
  <si>
    <t>专技（理疗科医师）</t>
  </si>
  <si>
    <t>针灸推拿（学）、针灸学、中医康复学、康复医学与理疗学</t>
  </si>
  <si>
    <t>专技（公卫科医师）</t>
  </si>
  <si>
    <t>预防医学、流行病与卫生统计学、公共卫生与预防医学、公共卫生、公共卫生硕士</t>
  </si>
  <si>
    <t>晋江市医院晋南分院（龙湖镇卫生院）</t>
  </si>
  <si>
    <t>专技（急重症医学科、院前急救医师）</t>
  </si>
  <si>
    <t>临床医学、内科学、外科学、急诊医学、全科医学、临床医学硕士、重症医学、中医硕士</t>
  </si>
  <si>
    <t>陈女士：0595-82003009</t>
  </si>
  <si>
    <t>专技（内科医师1）</t>
  </si>
  <si>
    <t>临床医学、内科学、临床医学硕士、中医学、中医硕士、中西医临床医学、中西医结合临床</t>
  </si>
  <si>
    <t>专技（内科医师2）</t>
  </si>
  <si>
    <t>临床医学、外科学、全科医学、临床医学硕士、骨科学</t>
  </si>
  <si>
    <t>专技（耳鼻咽喉科医师）</t>
  </si>
  <si>
    <t>临床医学、眼科学、耳鼻咽喉科学、全科医学</t>
  </si>
  <si>
    <t>专技（外科医师1）</t>
  </si>
  <si>
    <t>临床医学、外科学、全科医学、临床医学硕士</t>
  </si>
  <si>
    <t>专技（外科医师2）</t>
  </si>
  <si>
    <t>专技（心电图科医师）</t>
  </si>
  <si>
    <t>临床医学、全科医学、公共卫生、中医学、中医硕士、中西医临床医学、中西医结合临床</t>
  </si>
  <si>
    <t>临床医学、全科医学、临床检验诊断学、病理学、临床病理学</t>
  </si>
  <si>
    <t>专技（体检科医师）</t>
  </si>
  <si>
    <t>临床医学、老年医学、全科医学、公共卫生、中医学</t>
  </si>
  <si>
    <t>预防医学、公共卫生与预防医学、老年医学、公共卫生、中医学、中西医临床医学、中西医结合临床</t>
  </si>
  <si>
    <t>专技（康复医学科医师）</t>
  </si>
  <si>
    <t>中医学、针灸推拿（学）、针灸推拿、针灸学、中医硕士</t>
  </si>
  <si>
    <t>专技（医务科）</t>
  </si>
  <si>
    <t>临床医学、公共卫生硕士、预防医学、公共卫生与预防医学、全科医学、公共卫生、中医硕士、中西医临床医学、中西医结合临床</t>
  </si>
  <si>
    <t>福建晋江经济开发区社区卫生服务中心</t>
  </si>
  <si>
    <t>杨女士：0595-82023434</t>
  </si>
  <si>
    <t>专技（全科医师）</t>
  </si>
  <si>
    <t>全科医学</t>
  </si>
  <si>
    <t>专技（中医科医师）</t>
  </si>
  <si>
    <t>中医学、中医内科学、针灸推拿（学）、针灸学、中西医临床医学、中西医结合临床</t>
  </si>
  <si>
    <t>晋江市罗山街道社区卫生服务中心</t>
  </si>
  <si>
    <t>专技（犬伤科医师）</t>
  </si>
  <si>
    <t>临床医学、全科医学、外科学、中西医结合临床、中西医临床医学</t>
  </si>
  <si>
    <t>林女士：0595-88157120</t>
  </si>
  <si>
    <t>晋江市梅岭街道社区卫生服务中心</t>
  </si>
  <si>
    <t>专技（儿保科医师）</t>
  </si>
  <si>
    <t>儿科学、临床医学、内科学、全科医学、中医学、中西医临床医学、中西医结合临床</t>
  </si>
  <si>
    <t>庄女士：0595-85682310</t>
  </si>
  <si>
    <t>专技（康复科康复治疗师）</t>
  </si>
  <si>
    <t>康复治疗学、康复治疗技术、康复物理治疗、康复作业治疗、中医康复学</t>
  </si>
  <si>
    <t>临床医学、全科医学、内科学、儿科学、中医学、中西医结合临床、中西医临床医学</t>
  </si>
  <si>
    <t>晋江市青阳街道社区卫生服务中心</t>
  </si>
  <si>
    <t>预防医学、流行病与卫生统计学、公共卫生与预防医学、公共卫生、公共卫生硕士、精神医学</t>
  </si>
  <si>
    <t>吴女士：0595-28082669</t>
  </si>
  <si>
    <t>专技（影像科放射医师）</t>
  </si>
  <si>
    <t>超声医学、临床医学、医学影像学、放射医学、影像医学与核医学</t>
  </si>
  <si>
    <t>中医学、中医内科学、中西医结合临床、中西医临床医学</t>
  </si>
  <si>
    <t>皮肤病与性病学</t>
  </si>
  <si>
    <t>专技（中医馆医师）</t>
  </si>
  <si>
    <t>晋江市深沪镇卫生院</t>
  </si>
  <si>
    <t>陈女士：0595-82916120</t>
  </si>
  <si>
    <t>预防医学、流行病与卫生统计学、公共卫生与预防医学、公共卫生、公共卫生硕士、临床医学</t>
  </si>
  <si>
    <t>晋江市新塘街道社区卫生服务中心</t>
  </si>
  <si>
    <t>周女士：0595-88198807</t>
  </si>
  <si>
    <t>专技（护士3）</t>
  </si>
  <si>
    <t>眼视光技术、眼视光仪器技术、眼视光学</t>
  </si>
  <si>
    <t>康复治疗学、康复治疗技术、康复物理治疗、康复作业治疗</t>
  </si>
  <si>
    <t>临床医学、耳鼻咽喉科学、中医耳鼻咽喉科学</t>
  </si>
  <si>
    <t>康复医学、康复医学与理疗学、康复治疗学、针灸推拿（学）、针灸学、中医康复学</t>
  </si>
  <si>
    <t>专技（慢病室医师）</t>
  </si>
  <si>
    <t>临床医学、老年医学、全科医学、中医学、中西医结合临床、中西医临床医学</t>
  </si>
  <si>
    <t>预防医学、流行病与卫生统计学、公共卫生与预防医学、公共卫生、公共卫生硕士、妇幼卫生、妇幼保健医学</t>
  </si>
  <si>
    <t>儿科学、临床医学、全科医学、内科学、中医学、中西医临床医学、中西医结合临床</t>
  </si>
  <si>
    <t>急诊医学、全科医学、临床医学、外科学、内科学、中西医临床医学、中西医结合临床</t>
  </si>
  <si>
    <t>晋江市华侨医院</t>
  </si>
  <si>
    <t>临床医学、内科学、老年医学、全科医学、急诊医学</t>
  </si>
  <si>
    <t>王先生：0595-88021885</t>
  </si>
  <si>
    <t>临床医学、外科学、老年医学、急诊医学、中医外科学</t>
  </si>
  <si>
    <t>中医学、中西医临床医学、中西医结合临床、康复医学、康复医学与理疗学、康复治疗学</t>
  </si>
  <si>
    <t>专技（老年医学科医师1）</t>
  </si>
  <si>
    <t>临床医学、老年医学、全科医学、急诊医学、中医学、中西医临床医学、中西医结合临床</t>
  </si>
  <si>
    <t>专技（老年医学科医师2）</t>
  </si>
  <si>
    <t>专技（助产士）</t>
  </si>
  <si>
    <t>晋江市英林镇中心卫生院</t>
  </si>
  <si>
    <t>专技（医学影像科放射医师）</t>
  </si>
  <si>
    <t>郭女士：0595-85481036</t>
  </si>
  <si>
    <t>专技（精神卫生科医师）</t>
  </si>
  <si>
    <t>精神病与精神卫生学、精神医学、临床医学</t>
  </si>
  <si>
    <t>口腔医学、口腔基础医学、口腔临床医学</t>
  </si>
  <si>
    <t>晋江市永和镇卫生院</t>
  </si>
  <si>
    <t>临床医学、全科医学、皮肤病与性病学、中西医结合临床、中西医临床医学</t>
  </si>
  <si>
    <t>蔡先生：0595-88072310</t>
  </si>
  <si>
    <t>临床医学、全科医学、中医学、中西医临床医学、中西医结合临床</t>
  </si>
  <si>
    <t>晋江市中医院</t>
  </si>
  <si>
    <t>专技（内分泌科医师）</t>
  </si>
  <si>
    <t>中医内科学、中西医临床医学、中西医结合临床、临床医学</t>
  </si>
  <si>
    <t>郭女士：0595-85674277</t>
  </si>
  <si>
    <t>专技（针灸推拿科医师）</t>
  </si>
  <si>
    <t>针灸推拿（学）、中医康复学、中西医结合康复学</t>
  </si>
  <si>
    <t>专技（胸外科医师）</t>
  </si>
  <si>
    <t>临床医学、外科学、临床医学硕士</t>
  </si>
  <si>
    <t>中医外科学、中西医结合临床、中西医临床医学、临床医学、外科学、临床医学硕士</t>
  </si>
  <si>
    <t>专技（耳鼻咽喉科中医师）</t>
  </si>
  <si>
    <t>中医耳鼻咽喉科学、中医五官科学、中西医结合临床（耳鼻喉研究方向）</t>
  </si>
  <si>
    <t>眼视光学、眼科学、临床医学</t>
  </si>
  <si>
    <t>中医学、中西医结合临床、中西医临床医学、内科学、临床医学、肿瘤学</t>
  </si>
  <si>
    <t>专技（肝胆外科医师）</t>
  </si>
  <si>
    <t>临床医学、外科学、肿瘤学</t>
  </si>
  <si>
    <t>口腔医学、口腔医学硕士、口腔临床医学</t>
  </si>
  <si>
    <t>临床医学、临床病理学、病理学</t>
  </si>
  <si>
    <t>晋江市陈埭中心卫生院</t>
  </si>
  <si>
    <t>中医学、中西医临床医学、中西医结合临床</t>
  </si>
  <si>
    <t>张女士：0595-85180667</t>
  </si>
  <si>
    <t>全科医学、临床医学、儿科学</t>
  </si>
  <si>
    <t>临床医学、儿科学、全科医学、儿外科学</t>
  </si>
  <si>
    <t/>
  </si>
  <si>
    <t>专技（五官科医师）</t>
  </si>
  <si>
    <t>临床医学、眼科学、耳鼻咽喉科学</t>
  </si>
  <si>
    <t>专技（放射科医师）</t>
  </si>
  <si>
    <t>专技（病案室科员）</t>
  </si>
  <si>
    <t>公共卫生管理、流行病与卫生统计学、卫生管理学、卫生事业管理</t>
  </si>
  <si>
    <t>晋江市磁灶中心卫生院</t>
  </si>
  <si>
    <t>吴女士：0595-68008016</t>
  </si>
  <si>
    <t>专技（内科中医师）</t>
  </si>
  <si>
    <t>中医内科学、中医学、中西医临床医学、中西医结合临床</t>
  </si>
  <si>
    <t>中西医临床医学、中西医结合临床、临床医学、急诊医学、重症医学</t>
  </si>
  <si>
    <t>专技（ICU医师）</t>
  </si>
  <si>
    <t>临床医学、急诊医学、重症医学</t>
  </si>
  <si>
    <t>专技（治未病科医师）</t>
  </si>
  <si>
    <t>超声医学、临床医学、医学影像学、影像医学与核医学、（超声医学方向）</t>
  </si>
  <si>
    <t>专技（公共卫生科-慢病室科员）</t>
  </si>
  <si>
    <t>公共事业管理（卫生管理方向或医药卫生系、院校所设公共管理相关专业)、预防医学、公共卫生与预防医学、公共卫生硕士</t>
  </si>
  <si>
    <t>专技（综合科科员）</t>
  </si>
  <si>
    <t>公共管理类、卫生管理类</t>
  </si>
  <si>
    <t>中医学、中西医临床医学、中西医结合临床、针灸推拿（学）、针灸推拿、针灸学</t>
  </si>
  <si>
    <t>晋江市池店镇卫生院</t>
  </si>
  <si>
    <t>中西医结合临床、临床医学、中西医临床医学、儿科学、全科医学</t>
  </si>
  <si>
    <t>郑女士：0595-85983437</t>
  </si>
  <si>
    <t>中西医临床医学、全科医学、中西医结合临床、临床医学</t>
  </si>
  <si>
    <t>中西医临床医学、临床医学、中西医结合临床、预防医学</t>
  </si>
  <si>
    <t>康复物理治疗、康复治疗学、针灸推拿（学）</t>
  </si>
  <si>
    <t>临床医学、眼科学、眼视光学</t>
  </si>
  <si>
    <t>晋江市西园街道社区卫生服务中心</t>
  </si>
  <si>
    <t>林女士：0595-85600120</t>
  </si>
  <si>
    <t>晋江市安海医院</t>
  </si>
  <si>
    <t>临床医学、内科学、外科学、急诊医学、重症医学</t>
  </si>
  <si>
    <t>洪先生：0595-85724588</t>
  </si>
  <si>
    <t>专技（心血管介入科医师）</t>
  </si>
  <si>
    <t>临床医学、内科学</t>
  </si>
  <si>
    <t>专技（风湿免疫科医师）</t>
  </si>
  <si>
    <t>专技（肾内科医师）</t>
  </si>
  <si>
    <t>临床医学、外科学</t>
  </si>
  <si>
    <t>临床医学、眼科学</t>
  </si>
  <si>
    <t>临床医学、耳鼻咽喉科学</t>
  </si>
  <si>
    <t>临床医学、皮肤病与性病学</t>
  </si>
  <si>
    <t>核工程与核技术、核物理、医学影像学、影像医学与核医学</t>
  </si>
  <si>
    <t>晋江市东石中心卫生院</t>
  </si>
  <si>
    <t>张女士：0595-85593877</t>
  </si>
  <si>
    <t>专技（心内科医师）</t>
  </si>
  <si>
    <t>专技（内分泌科医师1）</t>
  </si>
  <si>
    <t>专技（内分泌科医师2）</t>
  </si>
  <si>
    <t>临床医学（内分泌方向）、内科学（内分泌方向）</t>
  </si>
  <si>
    <t>临床医学、内科学、神经病学</t>
  </si>
  <si>
    <t>专技（消化内科医师）</t>
  </si>
  <si>
    <t>专技（普外科医师）</t>
  </si>
  <si>
    <t>临床医学、皮肤病与性病学、中西医结合临床、中西医临床医学</t>
  </si>
  <si>
    <t>临床医学、儿科学、儿外科学</t>
  </si>
  <si>
    <t>临床医学、妇产科学</t>
  </si>
  <si>
    <t>临床医学、急诊医学</t>
  </si>
  <si>
    <t>临床医学、重症医学</t>
  </si>
  <si>
    <t>中医学、中医硕士、针灸推拿（学）、针灸学、中医康复学</t>
  </si>
  <si>
    <t>口腔医学、口腔临床医学</t>
  </si>
  <si>
    <t>医学影像学、放射医学</t>
  </si>
  <si>
    <t>临床医学、中西医临床医学、中西医结合临床、全科医学</t>
  </si>
  <si>
    <t>预防医学、公共卫生与预防医学、公共卫生、公共卫生硕士</t>
  </si>
  <si>
    <t>专技（办公室科员）</t>
  </si>
  <si>
    <t>公共事业管理、公共卫生管理、卫生管理学、卫生事业管理</t>
  </si>
  <si>
    <t>专技（院感科科员）</t>
  </si>
  <si>
    <t>预防医学、公共卫生与预防医学</t>
  </si>
  <si>
    <t>专技（医务科科员）</t>
  </si>
  <si>
    <t>晋江市安海镇卫生院</t>
  </si>
  <si>
    <t>临床医学、医学影像学</t>
  </si>
  <si>
    <t>颜先生：0595-85719506</t>
  </si>
  <si>
    <t>专技（中医理疗科医师）</t>
  </si>
  <si>
    <t>针灸推拿（学）、针灸推拿、针灸学、康复医学、康复医学与理疗学、中医康复学、中西医结合康复学</t>
  </si>
  <si>
    <t>晋江市内坑镇卫生院</t>
  </si>
  <si>
    <t>王女士：0595-88383120</t>
  </si>
  <si>
    <t>晋江市灵源街道社区卫生服务中心</t>
  </si>
  <si>
    <t>陈先生：0595-88165187</t>
  </si>
  <si>
    <t>临床医学、医学影像学、影像医学与核医学、放射医学</t>
  </si>
  <si>
    <t>临床医学、内科学、儿科学、全科医学</t>
  </si>
  <si>
    <t>临床医学、内科学、外科学、儿科学、急诊医学、重症医学、中西医结合临床、中西医临床医学</t>
  </si>
  <si>
    <t>临床医学、内科学、外科学、妇产科学、全科医学</t>
  </si>
  <si>
    <t>晋江市“120”急救指挥中心</t>
  </si>
  <si>
    <t>专技（调度科科员1）</t>
  </si>
  <si>
    <t>临床医学、公共卫生与预防医学、中西医临床医学、中西医结合临床</t>
  </si>
  <si>
    <t>黄女士：0595-82080120</t>
  </si>
  <si>
    <t>专技（调度科科员2）</t>
  </si>
  <si>
    <t>专技（质控科科员）</t>
  </si>
  <si>
    <t>专技（科教科科员）</t>
  </si>
  <si>
    <t>临床医学、公共卫生与预防医学、中西医临床医学、中西医结合临床、医院管理、社会医学与卫生事业管理、公共事业管理（卫生管理方向或医药卫生系、院、校所设公共管理相关专业）、公共卫生管理、护理学类</t>
  </si>
  <si>
    <t>晋江市第三医院</t>
  </si>
  <si>
    <t>专技（康复科医师1）</t>
  </si>
  <si>
    <t>康复医学、康复医学与理疗学、康复治疗学、针灸推拿（学）、中西医结合康复学</t>
  </si>
  <si>
    <t>刘先生：0595-85182014</t>
  </si>
  <si>
    <t>专技（康复科医师2）</t>
  </si>
  <si>
    <t>医学硕士及以上</t>
  </si>
  <si>
    <t>专技（心理科医师1）</t>
  </si>
  <si>
    <t>心理学（临床心理学方向）、应用心理学（临床心理学方向）、临床心理学</t>
  </si>
  <si>
    <t>专技（心理科医师2）</t>
  </si>
  <si>
    <t>专技(医学影像科放射医师)</t>
  </si>
  <si>
    <t>专技(超声科医师)</t>
  </si>
  <si>
    <t>专技(中药师)</t>
  </si>
  <si>
    <t>中药学类</t>
  </si>
  <si>
    <t>专技（精神科医师1）</t>
  </si>
  <si>
    <t>专技（精神科医师2）</t>
  </si>
  <si>
    <t>临床医学、内科学、精神病与精神卫生学、精神医学</t>
  </si>
  <si>
    <t>晋江市口腔医院</t>
  </si>
  <si>
    <t>专技（口腔修复科医师）</t>
  </si>
  <si>
    <t>口腔医学（口腔修复学方向）、口腔临床医学（口腔修复学方向）、口腔医学硕士（口腔修复学方向）</t>
  </si>
  <si>
    <t>林女士：0595-88319969</t>
  </si>
  <si>
    <t>口腔医学、医学影像学、放射医学、影像医学与核医学</t>
  </si>
  <si>
    <t>06-2024年石狮市事业单位公开招聘编制内工作人员岗位信息表</t>
  </si>
  <si>
    <r>
      <t xml:space="preserve">特别说明：
</t>
    </r>
    <r>
      <rPr>
        <sz val="12"/>
        <color indexed="8"/>
        <rFont val="宋体"/>
        <charset val="134"/>
      </rPr>
      <t>1.所有岗位的聘用人员在本石狮市的最低服务年限五年，服务期不包含住院医师或全科医生规范化培训、进修时间；
2.专门岗位中注明“专门岗位二”的，专门面向从泉州市应征入伍的普通全日制大学生退役士兵（要求报考人员必须是由泉州市兵役机关批准入伍，并在2024年8月31日前毕业且退役）；
3.石狮市机关事业单位在编人员不得报考石狮市事业单位岗位；曾考录石狮市机关事业单位的在编人员，未达约定的五年服务年限辞职、辞退或解除聘用关系的，不得报考石狮市事业单位岗位。</t>
    </r>
  </si>
  <si>
    <t>中共石狮市委办公室</t>
  </si>
  <si>
    <t>中共石狮市委石狮市人民政府发展改革研究中心</t>
  </si>
  <si>
    <t>专技（法规审核1）</t>
  </si>
  <si>
    <t>施先生：0595-88720701</t>
  </si>
  <si>
    <t>专技（法规审核2）</t>
  </si>
  <si>
    <t>中共石狮市委宣传部</t>
  </si>
  <si>
    <t>石狮市网络安全应急中心</t>
  </si>
  <si>
    <t>管理（网络管理1）</t>
  </si>
  <si>
    <t>管理（网络管理2）</t>
  </si>
  <si>
    <t>石狮市灵秀镇人民政府</t>
  </si>
  <si>
    <t>石狮市灵秀镇综合便民服务中心</t>
  </si>
  <si>
    <t>专技（环境综合服务1）</t>
  </si>
  <si>
    <t>环境生态类、生物科学类、土建类</t>
  </si>
  <si>
    <t>专技（环境综合服务2）</t>
  </si>
  <si>
    <t>石狮市蚶江镇人民政府</t>
  </si>
  <si>
    <t>石狮市蚶江镇乡村振兴服务中心</t>
  </si>
  <si>
    <t>专技（基层服务1）</t>
  </si>
  <si>
    <t>专技（基层服务2）</t>
  </si>
  <si>
    <t>石狮市工业信息化和科技局</t>
  </si>
  <si>
    <t>石狮市工业企业服务中心</t>
  </si>
  <si>
    <t>管理（工企服务1）</t>
  </si>
  <si>
    <t>邱先生：0595-88718084</t>
  </si>
  <si>
    <t>管理（工企服务2）</t>
  </si>
  <si>
    <t>石狮市退役军人事务局</t>
  </si>
  <si>
    <t>石狮市退役军人服务中心</t>
  </si>
  <si>
    <t>管理（综合管理）</t>
  </si>
  <si>
    <t>石狮市市场监督管理局</t>
  </si>
  <si>
    <t>石狮市市场监管综合服务中心</t>
  </si>
  <si>
    <t>管理（案件审核1）</t>
  </si>
  <si>
    <t>管理（案件审核2）</t>
  </si>
  <si>
    <t>石狮市城市管理局</t>
  </si>
  <si>
    <t>石狮市市政公用事业发展中心</t>
  </si>
  <si>
    <t>专技（工程现场监管1）</t>
  </si>
  <si>
    <t>土建类（给排水方向）</t>
  </si>
  <si>
    <t>将本科及以上阶段所有科目成绩表发送到rsglg88718084@163.com。</t>
  </si>
  <si>
    <t>专技（工程现场监管2）</t>
  </si>
  <si>
    <t>水利类（水利工程方向）</t>
  </si>
  <si>
    <t>石狮市大数据局</t>
  </si>
  <si>
    <t>石狮市大数据发展中心</t>
  </si>
  <si>
    <t>专技（数据服务1）</t>
  </si>
  <si>
    <t>专技（数据服务2）</t>
  </si>
  <si>
    <t>石狮市卫生健康局</t>
  </si>
  <si>
    <t>石狮市医院</t>
  </si>
  <si>
    <t>临床医学（神经病学方向）、神经病学、内科学（神经病学方向）</t>
  </si>
  <si>
    <t>须取得与岗位专业要求相符的住院医师规范化培训合格证书证书，取得时间可放宽至2024年12月31日，未取得的按约定解除聘用合同；若取得与岗位专业要求相符的住院医师规范化培训合格证书，学历可放宽至本科，学位放宽至学士，专业要求为临床医学、神经病学、内科学。</t>
  </si>
  <si>
    <t>临床医学（心血管病方向）、内科学（心血管病方向）</t>
  </si>
  <si>
    <t>须取得与岗位专业要求相符的住院医师规范化培训合格证书，取得时间可放宽至2024年12月31日，未取得的按约定解除聘用合同；若取得与岗位专业要求相符的住院医师规范化培训合格证书，学历可放宽至本科，学位放宽至学士，专业要求为临床医学、内科学。</t>
  </si>
  <si>
    <t>临床医学（呼吸系病方向）、内科学（呼吸系病方向）</t>
  </si>
  <si>
    <t>临床医学（肾内科方向或肾病方向）、内科学（肾内科方向或肾病方向）</t>
  </si>
  <si>
    <t>临床医学（消化系病方向）、内科学（消化系病方向）、中西医临床医学（消化系病方向）、中西医结合临床（消化系病方向）</t>
  </si>
  <si>
    <t>须取得与岗位专业要求相符的住院医师规范化培训合格证书，取得时间可放宽至2024年12月31日，未取得的按约定解除聘用合同；若取得与岗位专业要求相符的住院医师规范化培训合格证书，学历可放宽至本科，学位放宽至学士，专业要求为临床医学、内科学、中西医临床医学、中西医结合临床。</t>
  </si>
  <si>
    <t>临床医学（骨外方向）、外科学（骨外方向）</t>
  </si>
  <si>
    <t>须取得与岗位专业要求相符的住院医师规范化培训合格证书，取得时间可放宽至2024年12月31日，未取得的按约定解除聘用合同；若取得与岗位专业要求相符的住院医师规范化培训合格证书，学历可放宽至本科，学位放宽至学士，专业要求为临床医学、外科学。</t>
  </si>
  <si>
    <t>临床医学（神经外方向）、外科学（神经外方向）</t>
  </si>
  <si>
    <t>临床医学（眼科学方向）、眼科学</t>
  </si>
  <si>
    <t>须取得与岗位专业要求相符的住院医师规范化培训合格证书，取得时间可放宽至2024年12月31日，未取得的按约定解除聘用合同；若取得与岗位专业要求相符的住院医师规范化培训合格证书，学历可放宽至本科，学位放宽至学士，专业要求为临床医学、眼科学。</t>
  </si>
  <si>
    <t>专技（西医耳鼻咽喉科医师）</t>
  </si>
  <si>
    <t>耳鼻咽喉科学、临床医学（耳鼻咽喉科学方向）</t>
  </si>
  <si>
    <t>须取得与岗位专业要求相符的住院医师规范化培训合格证书，取得时间可放宽至2024年12月31日，未取得的按约定解除聘用合同；若取得与岗位专业要求相符的住院医师规范化培训合格证书，学历可放宽至本科，学位放宽至学士，专业要求为耳鼻咽喉科学、临床医学。</t>
  </si>
  <si>
    <t>专技（男性皮肤性病医师）</t>
  </si>
  <si>
    <t>皮肤病与性病学、皮肤科学、临床医学（皮肤病与性病学方向）、外科学（皮肤病与性病学方向）</t>
  </si>
  <si>
    <t>须取得与岗位专业要求相符的住院医师规范化培训合格证书，取得时间可放宽至2024年12月31日，未取得的按约定解除聘用合同；若取得与岗位专业要求相符的住院医师规范化培训合格证书，学历可放宽至本科，学位放宽至学士，专业要求为皮肤病与性病学、皮肤科学、临床医学、外科学。</t>
  </si>
  <si>
    <t>专技（影像科科医师1）</t>
  </si>
  <si>
    <t>临床医学（放射学方向）、医学影像学（放射学方向）、影像医学与核医学（放射学方向）</t>
  </si>
  <si>
    <t>须取得与岗位专业要求相符的住院医师规范化培训合格证书，取得时间可放宽至2024年12月31日，未取得的按约定解除聘用合同；若取得住院医师规范化培训合格证书，学历可放宽至本科、学位可放宽至学士，专业要求为临床医学、医学影像学、影像医学与核医学。</t>
  </si>
  <si>
    <t>专技（影像科科医师2）</t>
  </si>
  <si>
    <t>临床医学（介入放射学方向）、医学影像学（介入放射学方向）、影像医学与核医学（介入放射学方向）</t>
  </si>
  <si>
    <t>专技（急诊外科医师）</t>
  </si>
  <si>
    <t>临床医学、中西医结合临床、中西医临床医学、急诊医学、重症医学、全科医学、外科学</t>
  </si>
  <si>
    <t>须取得与岗位专业要求相符的住院医师规范化培训合格证书，取得时间可放宽至2024年12月31日，未取得的按约定解除聘用合同；若取得与岗位专业要求相符的住院医师规范化培训合格证书，学历可放宽至本科，学位放宽至学士。</t>
  </si>
  <si>
    <t>专技（急诊内科医师）</t>
  </si>
  <si>
    <t>临床医学、中西医结合临床、中西医临床医学、急诊医学、重症医学、全科医学、内科学</t>
  </si>
  <si>
    <t>须取得与岗位专业要求相符的住院医师规范化培训合格证书，取得时间可放宽至2024年12月31日，未取得的按约定解除聘用合同；若取得与岗位专业要求相符的住院医师规范化培训合格证书，学历可放宽至本科，学位放宽至学士</t>
  </si>
  <si>
    <t>临床医学 （普外或胸外方向）、外科学（普外或胸外方向）</t>
  </si>
  <si>
    <t>须取得与岗位专业要求相符的住院医师规范化培训合格证书，取得时间可放宽至2024年12月31日，未取得的按约定解除聘用合同。</t>
  </si>
  <si>
    <t>专技（甲状腺乳腺外科医师）</t>
  </si>
  <si>
    <t>临床医学 （甲状腺外或乳腺外方向）、外科学（甲状腺外或乳腺外方向）</t>
  </si>
  <si>
    <t>临床医学 （普外或胃肠外或肝胆外方向）、外科学（普外或胃肠外或肝胆外方向）</t>
  </si>
  <si>
    <t>专技（西医临床药师）</t>
  </si>
  <si>
    <t>药学、临床药学、药学硕士</t>
  </si>
  <si>
    <t>麻醉学</t>
  </si>
  <si>
    <t>须取得与岗位专业要求相符的住院医师规范化培训合格证书，取得时间可放宽至2024年12月31日，未取得的按约定解除聘用合同；若取得与岗位专业要求相符的住院医师规范化培训合格证书，专业要求为麻醉学、临床医学。</t>
  </si>
  <si>
    <t>专技（公共卫生临床中心全科医师）</t>
  </si>
  <si>
    <t>临床医学、中西医临床医学、中西医结合临床、中医学、全科医学</t>
  </si>
  <si>
    <t>须取得全科医生转岗培训合格证书或全科专业住院医师规范化培训合格证书，取得时间可放宽至2024年12月31日，未取得的按约定解除聘用合同。</t>
  </si>
  <si>
    <t>专技（西医神经内科医师）</t>
  </si>
  <si>
    <t>临床医学、神经病学、内科学</t>
  </si>
  <si>
    <t>专技（西医妇科医师）</t>
  </si>
  <si>
    <t>临床医学、医学影像学、影像医学与核医学</t>
  </si>
  <si>
    <t>石狮市妇幼保健院</t>
  </si>
  <si>
    <t>皮肤病与性病学、皮肤科学、临床医学、中医学、中西医结合临床、中西医临床医学</t>
  </si>
  <si>
    <t>若取得与岗位专业要求相符的住院医师规范化培训合格证书，专业要求为麻醉学、临床医学。</t>
  </si>
  <si>
    <t>石狮市中医院</t>
  </si>
  <si>
    <t>临床医学 （普外、胃肠外、肝胆外方向）、外科学（普外、胃肠外、肝胆外方向）</t>
  </si>
  <si>
    <t>临床医学、急诊医学、外科学、内科学、重症医学、全科医学</t>
  </si>
  <si>
    <t>影像医学与核医学、医学影像学、临床医学（医学影像方向）</t>
  </si>
  <si>
    <t>须取得与岗位专业要求相符的住院医师规范化培训合格证书，取得时间可放宽至2024年12月31日，未取得的按约定解除聘用合同；若取得与岗位专业要求相符的住院医师规范化培训合格证书，学历可放宽至本科，学位放宽至学士，专业要求为影像医学与核医学、医学影像学、临床医学。</t>
  </si>
  <si>
    <t>中医内科学、中医学、全科医学（中医方向）</t>
  </si>
  <si>
    <t>中医骨伤科学、中西医临床医学（骨伤学方向 ）、中西医结合临床（骨伤学方向 ）、中医学（骨伤学方向 ）</t>
  </si>
  <si>
    <t>须取得与岗位专业要求相符的住院医师规范化培训合格证书，取得时间可放宽至2024年12月31日，未取得的按约定解除聘用合同；若取得与岗位专业要求相符的住院医师规范化培训合格证书，学历可放宽至本科，学位放宽至学士，专业要求为中医骨伤科学、中西医临床医学、中西医结合临床、中医学。</t>
  </si>
  <si>
    <t>临床医学、中医学、中西医临床医学、中西医结合临床、全科医学</t>
  </si>
  <si>
    <t>专技（临床药师）</t>
  </si>
  <si>
    <t>临床药学、药学、药学硕士、中医临床药学、中药学、中药学硕士</t>
  </si>
  <si>
    <t>石狮市基层医疗单位</t>
  </si>
  <si>
    <t>若取得助理全科医生及以上培训合格证书、助理全科医生及以上转岗培训合格证书、全科专业住院医师规范化培训合格证书的其中一种证书，学历可放宽至大专，学位不限。</t>
  </si>
  <si>
    <t>凤里社区卫生服务中心1人、灵秀社区卫生服务中心2人、宝盖社区卫生服务中心2人、祥芝镇卫生院2人、鸿山镇卫生院1人</t>
  </si>
  <si>
    <t>石狮市凤里社区卫生服务中心</t>
  </si>
  <si>
    <t>预防医学</t>
  </si>
  <si>
    <t>若取得执业医师资格证书，学历放宽至大专，学位不限。</t>
  </si>
  <si>
    <t>石狮市湖滨社区卫生服务中心</t>
  </si>
  <si>
    <t>专技（中医全科医师）</t>
  </si>
  <si>
    <t>中医学、中西医临床医学、中西医结合临床、全科医学</t>
  </si>
  <si>
    <t>须取得中医类别全科住院医师规范化培训合格证书或中医类别全科医生转岗培训合格证书 ，取得时间可放宽至2024年12月31日，未取得的按约定解除聘用合同。</t>
  </si>
  <si>
    <t>石狮市锦尚卫生院</t>
  </si>
  <si>
    <t>口腔医学、口腔医学硕士</t>
  </si>
  <si>
    <t>若取得口腔医学执业医师资格证书，学历放宽至大专，学位不限。</t>
  </si>
  <si>
    <t>石狮市永宁镇卫生院</t>
  </si>
  <si>
    <t>影像医学与核医学、医学影像学、临床医学、中西医临床医学、中西医结合临床</t>
  </si>
  <si>
    <t>10-2024年安溪县事业单位公开招聘编制内工作人员岗位信息表</t>
  </si>
  <si>
    <r>
      <rPr>
        <b/>
        <sz val="12"/>
        <color theme="1"/>
        <rFont val="宋体"/>
        <charset val="134"/>
      </rPr>
      <t>特别说明：</t>
    </r>
    <r>
      <rPr>
        <sz val="12"/>
        <color theme="1"/>
        <rFont val="宋体"/>
        <charset val="134"/>
      </rPr>
      <t xml:space="preserve">
1.所有岗位的聘用人员在本县最低服务年限五年，服务期不包含住院医师或全科医生规范化培训、进修时间；                                                                                 
2.专门岗位中注明“专门岗位一”的，专门面向2024年8月31日前在安溪县(安溪县生源在外地区)服务期满且考核合格的大学生志愿服务西部计划（含研究生支教团）和省市统一组织实施的大学生志愿服务欠发达地区计划、高校毕业生服务社区计划、“三支一扶”计划的人员；
3.专门岗位中注明“专门岗位二”的，专门面向从泉州市应征入伍的普通全日制大学生退役士兵（要求报考人员必须是由泉州市兵役机关批准入伍，并在2024年8月31日前毕业且退役）；
4.报考安溪县消防勤务中心岗位的报考人员须于体检前按规定时间参加心理素质测评和体能测评，不得申请延期，体检标准参照《军队院校招收学员体格检查标准》（陆勤人员）。       
 （1）心理素质测评。心理素质测评统一使用国家综合性消防救援队伍消防员招录心理测查系统，主要考察招录对象的心理承受和自我调节能力，心理测评结果仅作为辨识报考人员是否适合从事消防救援工作的重要参考，每名报考人员仅测试1次，由系统自动评判“合格”或“不合格”。
 （2）体能测评。体能测评主要测试肌肉力量、肌肉耐力和柔韧素质等。测评项目：中长跑（男生1500米在8分30秒内，女生800米在6分钟内为合格）、立定跳远（男生1.7米以上，女生1.6米以上为合格）、俯卧撑（男生每分钟20个以上为合格）、仰卧起坐（女生每分钟20个以上为合格）。任一项目不合格，则体能测评不合格。
  注意：参加体能测试前，报考人员的身体状况必须能够适应剧烈活动，否则取消体能测评资格、不予延期。联系人及电话：陈先生：0595-26081999。</t>
    </r>
  </si>
  <si>
    <t>面貌政治</t>
  </si>
  <si>
    <t>中共安溪县纪律检查委员会</t>
  </si>
  <si>
    <t>安溪县纪委信息技术中心</t>
  </si>
  <si>
    <t>管理（审查调查1）</t>
  </si>
  <si>
    <t>会计与审计类、法学类、公安学类</t>
  </si>
  <si>
    <t>黄女士0595-23235358</t>
  </si>
  <si>
    <t>管理（审查调查2）</t>
  </si>
  <si>
    <t>中共安溪县委巡察工作领导小组办公室</t>
  </si>
  <si>
    <t>安溪县巡察工作服务保障中心</t>
  </si>
  <si>
    <t>中共安溪县委政法委员会</t>
  </si>
  <si>
    <t>安溪县社会治安综合治理中心</t>
  </si>
  <si>
    <t>中共安溪县委统一战线工作部</t>
  </si>
  <si>
    <t>安溪县民族宗教服务中心</t>
  </si>
  <si>
    <t>中共安溪县委宣传部</t>
  </si>
  <si>
    <t>安溪县网络安全应急中心</t>
  </si>
  <si>
    <t>安溪县总工会</t>
  </si>
  <si>
    <t>安溪县职工服务中心</t>
  </si>
  <si>
    <t>安溪县工商业联合会</t>
  </si>
  <si>
    <t>安溪县工商联服务中心</t>
  </si>
  <si>
    <t>中国语言文学类、新闻传播学类、法学类</t>
  </si>
  <si>
    <t>中共安溪县委</t>
  </si>
  <si>
    <t>安溪县融媒体中心</t>
  </si>
  <si>
    <t>新闻传播学类、艺术设计类</t>
  </si>
  <si>
    <t>安溪县公安局</t>
  </si>
  <si>
    <t>安溪县公安局文职中心</t>
  </si>
  <si>
    <t>考察参照公安机关录用人民警察的有关规定执行。</t>
  </si>
  <si>
    <t>林女士0595-23260317</t>
  </si>
  <si>
    <t>安溪县住房和城乡建设局</t>
  </si>
  <si>
    <t>安溪县住房和城乡建设局下属事业单位</t>
  </si>
  <si>
    <t>专技（规划建设）</t>
  </si>
  <si>
    <t>安溪县建设工程质量安全中心、安溪县住建局技术服务中心、安溪县房屋安全中心各1人</t>
  </si>
  <si>
    <t>安溪县人民政府办公室</t>
  </si>
  <si>
    <t>安溪县12345政务服务便民热线中心</t>
  </si>
  <si>
    <t>公共管理类、法学类</t>
  </si>
  <si>
    <t>安溪县国防动员和人防事务服务中心</t>
  </si>
  <si>
    <t>专技（综合1）</t>
  </si>
  <si>
    <t>通信信息类</t>
  </si>
  <si>
    <t>专技（综合2）</t>
  </si>
  <si>
    <t>安溪县审计局</t>
  </si>
  <si>
    <t>安溪县涉农资金审计服务中心</t>
  </si>
  <si>
    <t>安溪县农业农村局</t>
  </si>
  <si>
    <t>安溪县农业技术推广站</t>
  </si>
  <si>
    <t>专技（农业技术）</t>
  </si>
  <si>
    <t>安溪县林业局</t>
  </si>
  <si>
    <t>安溪县林业局下属事业单位</t>
  </si>
  <si>
    <t>安溪云中山省级自然保护区发展中心2人，安溪县感德林业工作站、安溪县桃舟林业工作站、安溪县福田林业工作站、安溪县蓝田林业工作站各1人。需林区野外作业。</t>
  </si>
  <si>
    <t>安溪县人力资源和社会保障局</t>
  </si>
  <si>
    <t>安溪县劳动人事争议仲裁院</t>
  </si>
  <si>
    <t>专技（法律仲裁）</t>
  </si>
  <si>
    <t>安溪经济开发区管委会</t>
  </si>
  <si>
    <t>安溪经济开发区服务中心</t>
  </si>
  <si>
    <t>安溪县教育局</t>
  </si>
  <si>
    <t>安溪县教育局干部档案室</t>
  </si>
  <si>
    <t>管理（档案管理）</t>
  </si>
  <si>
    <t>中国语言文学类、图书档案学类、历史学类</t>
  </si>
  <si>
    <t>安溪县工业信息化和商务局</t>
  </si>
  <si>
    <t>安溪县信息化服务中心</t>
  </si>
  <si>
    <t>专技（信息服务）</t>
  </si>
  <si>
    <t>安溪县中小企业服务中心</t>
  </si>
  <si>
    <t>安溪县科学技术局</t>
  </si>
  <si>
    <t>安溪县生产力促进中心</t>
  </si>
  <si>
    <t>安溪县应急管理局</t>
  </si>
  <si>
    <t>安溪县防汛抗旱和防灭火调度中心（安溪县应急救援中心）</t>
  </si>
  <si>
    <t>需参与24小时值班值守</t>
  </si>
  <si>
    <t>专技（气象综合业务）</t>
  </si>
  <si>
    <t>大气科学、气象学、应用气象学</t>
  </si>
  <si>
    <t>工作地点在安溪县气象局</t>
  </si>
  <si>
    <t>安溪县消防勤务中心</t>
  </si>
  <si>
    <t>1、须参加心理素质测评和体能测评；2、体检标准参照《军队院校招收学员体格检查标准》（路勤人员）3、需参加24小时值班；4、工作地点在安溪县消防救援大队。</t>
  </si>
  <si>
    <t>专技（消防监督及火灾调查1）</t>
  </si>
  <si>
    <t>公安学类</t>
  </si>
  <si>
    <t>专技（消防监督及火灾调查2）</t>
  </si>
  <si>
    <t>安溪县水利局</t>
  </si>
  <si>
    <t>安溪县水利水电工程服务站</t>
  </si>
  <si>
    <t>安溪县司法局</t>
  </si>
  <si>
    <t>安溪县法律援助中心</t>
  </si>
  <si>
    <t>管理（法律事务综合）</t>
  </si>
  <si>
    <t>安溪县自然资源局</t>
  </si>
  <si>
    <t>安溪县土地开发整理中心</t>
  </si>
  <si>
    <t>专技（土地管理1）</t>
  </si>
  <si>
    <t>法学类、公共管理类、测绘类、计算机科学与技术类、中国语言文学类</t>
  </si>
  <si>
    <t>具体工作岗位服从主管部门统筹安排。</t>
  </si>
  <si>
    <t>专技（土地管理2）</t>
  </si>
  <si>
    <t>安溪县规划服务中心</t>
  </si>
  <si>
    <t>专技
（规划1）</t>
  </si>
  <si>
    <t>土建类、 测绘类</t>
  </si>
  <si>
    <t>专技
（规划2）</t>
  </si>
  <si>
    <t>安溪县市场监督管理局</t>
  </si>
  <si>
    <t>安溪县质量计量检测所</t>
  </si>
  <si>
    <t>专技（计量检定）</t>
  </si>
  <si>
    <t>机械类、仪器仪表类、工程力学类、电气自动化类、能源动力类</t>
  </si>
  <si>
    <t>计量检定需搬运使用重量器械</t>
  </si>
  <si>
    <t>安溪县城市管理局</t>
  </si>
  <si>
    <t>安溪县环境卫生中心</t>
  </si>
  <si>
    <t>专技（市政工程1）</t>
  </si>
  <si>
    <t>专技（市政工程2）</t>
  </si>
  <si>
    <t>安溪县凤城镇人民政府</t>
  </si>
  <si>
    <t>安溪县凤城镇经济发展中心</t>
  </si>
  <si>
    <t>安溪县长卿镇人民政府</t>
  </si>
  <si>
    <t>安溪县长卿镇综合便民服务中心</t>
  </si>
  <si>
    <t>安溪县芦田镇人民政府</t>
  </si>
  <si>
    <t>安溪县芦田镇综合便民服务中心</t>
  </si>
  <si>
    <t>专技（财务管理）</t>
  </si>
  <si>
    <t>财政金融类、会计与审计类、工商管理类</t>
  </si>
  <si>
    <t>安溪县湖头镇人民政府</t>
  </si>
  <si>
    <t>安溪县湖头镇社会事务服务中心</t>
  </si>
  <si>
    <t>安溪县西坪镇人民政府</t>
  </si>
  <si>
    <t>安溪县西坪镇社会事务服务中心</t>
  </si>
  <si>
    <t>安溪县祥华乡人民政府</t>
  </si>
  <si>
    <t>安溪县祥华乡社会事务服务中心</t>
  </si>
  <si>
    <t>安溪县剑斗镇人民政府</t>
  </si>
  <si>
    <t>安溪县剑斗镇社会事务服务中心</t>
  </si>
  <si>
    <t>安溪县蓝田乡人民政府</t>
  </si>
  <si>
    <t>安溪县蓝田乡社会事务服务中心</t>
  </si>
  <si>
    <t>专技（村镇规划）</t>
  </si>
  <si>
    <t>土建类、测绘类</t>
  </si>
  <si>
    <t>安溪县官桥镇人民政府</t>
  </si>
  <si>
    <t>安溪县官桥镇综合执法队</t>
  </si>
  <si>
    <t>管理（村镇规划）</t>
  </si>
  <si>
    <t>安溪县乡镇人民政府</t>
  </si>
  <si>
    <t>安溪县乡镇下属事业单位</t>
  </si>
  <si>
    <t>专技（法制审核员）</t>
  </si>
  <si>
    <t>安溪县魁斗镇综合执法队、安溪县大坪乡综合执法队各1人</t>
  </si>
  <si>
    <t>安溪县剑斗镇综合便民服务中心、安溪县芦田镇社会事务服务中心、安溪县尚卿乡社会事务服务中心各1人</t>
  </si>
  <si>
    <t xml:space="preserve">安溪县感德镇综合执法队、安溪县芦田镇综合执法队、安溪县金谷镇综合便民服务中心各1人  </t>
  </si>
  <si>
    <t>安溪县卫生健康局</t>
  </si>
  <si>
    <t>安溪县卫生健康信息中心</t>
  </si>
  <si>
    <t>马先生0595-68791326</t>
  </si>
  <si>
    <t>安溪县疾病预防控制中心</t>
  </si>
  <si>
    <t>专技（公共卫生医师）</t>
  </si>
  <si>
    <t>预防医学、食品卫生与营养学、劳动卫生与环境卫生学、卫生毒理学、公共卫生与预防医学、营养与食品卫生学、流行病与卫生统计学、公共卫生硕士</t>
  </si>
  <si>
    <t>专技（医学影像医师）</t>
  </si>
  <si>
    <t>医学影像学、放射医学、临床医学、影像医学与核医学</t>
  </si>
  <si>
    <t>卫生检验与检疫、卫生检验与检疫技术、卫生检验与检疫（技术）</t>
  </si>
  <si>
    <t>安溪县医院</t>
  </si>
  <si>
    <t>专技（肿瘤放疗科医师）</t>
  </si>
  <si>
    <t>临床医学、肿瘤学</t>
  </si>
  <si>
    <t xml:space="preserve">1、须取得与岗位专业要求相应的住院医师规范化培训合格证书，证书取得时间可放宽至2024年12月31日，未取得的按约定解除聘用合同； 2、须取得与岗位专业要求相应的执业医师资格证书。 </t>
  </si>
  <si>
    <t>康复医学与理疗学、中医骨伤、中医骨伤科学、中医骨伤科学（含推拿）、针灸推拿（学）、中医学、康复医学、针灸推拿、针灸学</t>
  </si>
  <si>
    <t>内科学、临床医学</t>
  </si>
  <si>
    <t>专技（呼吸内科医师1）</t>
  </si>
  <si>
    <t>专技（呼吸内科医师2）</t>
  </si>
  <si>
    <t>中西医结合临床、中医学、中医内科学</t>
  </si>
  <si>
    <t>专技（产科医师）</t>
  </si>
  <si>
    <t>妇产科学、临床医学</t>
  </si>
  <si>
    <t>专技（肿瘤内科医师1）</t>
  </si>
  <si>
    <t>肿瘤学、临床医学</t>
  </si>
  <si>
    <t>专技（肿瘤内科医师2）</t>
  </si>
  <si>
    <t>专技（急诊中心医师1）</t>
  </si>
  <si>
    <t>急诊医学、临床医学、重症医学</t>
  </si>
  <si>
    <t>专技（皮肤美容科医师）</t>
  </si>
  <si>
    <t>皮肤病与性病学、临床医学</t>
  </si>
  <si>
    <t>专技（儿科医师1）</t>
  </si>
  <si>
    <t>儿科学、临床医学</t>
  </si>
  <si>
    <t>专技（超声医学科医师1）</t>
  </si>
  <si>
    <t>医学影像学、临床医学</t>
  </si>
  <si>
    <t>专技（感染性疾病科医师1）</t>
  </si>
  <si>
    <t>外科学、临床医学</t>
  </si>
  <si>
    <t>专技（麻醉科医师1）</t>
  </si>
  <si>
    <t>专技（骨科医师1）</t>
  </si>
  <si>
    <t>专技（骨科医师2）</t>
  </si>
  <si>
    <t>中医骨伤科学、中医骨伤、中医骨伤科学（含推拿）</t>
  </si>
  <si>
    <t>专技（药剂科药事管理）</t>
  </si>
  <si>
    <t xml:space="preserve">社会发展与药事管理（学）、药事管理 </t>
  </si>
  <si>
    <t>专技（实验室医师）</t>
  </si>
  <si>
    <t>基础医学类</t>
  </si>
  <si>
    <t>专技（临床药学室药师）</t>
  </si>
  <si>
    <t>临床药学、药学、药物化学、药理学、药物分析学、药学硕士</t>
  </si>
  <si>
    <t>专技（财务科会计师）</t>
  </si>
  <si>
    <t>专技（信息管理1）</t>
  </si>
  <si>
    <t>计算机软件技术类、计算机网络技术类、计算机信息管理类</t>
  </si>
  <si>
    <t>专技（急诊中心医师2）</t>
  </si>
  <si>
    <t>专技（儿科医师2）</t>
  </si>
  <si>
    <t>专技（超声医学科医师2）</t>
  </si>
  <si>
    <t>专技（感染性疾病科医师2）</t>
  </si>
  <si>
    <t>专技（麻醉科医师2）</t>
  </si>
  <si>
    <t>专技（新生儿科医师）</t>
  </si>
  <si>
    <t>专技（康复医学科技师）</t>
  </si>
  <si>
    <t>康复治疗学、康复治疗技术、康复物理治疗、康复作业治疗、听力与言语康复学</t>
  </si>
  <si>
    <t>临床医学、临床病理学、病理生理学、病理学与病理生理学、病理学</t>
  </si>
  <si>
    <t>专技（体检中心医师）</t>
  </si>
  <si>
    <t>全科医学、内科学、临床医学</t>
  </si>
  <si>
    <t>专技（临床医技科室医师）</t>
  </si>
  <si>
    <t>专技（医院感染管理科公卫医师）</t>
  </si>
  <si>
    <t>专技（信息管理2）</t>
  </si>
  <si>
    <t>安溪县中医院</t>
  </si>
  <si>
    <t>临床医学、外科学、内科学、肿瘤学、眼科学、耳鼻咽喉科学、皮肤病与性病学、急诊医学、神经病学</t>
  </si>
  <si>
    <t>中医内科学、中西医临床医学、中西医结合临床</t>
  </si>
  <si>
    <t>临床医学、外科学、中西医结合临床</t>
  </si>
  <si>
    <t>外科学、中医外科学</t>
  </si>
  <si>
    <t>中医内科学、内科学</t>
  </si>
  <si>
    <t>中医内科学、中西医结合临床、内科学</t>
  </si>
  <si>
    <t>专技（心病科医师）</t>
  </si>
  <si>
    <t>中医内科学、临床医学、内科学、外科学、中西医结合临床</t>
  </si>
  <si>
    <t>专技（脑病科医师）</t>
  </si>
  <si>
    <t>中医内科学、临床医学、内科学、中西医结合临床</t>
  </si>
  <si>
    <t>中医内科学、中西医结合临床、康复医学与理疗学、中医康复学、中西医结合康复学</t>
  </si>
  <si>
    <t>专技（康复科技师1）</t>
  </si>
  <si>
    <t>康复治疗学、康复医学与理疗学、中医康复学、中西医结合康复学</t>
  </si>
  <si>
    <t>专技（康复科技师2）</t>
  </si>
  <si>
    <t>康复治疗学、康复物理治疗、康复作业治疗、听力与言语康复学</t>
  </si>
  <si>
    <t>专技（内镜室医师）</t>
  </si>
  <si>
    <t>专技（重症医学科医师1）</t>
  </si>
  <si>
    <t>重症医学、临床医学、中西医临床医学、中西医结合基础、中西医结合临床</t>
  </si>
  <si>
    <t>专技（重症医学科医师2）</t>
  </si>
  <si>
    <t>重症医学、临床医学、急诊医学</t>
  </si>
  <si>
    <t>临床医学、内科学、外科学、中西医结合临床</t>
  </si>
  <si>
    <t>临床医学、急诊医学、中西医临床医学、中西医结合基础、中西医结合临床</t>
  </si>
  <si>
    <t>专技（医学影像科医师）</t>
  </si>
  <si>
    <t>安溪县妇幼保健院</t>
  </si>
  <si>
    <t>中医学、中医内科学、中医外科学、中医妇科学、中医五官科学、中医耳鼻咽喉科学、中西医临床医学、中西医结合临床</t>
  </si>
  <si>
    <t>放射医学、影像医学与核医学、临床医学、医学影像学</t>
  </si>
  <si>
    <t>眼科学、耳鼻咽喉科学、临床医学</t>
  </si>
  <si>
    <t>专技（体检中心五官医师）</t>
  </si>
  <si>
    <t>临床医学、精神病与精神卫生学、精神医学</t>
  </si>
  <si>
    <t>预防医学、公共卫生与预防医学、妇幼保健医学、妇幼卫生、儿少卫生与妇幼保健学</t>
  </si>
  <si>
    <t>安溪县第三医院</t>
  </si>
  <si>
    <t>专技（心理科技师1）</t>
  </si>
  <si>
    <t>临床心理学、应用心理学（含临床心理学方向）、心理学、应用心理硕士</t>
  </si>
  <si>
    <t>报考人员须为医学类院校毕业生或院校所属医学院系专业毕业生</t>
  </si>
  <si>
    <t>专技（心理科技师2）</t>
  </si>
  <si>
    <t>专技（精神科医师3）</t>
  </si>
  <si>
    <t>专技（睡眠医学科医师）</t>
  </si>
  <si>
    <t>专技（儿童心理卫生科技师）</t>
  </si>
  <si>
    <t>康复治疗学、康复治疗技术、康复物理治疗、康复作业治疗、康复医学</t>
  </si>
  <si>
    <t>专技（物理治疗科技师）</t>
  </si>
  <si>
    <t>临床药学、药学、应用药学、药学硕士、药剂学</t>
  </si>
  <si>
    <t>专技（病案室技师）</t>
  </si>
  <si>
    <t>卫生管理学、卫生事业管理、社会医学与卫生事业管理、预防医学</t>
  </si>
  <si>
    <t>医学检验技术、医学检验、临床检验诊断学</t>
  </si>
  <si>
    <t>安溪县城西社区卫生服务中心</t>
  </si>
  <si>
    <t>公共卫生与预防医学类、公共卫生</t>
  </si>
  <si>
    <t>专技（心理医师）</t>
  </si>
  <si>
    <t>安溪县官桥医院（安溪县官桥中心卫生院）</t>
  </si>
  <si>
    <t>专技（药房药师）</t>
  </si>
  <si>
    <t>临床药学、药学、应用药学、药学硕士、药剂学、药理学</t>
  </si>
  <si>
    <t>安溪县湖头医院
（安溪县湖头中心卫生院）</t>
  </si>
  <si>
    <t>专技（公共卫生管理）</t>
  </si>
  <si>
    <t>卫生管理类</t>
  </si>
  <si>
    <t>专技（急诊医师）</t>
  </si>
  <si>
    <t>临床医学、全科医学、内科学、儿科学、老年医学、神经病学、急诊医学</t>
  </si>
  <si>
    <t>安溪县剑斗中心卫生院</t>
  </si>
  <si>
    <t>中医学、中医内科学、中西医临床医学、中西医结合临床、针灸推拿（学）、针灸推拿、针灸学</t>
  </si>
  <si>
    <t>安溪县长卿中心卫生院</t>
  </si>
  <si>
    <t>安溪县龙涓中心卫生院</t>
  </si>
  <si>
    <t>安溪县金谷卫生院</t>
  </si>
  <si>
    <t>临床医学、外科学、内科学、全科医学、急诊医学</t>
  </si>
  <si>
    <t>安溪县芦田卫生院</t>
  </si>
  <si>
    <t>安溪县祥华卫生院</t>
  </si>
  <si>
    <t>临床医学、外科学、妇产科学、中医学、中医外科学、中医妇科学、中西医临床医学、中西医结合临床</t>
  </si>
  <si>
    <t>安溪县大坪卫生院</t>
  </si>
  <si>
    <t>安溪县乡镇卫生院</t>
  </si>
  <si>
    <t>安溪县官桥医院（安溪县官桥中心卫生院）、安溪县湖头医院（安溪县湖头中心卫生院）、安溪县长卿中心卫生院、安溪县龙涓中心卫生院各1人</t>
  </si>
  <si>
    <t>安溪县龙门中心卫生院、安溪县龙涓中心卫生院、安溪县剑斗中心卫生院各1人</t>
  </si>
  <si>
    <t>口腔医学、口腔临床医学、口腔基础医学、口腔医学硕士</t>
  </si>
  <si>
    <t>安溪县龙涓中心卫生院、安溪县蓬莱卫生院各1人</t>
  </si>
  <si>
    <t>09-2024年惠安县事业单位公开招聘编制内工作人员岗位信息表</t>
  </si>
  <si>
    <r>
      <t>特别说明：</t>
    </r>
    <r>
      <rPr>
        <sz val="12"/>
        <rFont val="宋体"/>
        <charset val="134"/>
      </rPr>
      <t xml:space="preserve">
1.聘用人员在报考岗位的最低服务年限为五年，服务期不包含住院医师或全科医生规范化培训、进修时间；
2.所有岗位的聘用人员在本区最低服务年限为五年，服务期不包含住院医师或全科医生规范化培训、进修时间
3.专门岗位注明“专门岗位二”的专门面向从泉州市应征入伍的普通全日制大学生退役士兵（要求报考人员必须是由泉州市兵役机关批准入伍，并在2024年8月31日前毕业且退役）。</t>
    </r>
  </si>
  <si>
    <t>经费
渠道</t>
  </si>
  <si>
    <t>性
别</t>
  </si>
  <si>
    <t>户
籍</t>
  </si>
  <si>
    <t>中共惠安县委办公室</t>
  </si>
  <si>
    <t>惠安县民情信息中心</t>
  </si>
  <si>
    <t>专技（信息技术）</t>
  </si>
  <si>
    <t>管理科学与工程类、通信信息类、计算机科学与技术类</t>
  </si>
  <si>
    <t>需要从事一线民情信息收集，现场调研核查情况，督查办理情况等工作。需长期加班，值夜班。</t>
  </si>
  <si>
    <t>陈女士：0595-87382449</t>
  </si>
  <si>
    <t>惠安县融媒体中心</t>
  </si>
  <si>
    <t>专技
（文字记者）</t>
  </si>
  <si>
    <t>专技
（后期制作）</t>
  </si>
  <si>
    <t xml:space="preserve">视觉传达（艺术）设计、数字媒体艺术、多媒体设计与制作、动漫设计与制作、广播影视编导、影视学、动画         </t>
  </si>
  <si>
    <t>惠安县总工会</t>
  </si>
  <si>
    <t>惠安县职工服务中心</t>
  </si>
  <si>
    <t>中共惠安县螺城镇委员会</t>
  </si>
  <si>
    <t>惠安县螺城镇综合执法队</t>
  </si>
  <si>
    <t>专技（法制审核1）</t>
  </si>
  <si>
    <t>专技（法制审核2）</t>
  </si>
  <si>
    <t>中共惠安县螺阳镇委员会</t>
  </si>
  <si>
    <t>惠安县螺阳镇社会事务服务中心</t>
  </si>
  <si>
    <t>专技（经济服务1）</t>
  </si>
  <si>
    <t>专技（经济服务2）</t>
  </si>
  <si>
    <t>中共惠安县崇武镇委员会</t>
  </si>
  <si>
    <t>惠安县崇武镇综合便民服务中心</t>
  </si>
  <si>
    <t>专技（党群服务）</t>
  </si>
  <si>
    <t>中共惠安县山霞镇委员会</t>
  </si>
  <si>
    <t>惠安县山霞镇社会事务服务中心</t>
  </si>
  <si>
    <t>中共惠安县净峰镇委员会</t>
  </si>
  <si>
    <t>惠安县净峰镇社会事务服务中心</t>
  </si>
  <si>
    <t>中共惠安县辋川镇委员会</t>
  </si>
  <si>
    <t>惠安县辋川镇社会事务服务中心</t>
  </si>
  <si>
    <t>专技（公共事务服务1）</t>
  </si>
  <si>
    <t>专技（公共事务服务2）</t>
  </si>
  <si>
    <t>惠安县乡镇人民政府</t>
  </si>
  <si>
    <t>惠安县乡镇事业单位</t>
  </si>
  <si>
    <t>螺城镇经济发展服务中心、山霞镇社会事务服务中心各1名，由体检考察合格的考生按综合成绩从高到低的顺序依次优先选择；</t>
  </si>
  <si>
    <t>东岭镇综合执法队、东桥镇综合执法队各1名，由体检考察合格的考生按综合成绩从高到低的顺序依次优先选择；</t>
  </si>
  <si>
    <t>崇武镇综合执法队、小岞镇综合执法队各1名，由体检考察合格的考生按综合成绩从高到低的顺序依次优先选择；</t>
  </si>
  <si>
    <t>惠安县发展和改革局</t>
  </si>
  <si>
    <t>惠安县公共资源交易中心</t>
  </si>
  <si>
    <t>会计与审计类、中国语言文学类</t>
  </si>
  <si>
    <t>郭女士：0595-87387996</t>
  </si>
  <si>
    <t>惠安县工业信息化和商务局</t>
  </si>
  <si>
    <t>惠安县大数据服务中心</t>
  </si>
  <si>
    <t>专技（信息化管理）</t>
  </si>
  <si>
    <t>惠安县中小企业服务中心</t>
  </si>
  <si>
    <t>惠安县公安局</t>
  </si>
  <si>
    <t>惠安县公安局警务辅助服务中心</t>
  </si>
  <si>
    <t>专技（财务1）</t>
  </si>
  <si>
    <t>专技（财务2）</t>
  </si>
  <si>
    <t>惠安县人力资源和社会保障局</t>
  </si>
  <si>
    <t>惠安县社会保险中心</t>
  </si>
  <si>
    <t>中国语言文学类、 社会学类</t>
  </si>
  <si>
    <t>惠安县就业和人事人才公共服务中心</t>
  </si>
  <si>
    <t>泉州市惠安技术学校</t>
  </si>
  <si>
    <t>惠安县自然资源局</t>
  </si>
  <si>
    <t>惠安县不动产登记中心</t>
  </si>
  <si>
    <t>专技（土地测绘）</t>
  </si>
  <si>
    <t>惠安县自然资源监测中心</t>
  </si>
  <si>
    <t>惠安县住房和城乡建设局</t>
  </si>
  <si>
    <t>惠安县建筑工程技术学校</t>
  </si>
  <si>
    <t>专技（培训服务）</t>
  </si>
  <si>
    <t>公共管理类</t>
  </si>
  <si>
    <t>惠安县建设总工程师室</t>
  </si>
  <si>
    <t>专技（法制审核）</t>
  </si>
  <si>
    <t>专技（房屋排查）</t>
  </si>
  <si>
    <t>惠安县农业农村局</t>
  </si>
  <si>
    <t>惠安县乡镇畜牧兽医站</t>
  </si>
  <si>
    <t>专技（畜牧兽医1）</t>
  </si>
  <si>
    <t>动物医学类、动物生产类</t>
  </si>
  <si>
    <t>专技（畜牧兽医2）</t>
  </si>
  <si>
    <t>惠安县植保植检站</t>
  </si>
  <si>
    <t>专技（植物保护）</t>
  </si>
  <si>
    <t>惠安县乡村振兴工作服务中心</t>
  </si>
  <si>
    <t>专技（产业振兴）</t>
  </si>
  <si>
    <t>中国语言文学类、食品科学与工程类、旅游餐饮类</t>
  </si>
  <si>
    <t>惠安县水利局</t>
  </si>
  <si>
    <t>惠安县农村水利工作站</t>
  </si>
  <si>
    <t>专技（水利水电工程）</t>
  </si>
  <si>
    <t>惠安县水利工程建设站</t>
  </si>
  <si>
    <t>惠安县直属水库水资源调配中心</t>
  </si>
  <si>
    <t>惠安县惠女菱溪陈田库区事务所</t>
  </si>
  <si>
    <t>专技（水利工程管理）</t>
  </si>
  <si>
    <t>专技（信息管理）</t>
  </si>
  <si>
    <t>专技（环境保护）</t>
  </si>
  <si>
    <t>环境生态类</t>
  </si>
  <si>
    <t>惠安县文化体育和旅游局</t>
  </si>
  <si>
    <t>惠安县高甲戏艺术保护传承中心</t>
  </si>
  <si>
    <t>专技（戏曲表演）</t>
  </si>
  <si>
    <t>表演艺术类（戏曲表演）</t>
  </si>
  <si>
    <t>需熟悉高甲戏表演</t>
  </si>
  <si>
    <t>惠安县人民政府信访局</t>
  </si>
  <si>
    <t>惠安县人民群众来访服务中心</t>
  </si>
  <si>
    <t>专技（社会工作者）</t>
  </si>
  <si>
    <t>惠安县城市管理局</t>
  </si>
  <si>
    <t>惠安县园林绿化中心</t>
  </si>
  <si>
    <t>专技(园林方向）</t>
  </si>
  <si>
    <t>惠安经济开发区管委会</t>
  </si>
  <si>
    <t>惠安经济开发区服务中心</t>
  </si>
  <si>
    <t>惠安县城镇集体工业联合社</t>
  </si>
  <si>
    <t>惠安县教育局</t>
  </si>
  <si>
    <t>惠安县教育发展服务中心</t>
  </si>
  <si>
    <t>福建开放大学惠安学院</t>
  </si>
  <si>
    <t>惠安县中小学校</t>
  </si>
  <si>
    <t>荷山中学、惠安三中、崇武中学、紫山中心小学、开成职业中专学校各1人；</t>
  </si>
  <si>
    <t>荷山中学、惠安三中、崇武中学、惠安二中各1人；</t>
  </si>
  <si>
    <t>惠安荷山中学</t>
  </si>
  <si>
    <t>惠安县卫生健康局</t>
  </si>
  <si>
    <t>惠安县医院</t>
  </si>
  <si>
    <t>专技（心电图医师）</t>
  </si>
  <si>
    <t>惠安县卫生健康信息中心</t>
  </si>
  <si>
    <t>惠安县疾病预防控制中心</t>
  </si>
  <si>
    <t>专技（公卫科科员）</t>
  </si>
  <si>
    <t>预防医学、公共卫生与预防医学、流行病与卫生统计学、公共卫生硕士</t>
  </si>
  <si>
    <t>专技（监督执法）</t>
  </si>
  <si>
    <t>惠安县中医院</t>
  </si>
  <si>
    <t>医学影像学、临床医学、影像医学与核医学</t>
  </si>
  <si>
    <t>耳鼻咽喉科学、中医五官科学、中医耳鼻咽喉科学、临床医学</t>
  </si>
  <si>
    <t>临床医学、急诊医学、重症医学、全科医学</t>
  </si>
  <si>
    <t>专技（心理科医师）</t>
  </si>
  <si>
    <t>临床医学、精神医学、精神病与精神卫生学、临床心理学</t>
  </si>
  <si>
    <t>康复医学、康复医学与理疗学</t>
  </si>
  <si>
    <t>专技（老年科医师）</t>
  </si>
  <si>
    <t>临床医学、老年医学、中西医结合临床、中西医临床医学、中医学、中医临床基础</t>
  </si>
  <si>
    <t>专技（针灸科医师）</t>
  </si>
  <si>
    <t>针灸推拿（学）、针灸学、中医康复学、中西医结合康复学</t>
  </si>
  <si>
    <t>中医骨伤科学、中医骨伤科学（含推拿）、临床医学（骨科学方向）</t>
  </si>
  <si>
    <t>中医外科学、中西医临床医学（肛肠方向）、中西医结合临床（肛肠方向）</t>
  </si>
  <si>
    <t>专技（中药士）</t>
  </si>
  <si>
    <t>中药（学）、中药学硕士、中药制药</t>
  </si>
  <si>
    <t>惠安县妇幼保健院</t>
  </si>
  <si>
    <t>专技
（口腔科医师）</t>
  </si>
  <si>
    <t>专技
（儿保科医师）</t>
  </si>
  <si>
    <t>临床医学、中医学、中西医临床医学、中西医结合临床、儿科学</t>
  </si>
  <si>
    <t>专技
（儿保科康复医师）</t>
  </si>
  <si>
    <t>听力与言语康复学</t>
  </si>
  <si>
    <t>临床医学、儿科学</t>
  </si>
  <si>
    <t>临床心理学、心理学</t>
  </si>
  <si>
    <t>医学类院校毕业生</t>
  </si>
  <si>
    <t>专技（孕产科医师）</t>
  </si>
  <si>
    <t>惠安县疗养院</t>
  </si>
  <si>
    <t>临床医学、精神医学、中西医结合临床、精神病与精神卫生学</t>
  </si>
  <si>
    <t>惠安县螺城镇社区卫生服务中心</t>
  </si>
  <si>
    <t>针灸推拿（学）、中医骨伤科学、中医骨伤科学（含推拿）</t>
  </si>
  <si>
    <t>惠安县螺阳镇卫生院</t>
  </si>
  <si>
    <t>专技（临床科医师1）</t>
  </si>
  <si>
    <t>专技（临床科医师2）</t>
  </si>
  <si>
    <t>惠安县紫山镇卫生院</t>
  </si>
  <si>
    <t>专技（临床科医师）</t>
  </si>
  <si>
    <t>临床医学、全科医学、精神医学</t>
  </si>
  <si>
    <t>崇武镇中心卫生院</t>
  </si>
  <si>
    <t>中医学、中西医结合临床、中西医临床医学</t>
  </si>
  <si>
    <t>专技(信息技术)</t>
  </si>
  <si>
    <t>惠安县涂寨镇卫生院</t>
  </si>
  <si>
    <t>专技（中医骨伤科医师）</t>
  </si>
  <si>
    <t>中医骨伤、中医骨伤科学、中医骨伤科学（含推拿）</t>
  </si>
  <si>
    <t xml:space="preserve">专技（公卫科医师）  </t>
  </si>
  <si>
    <t>惠安县东岭镇中心卫生院</t>
  </si>
  <si>
    <t>康复医学、康复医学与理疗学、中医康复学、中西医结合康复学</t>
  </si>
  <si>
    <t>临床医学、眼科学、耳鼻咽喉科学、口腔医学</t>
  </si>
  <si>
    <t>惠安县净峰镇中心卫生院</t>
  </si>
  <si>
    <t>专技（康复治疗师）</t>
  </si>
  <si>
    <t>11-2024年永春县事业单位公开招聘编制内工作人员岗位信息表</t>
  </si>
  <si>
    <r>
      <t>特别说明：</t>
    </r>
    <r>
      <rPr>
        <sz val="12"/>
        <rFont val="宋体"/>
        <charset val="134"/>
      </rPr>
      <t xml:space="preserve">
1.所有岗位的聘用人员在本县最低服务年限五年，其中医生岗位服务期不包含住院医师或全科医生规范化培训、进修时间；
2.专门岗位中注明“专门岗位一”的，专门面向2024年8月31日前在永春县(含永春县生源在外地区)服务期满且考核合格的大学生志愿服务西部计划（含研究生支教团）和省市统一组织实施的大学生志愿服务欠发达地区计划、高校毕业生服务社区计划、“三支一扶”计划的人员；
3.专门岗位中注明“专门岗位二”的，专门面向从泉州市应征入伍的普通全日制大学生退役士兵（要求报考人员必须是由泉州市兵役机关批准入伍，并在2024年8月31日前毕业且退役）；
4.报考永春县消防服务中心岗位的报考人员须于体检前按规定时间参加心理素质测评和体能测评，不得申请延期，体检标准参照《军队院校招收学员体格检查标准》（陆勤人员）。（1）心理素质测评。心理素质测评统一使用国家综合性消防救援队伍消防员招录心理测查系统，主要考察招录对象的心理承受和自我调节能力，心理测评结果仅作为辨识报考人员是否适合从事消防救援工作的重要参考，每名报考人员仅测试1次，由系统自动评判“合格”或“不合格”。（2）体能测评。体能测评主要测试肌肉力量、肌肉耐力和柔韧素质等。测评项目：中长跑（男生1500米在8分30秒内，女生800米在6分钟内为合格）、立定跳远（男生1.7米以上，女生1.6米以上为合格）、俯卧撑（男生每分钟20个以上为合格）、仰卧起坐（女生每分钟20个以上为合格）。任一项目不合格，则体能测评不合格。
注意：参加体能测试前，报考人员的身体状况必须能够适应剧烈活动，否则取消体能测评资格、不予延期。
5.报名考试、资格审核等有关问题请联系永春县人社局，联系电话：郑先生0595-23878652 ,其中永春县卫生健康局岗位联系人及电话：陈先生0595-23898900。
</t>
    </r>
  </si>
  <si>
    <t>中共永春县委</t>
  </si>
  <si>
    <t>永春县融媒体中心</t>
  </si>
  <si>
    <t>专技（摄影1）</t>
  </si>
  <si>
    <t>摄影、摄影摄像技术、摄影与摄像艺术、电视摄像</t>
  </si>
  <si>
    <t xml:space="preserve"> </t>
  </si>
  <si>
    <t>需24小时值班</t>
  </si>
  <si>
    <t>郑先生：0595-23878652</t>
  </si>
  <si>
    <t>专技（摄影2）</t>
  </si>
  <si>
    <t>永春县
纪委监委</t>
  </si>
  <si>
    <t>永春县纪检监察大数据技术中心</t>
  </si>
  <si>
    <t>永春县委巡察办</t>
  </si>
  <si>
    <t>永春县巡察保障中心</t>
  </si>
  <si>
    <t>需要长期驻镇村开展巡察工作</t>
  </si>
  <si>
    <t>永春县发展和改革局</t>
  </si>
  <si>
    <t>永春县公共资源交易中心</t>
  </si>
  <si>
    <t>永春县招商服务中心</t>
  </si>
  <si>
    <t>永春县教育局</t>
  </si>
  <si>
    <t>永春县教育装备中心</t>
  </si>
  <si>
    <t>管理（教育技术）</t>
  </si>
  <si>
    <t>永春县基础教育发展中心</t>
  </si>
  <si>
    <t>管理（教育管理）</t>
  </si>
  <si>
    <t>教育学类</t>
  </si>
  <si>
    <t>永春县公安局</t>
  </si>
  <si>
    <t>永春县公安局文职中心</t>
  </si>
  <si>
    <t>专技（计算机维护）</t>
  </si>
  <si>
    <t>考察参照公安机关录用人民警察的有关规定执行</t>
  </si>
  <si>
    <t>永春县民政局</t>
  </si>
  <si>
    <t>永春县福利服务中心</t>
  </si>
  <si>
    <t>公共管理类、社会学类、中国语言文学类</t>
  </si>
  <si>
    <t>永春县财政局</t>
  </si>
  <si>
    <t>永春县财政综合服务中心</t>
  </si>
  <si>
    <t>永春县国有资产服务保障中心</t>
  </si>
  <si>
    <t>永春县自然资源局</t>
  </si>
  <si>
    <t>永春县土地收购储备服务中心</t>
  </si>
  <si>
    <t>永春县城镇规划服务中心</t>
  </si>
  <si>
    <t>专技（规划服务）</t>
  </si>
  <si>
    <t>永春县农业农村局</t>
  </si>
  <si>
    <t>永春县种植业服务中心</t>
  </si>
  <si>
    <t>专技（农业）</t>
  </si>
  <si>
    <t>永春县国家现代农业产业园服务中心</t>
  </si>
  <si>
    <t>管理（工程管理）</t>
  </si>
  <si>
    <t>永春县养殖业服务中心</t>
  </si>
  <si>
    <t>动物生产类、动物医学类</t>
  </si>
  <si>
    <t>永春县林业局</t>
  </si>
  <si>
    <t>永春县森林资源信息中心</t>
  </si>
  <si>
    <t>专技（森林资源保护）</t>
  </si>
  <si>
    <t>森林资源类、植物生产类</t>
  </si>
  <si>
    <t>永春县林业发展中心</t>
  </si>
  <si>
    <t>永春县牛姆林省级自然保护区服务中心</t>
  </si>
  <si>
    <t>从事林业专业技术、护林防火管理等工作；需夜间值班；在本单位最低服务年限5年。</t>
  </si>
  <si>
    <t>永春县生态国有林场</t>
  </si>
  <si>
    <t>永春县桃城片区林业工作站（外山）</t>
  </si>
  <si>
    <t>永春县水利局</t>
  </si>
  <si>
    <t>永春县水利工程规划建设服务站</t>
  </si>
  <si>
    <t>专技（水文）</t>
  </si>
  <si>
    <t>水文与水资源工程、水文与水资源技术、水文测报技术、水文学与水资源、水文与水资源、水文自动化测报技术</t>
  </si>
  <si>
    <t>永春县文化体育和旅游局</t>
  </si>
  <si>
    <t>永春县文物保护中心</t>
  </si>
  <si>
    <t>专技（文物保护）</t>
  </si>
  <si>
    <t xml:space="preserve">中国语言文学类、新闻传播学类 </t>
  </si>
  <si>
    <t>永春县文化馆</t>
  </si>
  <si>
    <t>管理（表演艺术）</t>
  </si>
  <si>
    <t>永春县应急管理局</t>
  </si>
  <si>
    <t>永春县消防服务中心</t>
  </si>
  <si>
    <t>须参加心理素质测评和体能测评；体检标准参照《军队院校招收学员体格检查标准》（陆勤人员）</t>
  </si>
  <si>
    <t>专技（灭火救援及消防监督）</t>
  </si>
  <si>
    <t>永春县人民政府</t>
  </si>
  <si>
    <t>永春县直事业单位</t>
  </si>
  <si>
    <t>永春县烈士纪念设施保护中心、永春县城乡环境卫生考评中心各1人</t>
  </si>
  <si>
    <t>永春县行政服务中心管理委员会</t>
  </si>
  <si>
    <t>永春县行政服务保障中心</t>
  </si>
  <si>
    <t>专技（计算机管理）</t>
  </si>
  <si>
    <t>计算机信息管理类、计算机网络技术类</t>
  </si>
  <si>
    <t>永春县一都镇人民政府</t>
  </si>
  <si>
    <t>永春县一都镇社会事务服务中心</t>
  </si>
  <si>
    <t>永春县横口乡人民政府</t>
  </si>
  <si>
    <t>永春县横口乡社会事务服务中心</t>
  </si>
  <si>
    <t>永春县坑仔口镇人民政府</t>
  </si>
  <si>
    <t>永春县坑仔口镇综合执法队</t>
  </si>
  <si>
    <t>永春县锦斗镇人民政府</t>
  </si>
  <si>
    <t>永春县锦斗镇综合执法队</t>
  </si>
  <si>
    <t>专技(电子信息）</t>
  </si>
  <si>
    <t>永春县蓬壶镇人民政府</t>
  </si>
  <si>
    <t>永春县蓬壶镇社会事务服务中心</t>
  </si>
  <si>
    <t>专技（交通工程）</t>
  </si>
  <si>
    <t>交通运输综合管理类</t>
  </si>
  <si>
    <t>永春县吾峰镇人民政府</t>
  </si>
  <si>
    <t>永春县吾峰镇综合执法队</t>
  </si>
  <si>
    <t>永春县桃城镇人民政府</t>
  </si>
  <si>
    <t>永春县桃城镇经济发展服务中心</t>
  </si>
  <si>
    <t>专技（经济发展）</t>
  </si>
  <si>
    <t>工商管理类、财政金融类</t>
  </si>
  <si>
    <t>永春县乡镇综合执法支队</t>
  </si>
  <si>
    <t>呈祥乡综合执法队、石鼓镇综合执法队、东关镇综合执法队、岵山镇综合执法队、湖洋镇综合执法队各1人</t>
  </si>
  <si>
    <t>永春县卫生健康局</t>
  </si>
  <si>
    <t>永春县医院</t>
  </si>
  <si>
    <t>专技（临床医师1）</t>
  </si>
  <si>
    <t>临床医学硕士、内科学、外科学、妇产科学、耳鼻咽喉科学、肿瘤学</t>
  </si>
  <si>
    <t>须取得与岗位专业要求相符的住院医师规范化培训合格证书，取得时间可放宽至2024年12月31日，未取得的按约定解除聘用合同；若取得与岗位专业要求相符的住院医师规范化培训合格证书，学历可放宽至本科，学位放宽至学士，专业要求为临床医学、内科学、外科学、妇产科学、耳鼻咽喉科学、肿瘤学</t>
  </si>
  <si>
    <t>专技（临床医师2）</t>
  </si>
  <si>
    <t>临床医学、内科学、外科学</t>
  </si>
  <si>
    <t>专技（中医康复科医师）</t>
  </si>
  <si>
    <t>针灸学、针灸推拿（学）、中医内科学、康复医学</t>
  </si>
  <si>
    <t>须取得与岗位专业要求相符的住院医师规范化培训合格证书，取得时间可放宽至2024年12月31日，未取得的按约定解除聘用合同；若取得与岗位专业要求相符的住院医师规范化培训合格证书，学历可放宽至本科，学位放宽至学士，专业要求为针灸学、针灸推拿（学）、中医内科学、康复医学</t>
  </si>
  <si>
    <t>麻醉学、临床医学、临床医学硕士</t>
  </si>
  <si>
    <t>永春县中医院</t>
  </si>
  <si>
    <t>临床医学、内科学、外科学、妇产科学</t>
  </si>
  <si>
    <t>永春县直医疗卫生单位</t>
  </si>
  <si>
    <t>医学影像学、影像医学与核医学、放射医学、放射影像学</t>
  </si>
  <si>
    <t>永春县医院、永春县中医院各1人</t>
  </si>
  <si>
    <t>永春县桃城社区卫生服务中心</t>
  </si>
  <si>
    <t>永春县达埔卫生院</t>
  </si>
  <si>
    <t>永春县岵山卫生院</t>
  </si>
  <si>
    <t>永春县石鼓卫生院</t>
  </si>
  <si>
    <t>永春县湖洋中心卫生院</t>
  </si>
  <si>
    <t>专技（检验技师）</t>
  </si>
  <si>
    <t>永春县乡镇卫生院</t>
  </si>
  <si>
    <t>药学、临床药学、药理学、药剂学、药学硕士、应用药学</t>
  </si>
  <si>
    <t>永春县外山卫生院、永春县湖洋中心卫生院各1人</t>
  </si>
  <si>
    <t>12-2024年德化县事业单位公开招聘编制内工作人员岗位信息表</t>
  </si>
  <si>
    <t>特别说明：
1.所有岗位的聘用人员在本县的最低服务年限五年，其中德化县卫生健康局下属医疗卫生单位所有受聘人员服务期不含规培、外出进修学习的时间；
2.专门岗位中注明“专门岗位一”是专门面向2024年8月31日前在德化县（含德化县生源在外地区）服务期满且考核合格的大学生志愿服务西部计划（含研究生支教团）和省市统一组织实施的大学生志愿服务欠发达地区计划、高校毕业生服务社区计划、“三支一扶”计划的人员；
3.专门岗位中注明“专门岗位二”是专门面向从泉州市应征入伍的普通全日制大学生退役士兵（要求报考人员必须是由泉州市兵役机关批准入伍，并在2024年8月31日前毕业且退役）。</t>
  </si>
  <si>
    <t>学历
类别</t>
  </si>
  <si>
    <t>中共德化县委组织部</t>
  </si>
  <si>
    <t>中共德化县委组织部干部信息中心</t>
  </si>
  <si>
    <t>专技（干部信息管理）</t>
  </si>
  <si>
    <t>图书档案学类、通信信息类、中国语言文学类</t>
  </si>
  <si>
    <t>吴女士：0595-23580886</t>
  </si>
  <si>
    <t>中共德化县委党校</t>
  </si>
  <si>
    <t>专技（理论讲师）</t>
  </si>
  <si>
    <t>马克思主义理论类、哲学类、历史学类</t>
  </si>
  <si>
    <t>德化县残疾人联合会</t>
  </si>
  <si>
    <t>德化县残疾人康复服务站</t>
  </si>
  <si>
    <t>专技（康复宣传）</t>
  </si>
  <si>
    <t>医学技术类、新闻传播学类</t>
  </si>
  <si>
    <t>德化县司法局</t>
  </si>
  <si>
    <t>德化县公证处</t>
  </si>
  <si>
    <t>管理（公证员）</t>
  </si>
  <si>
    <t>林先生：0595-23522351</t>
  </si>
  <si>
    <t>德化县财政局</t>
  </si>
  <si>
    <t>德化县国库支付中心</t>
  </si>
  <si>
    <t>专技（项目财审）</t>
  </si>
  <si>
    <t>财政金融类、会计与审计类、土建类</t>
  </si>
  <si>
    <t>德化县人力资源和社会保障局</t>
  </si>
  <si>
    <t>德化县社会保险中心</t>
  </si>
  <si>
    <t>专技（社保政策宣传）</t>
  </si>
  <si>
    <t>德化县农业农村局</t>
  </si>
  <si>
    <t>德化县水口镇畜牧兽医站</t>
  </si>
  <si>
    <t>专技（兽医）</t>
  </si>
  <si>
    <t>德化县林业局</t>
  </si>
  <si>
    <t>德化县乡镇林业工作站</t>
  </si>
  <si>
    <t>林业工程类、森林资源类</t>
  </si>
  <si>
    <t>龙门滩林业工作站、水口林业工作站、赤水林业工作站各1个</t>
  </si>
  <si>
    <t>德化县水利局</t>
  </si>
  <si>
    <t>德化县水利工程质量与安全站</t>
  </si>
  <si>
    <t>专技（水利测绘）</t>
  </si>
  <si>
    <t>水利类、测绘类</t>
  </si>
  <si>
    <t>德化县文化体育和旅游局</t>
  </si>
  <si>
    <t>德化县少年业余体育学校</t>
  </si>
  <si>
    <t>专技（教练员）</t>
  </si>
  <si>
    <t>须取得国家二级运动员证书及以上</t>
  </si>
  <si>
    <t>德化县市场监督管理局</t>
  </si>
  <si>
    <t>德化县质量计量检测所</t>
  </si>
  <si>
    <t>专技（化工检测）</t>
  </si>
  <si>
    <t>化学类、化工与制药类</t>
  </si>
  <si>
    <t>德化县城市管理局</t>
  </si>
  <si>
    <t>德化县燃气服务中心</t>
  </si>
  <si>
    <t>专技（燃气安全）</t>
  </si>
  <si>
    <t>化工与制药类、土建类、计算机科学与技术类</t>
  </si>
  <si>
    <t>福建德化陶瓷产业园区管理委员会</t>
  </si>
  <si>
    <t>德化陶瓷产业园区发展服务中心</t>
  </si>
  <si>
    <t>专技（园区综合服务）</t>
  </si>
  <si>
    <t>土建类、管理科学与工程类、中国语言文学类</t>
  </si>
  <si>
    <t>德化县乡镇人民政府</t>
  </si>
  <si>
    <t>德化县乡镇下属事业单位</t>
  </si>
  <si>
    <t>管理（法制审核员）</t>
  </si>
  <si>
    <t>浔中镇综合便民服务中心、南埕镇社会事务服务中心、春美乡综合执法队、汤头乡综合便民服务中心、葛坑镇综合执法队、杨梅乡社会事务服务中心各1个</t>
  </si>
  <si>
    <t>德化县三班镇人民政府</t>
  </si>
  <si>
    <t>德化县三班镇社会事务服务中心</t>
  </si>
  <si>
    <t>专技（招商项目服务）</t>
  </si>
  <si>
    <t>测绘类、财政金融类</t>
  </si>
  <si>
    <t>德化县龙门滩镇人民政府</t>
  </si>
  <si>
    <t>德化县龙门滩镇社会事务服务中心</t>
  </si>
  <si>
    <t>土建类、水利类</t>
  </si>
  <si>
    <t>德化县雷峰镇人民政府</t>
  </si>
  <si>
    <t>德化县雷峰镇社会事务服务中心</t>
  </si>
  <si>
    <t>管理(图文信息处理)</t>
  </si>
  <si>
    <t>德化县南埕镇人民政府</t>
  </si>
  <si>
    <t>德化县南埕镇社会事务服务中心</t>
  </si>
  <si>
    <t>专技（公共服务）</t>
  </si>
  <si>
    <t>计算机软件技术类、公共管理类、生物科学类、通信信息类、经济贸易类、工商管理类、艺术设计类、会计与审计类、动物医学类</t>
  </si>
  <si>
    <t>德化县水口镇人民政府</t>
  </si>
  <si>
    <t>德化县水口镇社会事务服务中心</t>
  </si>
  <si>
    <t>管理（环境项目管理）</t>
  </si>
  <si>
    <t>公共管理类、环境生态类、会计与审计类</t>
  </si>
  <si>
    <t>德化县国宝乡人民政府</t>
  </si>
  <si>
    <t>德化县国宝乡社会事务服务中心</t>
  </si>
  <si>
    <t>德化县赤水镇人民政府</t>
  </si>
  <si>
    <t>德化县赤水镇社会事务服务中心</t>
  </si>
  <si>
    <t>专技（财务会计）</t>
  </si>
  <si>
    <t>专技（综合服务）</t>
  </si>
  <si>
    <t>德化县美湖镇人民政府</t>
  </si>
  <si>
    <t>德化县美湖镇社会事务服务中心</t>
  </si>
  <si>
    <t>专技（水利工程1）</t>
  </si>
  <si>
    <t>土建类；水利类</t>
  </si>
  <si>
    <t>专技（水利工程2）</t>
  </si>
  <si>
    <t>德化县大铭乡人民政府</t>
  </si>
  <si>
    <t>德化县大铭乡社会事务服务中心</t>
  </si>
  <si>
    <t>管理（宣传综合服务）</t>
  </si>
  <si>
    <t>中国语言文学类、工商管理类、电子信息类、新闻传播学类</t>
  </si>
  <si>
    <t>德化县大铭乡综合便民服务中心</t>
  </si>
  <si>
    <t>专技（农经项目服务）</t>
  </si>
  <si>
    <t>会计与审计类、财政金融类、经济贸易类、农业经济管理类</t>
  </si>
  <si>
    <t>德化县上涌镇人民政府</t>
  </si>
  <si>
    <t>德化县上涌镇综合执法队</t>
  </si>
  <si>
    <t>专技（经济统计服务）</t>
  </si>
  <si>
    <t>会计与审计类、经济贸易类、统计学类、财政金融类</t>
  </si>
  <si>
    <t>德化县汤头乡人民政府</t>
  </si>
  <si>
    <t>德化县汤头乡社会事务服务中心</t>
  </si>
  <si>
    <t>德化县葛坑镇人民政府</t>
  </si>
  <si>
    <t>德化县葛坑镇社会事务服务中心</t>
  </si>
  <si>
    <t>专技（项目服务）</t>
  </si>
  <si>
    <t>德化县桂阳乡人民政府</t>
  </si>
  <si>
    <t>德化县桂阳乡综合便民服务中心</t>
  </si>
  <si>
    <t>德化县杨梅乡人民政府</t>
  </si>
  <si>
    <t>德化县杨梅乡综合便民服务中心</t>
  </si>
  <si>
    <t>德化县卫生健康局</t>
  </si>
  <si>
    <t>德化县医院</t>
  </si>
  <si>
    <t>外科学（骨科方向）、临床医学(骨科方向）</t>
  </si>
  <si>
    <t>郑女士：0595-36334516</t>
  </si>
  <si>
    <t>外科学、临床医学（外科学方向）、肿瘤学、眼科学、耳鼻咽喉科学、皮肤病与性病学、急诊医学、重症医学</t>
  </si>
  <si>
    <t>内科学、临床医学（内科学方向）</t>
  </si>
  <si>
    <t>专技（心内科介入医师）</t>
  </si>
  <si>
    <t>内科学（心血管病方向）、临床医学（心血管病方向）</t>
  </si>
  <si>
    <t>口腔医学、口腔临床医学、口腔医学硕士、口腔基础医学</t>
  </si>
  <si>
    <t>临床药学 、药学（临床药学方向）、应用药学（临床药学方向）</t>
  </si>
  <si>
    <t>专技（急诊科医师1）</t>
  </si>
  <si>
    <t>专技（急诊科医师2）</t>
  </si>
  <si>
    <t>医学影像学、影像医学与核医学、放射影像学、超声医学</t>
  </si>
  <si>
    <t>德化县中医院</t>
  </si>
  <si>
    <t>中医内科学、中医儿科学、中西医结合临床、全科医学</t>
  </si>
  <si>
    <t>临床医学、外科学（普外科、泌尿外科、胃肠外科、甲乳外科、肝胆外科方向）、临床医学（普外科、泌尿外科、胃肠外科、甲乳外科、肝胆外科、外科学方向）</t>
  </si>
  <si>
    <t>妇产科学、中西医结合临床、中医妇科学</t>
  </si>
  <si>
    <t>德化县总医院（德化县乡镇卫生院）</t>
  </si>
  <si>
    <t>专技（临床科室医师）</t>
  </si>
  <si>
    <t>中医学和中西医结合类、临床医学类</t>
  </si>
  <si>
    <t>德化县桂阳乡卫生院、德化县葛坑镇卫生院</t>
  </si>
  <si>
    <t>德化县总医院（德化县杨梅乡卫生院）</t>
  </si>
  <si>
    <t>专技（临床科室医师1）</t>
  </si>
  <si>
    <t>专技（临床科室医师2）</t>
  </si>
  <si>
    <t>13-2024年泉州经济技术开发区事业单位公开招聘编制内工作人员岗位信息表</t>
  </si>
  <si>
    <t>中共泉州市纪律检查委员会经济技术开发区工作委员会、泉州市监察委员会泉州经济技术开发区监察组</t>
  </si>
  <si>
    <t>泉州经济技术开发区监察审计中心</t>
  </si>
  <si>
    <t>法学类、公安技术类</t>
  </si>
  <si>
    <t>翁女士：0595-22351969</t>
  </si>
  <si>
    <t>中共泉州市委经济技术开发区工作委员会党群工作部</t>
  </si>
  <si>
    <t>泉州经济技术开发区党群与人才服务中心</t>
  </si>
  <si>
    <t>经济学、管理学大类；新闻传播学类、政治学类</t>
  </si>
  <si>
    <t>泉州经济技术开发区管委会自然资源和规划建设局</t>
  </si>
  <si>
    <t>泉州经济技术开发区工程建设服务中心</t>
  </si>
  <si>
    <t>工业与民用建筑、建筑工程技术、建筑工程施工与管理、工业与民用建筑工程、机电安装工程、工程质量监督与管理、给排水工程技术、给排水科学与工程、消防工程（技术）、建筑水电技术、房屋建筑工程、消防工程、消防管理、建筑消防技术、消防工程技术</t>
  </si>
  <si>
    <t>泉州经济技术开发区管委会财政局</t>
  </si>
  <si>
    <t>泉州经济技术开发区财政与金融服务中心</t>
  </si>
  <si>
    <t>专技
（财政金融）</t>
  </si>
  <si>
    <t>财政金融类、会计与审计类、管理科学与工程类</t>
  </si>
  <si>
    <t>管理科学与工程类专业，若取得二级注册造价工程师及以上证书，条件可放宽至本科及以上学历，学士及以上学位。</t>
  </si>
  <si>
    <t>14-2024年泉州台商投资区事业单位公开招聘编制内工作人员岗位信息表</t>
  </si>
  <si>
    <r>
      <t>特别说明：</t>
    </r>
    <r>
      <rPr>
        <sz val="12"/>
        <rFont val="宋体"/>
        <charset val="134"/>
      </rPr>
      <t xml:space="preserve">
1.所有岗位的聘用人员在本区最低服务年限五年，服务期不包含住院医师或全科医生规范化培训、进修时间；
2.专门岗位中注明“专门岗位二”的，专门面向从泉州市应征入伍的普通全日制大学生退役士兵（要求报考人员必须是由泉州市兵役机关批准入伍，并在2024年8月31日前毕业且退役）。</t>
    </r>
  </si>
  <si>
    <t>中共福建省纪律检查委员会泉州台商投资区工作委员会</t>
  </si>
  <si>
    <t>泉州台商投资区廉政教育与审计服务中心</t>
  </si>
  <si>
    <t>专技（项目监督与数据分析）</t>
  </si>
  <si>
    <t>管理科学与工程类、计算机软件技术类</t>
  </si>
  <si>
    <t>主要从事政府投资项目监督等工作，需经常出差、到现场开展工作、24小时值班；最低服务年限5年</t>
  </si>
  <si>
    <t>连女士：0595-27396657</t>
  </si>
  <si>
    <t>中共福建省委泉州台商投资区工作委员会党群工作部</t>
  </si>
  <si>
    <t>泉州台商投资区党群工作服务中心</t>
  </si>
  <si>
    <t>专技（综合事务1）</t>
  </si>
  <si>
    <t>中国语言文学类、社会学类</t>
  </si>
  <si>
    <t>专技（综合事务2）</t>
  </si>
  <si>
    <t>专技（综合事务）</t>
  </si>
  <si>
    <t>面向台湾省籍大陆居民</t>
  </si>
  <si>
    <t>泉州台商投资区融媒体中心</t>
  </si>
  <si>
    <t>会计与审计类、计算机科学与技术类</t>
  </si>
  <si>
    <t>泉州台商投资区社会治理办公室</t>
  </si>
  <si>
    <t>泉州台商投资区法律援助与信访服务中心</t>
  </si>
  <si>
    <t>专技 
（法制专员）</t>
  </si>
  <si>
    <t>泉州台商投资区管理委员会科技经济发展局</t>
  </si>
  <si>
    <t>泉州台商投资区经济发展服务中心</t>
  </si>
  <si>
    <t>专技（经济发展专员）</t>
  </si>
  <si>
    <t>经济贸易类、会计与审计类</t>
  </si>
  <si>
    <t>专技（商务管理）</t>
  </si>
  <si>
    <t>工商管理类、旅游餐饮类</t>
  </si>
  <si>
    <t>泉州台商投资区管理委员会财政金融与国资局</t>
  </si>
  <si>
    <t>泉州台商投资区财政与金融事业服务中心</t>
  </si>
  <si>
    <t>会计与审计类、财政金融类、计算机软件技术类</t>
  </si>
  <si>
    <t>泉州台商投资区洛阳镇人民政府</t>
  </si>
  <si>
    <t>泉州台商投资区洛阳镇社会事务服务中心</t>
  </si>
  <si>
    <t>专技
（工程规划管理）</t>
  </si>
  <si>
    <t>土建类、材料类</t>
  </si>
  <si>
    <t>泉州台商投资区张坂镇人民政府</t>
  </si>
  <si>
    <t>泉州台商投资区张坂镇社会事务服务中心</t>
  </si>
  <si>
    <t>专技（乡村综合服务）</t>
  </si>
  <si>
    <t>泉州台商投资区张坂镇综合执法队</t>
  </si>
  <si>
    <t>泉州台商投资区管理委员会民生保障局</t>
  </si>
  <si>
    <t>泉州台商投资区疾病预防控制中心</t>
  </si>
  <si>
    <t>专技（公共卫生）</t>
  </si>
  <si>
    <t>需参与24小时应急值班，最低服务期限5年</t>
  </si>
  <si>
    <t>计算机信息管理类、计算机多媒体技术类</t>
  </si>
  <si>
    <t>最低服务期限5年</t>
  </si>
  <si>
    <t>泉州台商投资区妇幼保健院</t>
  </si>
  <si>
    <t>泉州台商投资区医院</t>
  </si>
  <si>
    <t>临床医学（神经外科方向）、外科学（神经外科方向）</t>
  </si>
  <si>
    <t>重症医学、急诊医学、内科学、外科学、临床医学（重症医学、急诊医学、内科学、外科学方向）</t>
  </si>
  <si>
    <t>重症医学、内科学、外科学、临床医学（重症医学、内科学、外科学方向）</t>
  </si>
  <si>
    <t>临床医学、神经病学</t>
  </si>
  <si>
    <t>内分泌科、心血管科、呼吸内科、感染科各1人；最低服务期限5年</t>
  </si>
  <si>
    <t>临床医学、重症医学、急诊医学、内科学、外科学</t>
  </si>
  <si>
    <t>临床医学、内科学、外科学、重症医学</t>
  </si>
  <si>
    <t>专技（普通外科医师）</t>
  </si>
  <si>
    <t>须取得与岗位专业要求相应的中级专业技术任职资格</t>
  </si>
  <si>
    <t>临床医学、儿科学、中医学、中医儿科学</t>
  </si>
  <si>
    <t>专技（病案管理员）</t>
  </si>
  <si>
    <t>公共卫生管理、公共事业管理（卫生管理方向或医药卫生系、院、校所设公共管理相关专业）、卫生信息管理、卫生事业管理</t>
  </si>
  <si>
    <t>泉州台商投资区洛阳镇卫生院</t>
  </si>
  <si>
    <t>临床医学、全科医学、中西医临床医学、中西医结合基础、中西医结合临床</t>
  </si>
  <si>
    <t>须取得住院医师规范化培训合格证书，证书取得时间可放宽至2024年12月31日，未取得的按约定解除聘用合同</t>
  </si>
  <si>
    <t>专技（预防医师）</t>
  </si>
  <si>
    <t>泉州台商投资区东园镇中心卫生院</t>
  </si>
  <si>
    <t>中西医临床医学、中西医结合基础、中西医结合临床</t>
  </si>
  <si>
    <t>临床医学、眼科学、眼视光学、耳鼻咽喉科学、中医五官科学、中医耳鼻咽喉科学</t>
  </si>
  <si>
    <t>须取得与岗位专业要求相应的执业助理医师或以上资格证书</t>
  </si>
  <si>
    <t>泉州台商投资区张坂镇卫生院</t>
  </si>
  <si>
    <t>专技（针灸推拿医师）</t>
  </si>
  <si>
    <t>针灸推拿(学)、针灸推拿、针灸学、中医骨伤科学、中医骨伤科学(含推拿)</t>
  </si>
  <si>
    <t>泉州台商投资区百崎回族乡卫生院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</si>
</sst>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00"/>
    <numFmt numFmtId="178" formatCode="0_ "/>
    <numFmt numFmtId="179" formatCode="0.00_ "/>
  </numFmts>
  <fonts count="45">
    <font>
      <sz val="11"/>
      <color theme="1"/>
      <name val="宋体"/>
      <charset val="134"/>
      <scheme val="minor"/>
    </font>
    <font>
      <b/>
      <sz val="18"/>
      <color indexed="8"/>
      <name val="宋体"/>
      <charset val="134"/>
    </font>
    <font>
      <b/>
      <sz val="12"/>
      <name val="宋体"/>
      <charset val="134"/>
    </font>
    <font>
      <sz val="12"/>
      <name val="宋体"/>
      <charset val="134"/>
    </font>
    <font>
      <b/>
      <sz val="10"/>
      <color indexed="8"/>
      <name val="黑体"/>
      <charset val="0"/>
    </font>
    <font>
      <sz val="10"/>
      <name val="宋体"/>
      <charset val="134"/>
    </font>
    <font>
      <b/>
      <sz val="10"/>
      <name val="宋体"/>
      <charset val="134"/>
    </font>
    <font>
      <b/>
      <sz val="18"/>
      <name val="宋体"/>
      <charset val="134"/>
      <scheme val="major"/>
    </font>
    <font>
      <sz val="12"/>
      <name val="宋体"/>
      <charset val="134"/>
      <scheme val="minor"/>
    </font>
    <font>
      <b/>
      <sz val="10"/>
      <name val="黑体"/>
      <charset val="0"/>
    </font>
    <font>
      <b/>
      <sz val="18"/>
      <name val="宋体"/>
      <charset val="134"/>
    </font>
    <font>
      <b/>
      <sz val="11"/>
      <name val="宋体"/>
      <charset val="134"/>
    </font>
    <font>
      <sz val="10"/>
      <name val="宋体"/>
      <charset val="134"/>
      <scheme val="minor"/>
    </font>
    <font>
      <b/>
      <sz val="10"/>
      <name val="宋体"/>
      <charset val="134"/>
      <scheme val="minor"/>
    </font>
    <font>
      <b/>
      <sz val="9"/>
      <name val="黑体"/>
      <charset val="0"/>
    </font>
    <font>
      <b/>
      <sz val="18"/>
      <color theme="1"/>
      <name val="宋体"/>
      <charset val="134"/>
    </font>
    <font>
      <b/>
      <sz val="12"/>
      <color theme="1"/>
      <name val="宋体"/>
      <charset val="134"/>
    </font>
    <font>
      <sz val="12"/>
      <color theme="1"/>
      <name val="宋体"/>
      <charset val="134"/>
    </font>
    <font>
      <b/>
      <sz val="10"/>
      <color theme="1"/>
      <name val="黑体"/>
      <charset val="134"/>
    </font>
    <font>
      <sz val="10"/>
      <name val="SimSun"/>
      <charset val="134"/>
    </font>
    <font>
      <b/>
      <sz val="18"/>
      <color theme="1"/>
      <name val="宋体"/>
      <charset val="134"/>
      <scheme val="major"/>
    </font>
    <font>
      <b/>
      <sz val="12"/>
      <color theme="1"/>
      <name val="宋体"/>
      <charset val="134"/>
      <scheme val="minor"/>
    </font>
    <font>
      <b/>
      <sz val="10"/>
      <color theme="1"/>
      <name val="黑体"/>
      <charset val="0"/>
    </font>
    <font>
      <b/>
      <sz val="12"/>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2" borderId="10"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1" applyNumberFormat="0" applyFill="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1" fillId="0" borderId="0" applyNumberFormat="0" applyFill="0" applyBorder="0" applyAlignment="0" applyProtection="0">
      <alignment vertical="center"/>
    </xf>
    <xf numFmtId="0" fontId="32" fillId="3" borderId="13" applyNumberFormat="0" applyAlignment="0" applyProtection="0">
      <alignment vertical="center"/>
    </xf>
    <xf numFmtId="0" fontId="33" fillId="4" borderId="14" applyNumberFormat="0" applyAlignment="0" applyProtection="0">
      <alignment vertical="center"/>
    </xf>
    <xf numFmtId="0" fontId="34" fillId="4" borderId="13" applyNumberFormat="0" applyAlignment="0" applyProtection="0">
      <alignment vertical="center"/>
    </xf>
    <xf numFmtId="0" fontId="35" fillId="5" borderId="15" applyNumberFormat="0" applyAlignment="0" applyProtection="0">
      <alignment vertical="center"/>
    </xf>
    <xf numFmtId="0" fontId="36" fillId="0" borderId="16" applyNumberFormat="0" applyFill="0" applyAlignment="0" applyProtection="0">
      <alignment vertical="center"/>
    </xf>
    <xf numFmtId="0" fontId="37" fillId="0" borderId="17"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0" fillId="0" borderId="0">
      <alignment vertical="center"/>
    </xf>
    <xf numFmtId="0" fontId="43" fillId="0" borderId="0">
      <alignment vertical="center"/>
    </xf>
    <xf numFmtId="0" fontId="3" fillId="0" borderId="0">
      <alignment vertical="center"/>
    </xf>
    <xf numFmtId="0" fontId="0" fillId="0" borderId="0">
      <alignment vertical="center"/>
    </xf>
    <xf numFmtId="0" fontId="3" fillId="0" borderId="0"/>
    <xf numFmtId="0" fontId="3" fillId="0" borderId="0"/>
    <xf numFmtId="0" fontId="3" fillId="0" borderId="0"/>
    <xf numFmtId="0" fontId="3" fillId="0" borderId="0"/>
    <xf numFmtId="0" fontId="3" fillId="0" borderId="0">
      <alignment vertical="center"/>
    </xf>
    <xf numFmtId="0" fontId="0" fillId="0" borderId="0">
      <alignment vertical="center"/>
    </xf>
    <xf numFmtId="0" fontId="43" fillId="0" borderId="0">
      <alignment vertical="center"/>
    </xf>
    <xf numFmtId="0" fontId="43" fillId="0" borderId="0">
      <alignment vertical="center"/>
    </xf>
    <xf numFmtId="0" fontId="43" fillId="0" borderId="0">
      <alignment vertical="center"/>
    </xf>
  </cellStyleXfs>
  <cellXfs count="175">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176"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177" fontId="5"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49" fontId="5" fillId="0" borderId="2" xfId="0" applyNumberFormat="1" applyFont="1" applyFill="1" applyBorder="1" applyAlignment="1">
      <alignment horizontal="center" vertical="center" wrapText="1"/>
    </xf>
    <xf numFmtId="178" fontId="9" fillId="0" borderId="4" xfId="0" applyNumberFormat="1" applyFont="1" applyFill="1" applyBorder="1" applyAlignment="1">
      <alignment horizontal="center" vertical="center" wrapText="1"/>
    </xf>
    <xf numFmtId="178" fontId="9" fillId="0" borderId="2"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9" fillId="0" borderId="6" xfId="0"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2" fillId="0" borderId="0"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11" fillId="0" borderId="2" xfId="0" applyFont="1" applyFill="1" applyBorder="1" applyAlignment="1">
      <alignment horizontal="center" vertical="center" wrapText="1"/>
    </xf>
    <xf numFmtId="176" fontId="1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177" fontId="12" fillId="0" borderId="2" xfId="0" applyNumberFormat="1" applyFont="1" applyFill="1" applyBorder="1" applyAlignment="1">
      <alignment horizontal="center" vertical="center"/>
    </xf>
    <xf numFmtId="49" fontId="12" fillId="0" borderId="7" xfId="0" applyNumberFormat="1"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178" fontId="12" fillId="0" borderId="2" xfId="0" applyNumberFormat="1" applyFont="1" applyFill="1" applyBorder="1" applyAlignment="1">
      <alignment horizontal="center" vertical="center" wrapText="1"/>
    </xf>
    <xf numFmtId="9" fontId="12"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0" fillId="0" borderId="0" xfId="0" applyFont="1" applyFill="1" applyBorder="1" applyAlignment="1">
      <alignment horizontal="center" vertical="center"/>
    </xf>
    <xf numFmtId="0" fontId="3" fillId="0" borderId="0" xfId="0" applyFont="1" applyFill="1" applyBorder="1" applyAlignment="1">
      <alignment horizontal="justify" vertical="center" wrapText="1"/>
    </xf>
    <xf numFmtId="0" fontId="10" fillId="0" borderId="0"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8" xfId="0"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xf>
    <xf numFmtId="0" fontId="14"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55" applyFont="1" applyFill="1" applyBorder="1" applyAlignment="1">
      <alignment horizontal="center" vertical="center" wrapText="1"/>
    </xf>
    <xf numFmtId="0" fontId="9" fillId="0" borderId="6" xfId="0" applyFont="1" applyFill="1" applyBorder="1" applyAlignment="1">
      <alignment horizontal="center" vertical="center"/>
    </xf>
    <xf numFmtId="0" fontId="15" fillId="0" borderId="0" xfId="0" applyFont="1" applyFill="1" applyAlignment="1">
      <alignment horizontal="center" vertical="center" wrapText="1"/>
    </xf>
    <xf numFmtId="0" fontId="16" fillId="0" borderId="9"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8"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7" fontId="5" fillId="0" borderId="2" xfId="0" applyNumberFormat="1" applyFont="1" applyFill="1" applyBorder="1" applyAlignment="1">
      <alignment horizontal="center" vertical="center"/>
    </xf>
    <xf numFmtId="0" fontId="5" fillId="0" borderId="2" xfId="49" applyFont="1" applyFill="1" applyBorder="1" applyAlignment="1">
      <alignment horizontal="center" vertical="center" wrapText="1"/>
    </xf>
    <xf numFmtId="0" fontId="5" fillId="0" borderId="2" xfId="53" applyFont="1" applyFill="1" applyBorder="1" applyAlignment="1">
      <alignment horizontal="center" vertical="center" wrapText="1"/>
    </xf>
    <xf numFmtId="176" fontId="5" fillId="0" borderId="2" xfId="0" applyNumberFormat="1" applyFont="1" applyFill="1" applyBorder="1" applyAlignment="1">
      <alignment horizontal="center" vertical="center"/>
    </xf>
    <xf numFmtId="0" fontId="19" fillId="0" borderId="2" xfId="5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63"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52" applyFont="1" applyFill="1" applyBorder="1" applyAlignment="1">
      <alignment horizontal="center" vertical="center" wrapText="1"/>
    </xf>
    <xf numFmtId="9" fontId="5" fillId="0" borderId="2" xfId="52"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5" fillId="0" borderId="2" xfId="58" applyFont="1" applyFill="1" applyBorder="1" applyAlignment="1">
      <alignment horizontal="center" vertical="center" wrapText="1"/>
    </xf>
    <xf numFmtId="0" fontId="5" fillId="0" borderId="2" xfId="64" applyFont="1" applyFill="1" applyBorder="1" applyAlignment="1">
      <alignment horizontal="center" vertical="center" wrapText="1"/>
    </xf>
    <xf numFmtId="9" fontId="5" fillId="0" borderId="2" xfId="64" applyNumberFormat="1" applyFont="1" applyFill="1" applyBorder="1" applyAlignment="1">
      <alignment horizontal="center" vertical="center" wrapText="1"/>
    </xf>
    <xf numFmtId="0" fontId="5" fillId="0" borderId="2" xfId="65" applyFont="1" applyFill="1" applyBorder="1" applyAlignment="1">
      <alignment horizontal="center" vertical="center" wrapText="1"/>
    </xf>
    <xf numFmtId="9" fontId="5" fillId="0" borderId="2" xfId="65" applyNumberFormat="1"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20" fillId="0" borderId="0" xfId="0" applyFont="1" applyFill="1" applyBorder="1" applyAlignment="1">
      <alignment horizontal="center" vertical="center"/>
    </xf>
    <xf numFmtId="0" fontId="21" fillId="0" borderId="0" xfId="0" applyFont="1" applyFill="1" applyBorder="1" applyAlignment="1">
      <alignment horizontal="left" vertical="center" wrapText="1"/>
    </xf>
    <xf numFmtId="0" fontId="22" fillId="0" borderId="2"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12" fillId="0" borderId="2" xfId="56" applyFont="1" applyFill="1" applyBorder="1" applyAlignment="1">
      <alignment horizontal="center" vertical="center" wrapText="1"/>
    </xf>
    <xf numFmtId="0" fontId="7"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10" fillId="0" borderId="0" xfId="0" applyFont="1" applyFill="1" applyBorder="1" applyAlignment="1">
      <alignment horizontal="center" vertical="center"/>
    </xf>
    <xf numFmtId="49"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2" fillId="0" borderId="2" xfId="57" applyFont="1" applyFill="1" applyBorder="1" applyAlignment="1">
      <alignment horizontal="center" vertical="center" wrapText="1"/>
    </xf>
    <xf numFmtId="0" fontId="12" fillId="0" borderId="0" xfId="0" applyFont="1" applyFill="1" applyBorder="1" applyAlignment="1">
      <alignment horizontal="center" vertical="center"/>
    </xf>
    <xf numFmtId="0" fontId="12"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8"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2" xfId="53" applyFont="1" applyFill="1" applyBorder="1" applyAlignment="1">
      <alignment horizontal="center" vertical="center" wrapText="1"/>
    </xf>
    <xf numFmtId="0" fontId="12" fillId="0" borderId="2" xfId="59" applyFont="1" applyFill="1" applyBorder="1" applyAlignment="1">
      <alignment horizontal="center" vertical="center" wrapText="1"/>
    </xf>
    <xf numFmtId="0" fontId="12" fillId="0" borderId="2" xfId="58" applyFont="1" applyFill="1" applyBorder="1" applyAlignment="1">
      <alignment horizontal="center" vertical="center" wrapText="1"/>
    </xf>
    <xf numFmtId="0" fontId="6" fillId="0" borderId="2" xfId="0" applyFont="1" applyFill="1" applyBorder="1" applyAlignment="1">
      <alignment horizontal="center" vertical="center" wrapText="1"/>
    </xf>
    <xf numFmtId="0" fontId="12" fillId="0" borderId="2" xfId="60" applyFont="1" applyFill="1" applyBorder="1" applyAlignment="1">
      <alignment horizontal="center" vertical="center" wrapText="1"/>
    </xf>
    <xf numFmtId="0" fontId="12" fillId="0" borderId="2" xfId="61" applyFont="1" applyFill="1" applyBorder="1" applyAlignment="1">
      <alignment horizontal="center" vertical="center" wrapText="1"/>
    </xf>
    <xf numFmtId="0" fontId="12" fillId="0" borderId="2" xfId="52" applyFont="1" applyFill="1" applyBorder="1" applyAlignment="1">
      <alignment horizontal="center" vertical="center" wrapText="1"/>
    </xf>
    <xf numFmtId="0" fontId="12" fillId="0" borderId="2" xfId="62" applyFont="1" applyFill="1" applyBorder="1" applyAlignment="1">
      <alignment horizontal="center" vertical="center" wrapText="1"/>
    </xf>
    <xf numFmtId="0" fontId="12" fillId="0" borderId="2" xfId="0" applyFont="1" applyFill="1" applyBorder="1" applyAlignment="1">
      <alignment horizontal="center"/>
    </xf>
    <xf numFmtId="0" fontId="20" fillId="0" borderId="0" xfId="0" applyNumberFormat="1" applyFont="1" applyFill="1" applyBorder="1" applyAlignment="1">
      <alignment horizontal="center" vertical="center"/>
    </xf>
    <xf numFmtId="0" fontId="21" fillId="0" borderId="0" xfId="0" applyNumberFormat="1" applyFont="1" applyFill="1" applyBorder="1" applyAlignment="1">
      <alignment horizontal="left" vertical="center" wrapText="1"/>
    </xf>
    <xf numFmtId="0" fontId="22" fillId="0" borderId="2" xfId="0" applyNumberFormat="1"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0" fontId="22" fillId="0" borderId="2" xfId="0" applyNumberFormat="1" applyFont="1" applyFill="1" applyBorder="1" applyAlignment="1">
      <alignment horizontal="center" vertical="center"/>
    </xf>
    <xf numFmtId="0" fontId="22" fillId="0" borderId="8" xfId="0" applyNumberFormat="1" applyFont="1" applyFill="1" applyBorder="1" applyAlignment="1">
      <alignment horizontal="center" vertical="center" wrapText="1"/>
    </xf>
    <xf numFmtId="0" fontId="22" fillId="0" borderId="4" xfId="0" applyNumberFormat="1" applyFont="1" applyFill="1" applyBorder="1" applyAlignment="1">
      <alignment horizontal="center" vertical="center" wrapText="1"/>
    </xf>
    <xf numFmtId="0" fontId="22" fillId="0" borderId="5" xfId="0" applyNumberFormat="1" applyFont="1" applyFill="1" applyBorder="1" applyAlignment="1">
      <alignment horizontal="center" vertical="center" wrapText="1"/>
    </xf>
    <xf numFmtId="0" fontId="22" fillId="0" borderId="6"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pplyProtection="1">
      <alignment horizontal="center" vertical="center" wrapText="1"/>
      <protection locked="0"/>
    </xf>
    <xf numFmtId="9" fontId="12" fillId="0" borderId="2"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horizontal="left" vertical="top" wrapText="1"/>
    </xf>
    <xf numFmtId="176" fontId="12" fillId="0" borderId="2" xfId="0" applyNumberFormat="1" applyFont="1" applyFill="1" applyBorder="1" applyAlignment="1">
      <alignment horizontal="center" vertical="center" wrapText="1"/>
    </xf>
    <xf numFmtId="0" fontId="22" fillId="0" borderId="2"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xf>
    <xf numFmtId="0" fontId="2" fillId="0" borderId="0"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49"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xf>
    <xf numFmtId="0" fontId="9" fillId="0" borderId="2"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23" fillId="0" borderId="0" xfId="0" applyFont="1" applyFill="1" applyBorder="1" applyAlignment="1">
      <alignment horizontal="left" vertical="center" wrapText="1"/>
    </xf>
    <xf numFmtId="0" fontId="5" fillId="0" borderId="2" xfId="49" applyFont="1" applyFill="1" applyBorder="1" applyAlignment="1">
      <alignment horizontal="center" vertical="center" wrapText="1"/>
    </xf>
    <xf numFmtId="179" fontId="5" fillId="0" borderId="2" xfId="0" applyNumberFormat="1"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0" borderId="2" xfId="0"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51" applyFont="1" applyFill="1" applyBorder="1" applyAlignment="1">
      <alignment horizontal="center" vertical="center" wrapText="1"/>
    </xf>
    <xf numFmtId="9" fontId="5" fillId="0" borderId="2" xfId="51" applyNumberFormat="1"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0" fontId="5" fillId="0" borderId="2" xfId="52" applyFont="1" applyFill="1" applyBorder="1" applyAlignment="1">
      <alignment horizontal="center" vertical="center" wrapText="1"/>
    </xf>
    <xf numFmtId="9" fontId="5" fillId="0" borderId="2" xfId="50" applyNumberFormat="1" applyFont="1" applyFill="1" applyBorder="1" applyAlignment="1">
      <alignment horizontal="center" vertical="center" wrapText="1"/>
    </xf>
    <xf numFmtId="9" fontId="5" fillId="0" borderId="2" xfId="0" applyNumberFormat="1" applyFont="1" applyFill="1" applyBorder="1" applyAlignment="1" applyProtection="1">
      <alignment horizontal="center" vertical="center" wrapText="1"/>
    </xf>
    <xf numFmtId="0" fontId="5" fillId="0" borderId="2" xfId="50" applyNumberFormat="1" applyFont="1" applyFill="1" applyBorder="1" applyAlignment="1">
      <alignment horizontal="center" vertical="center" wrapText="1"/>
    </xf>
    <xf numFmtId="0" fontId="5" fillId="0" borderId="2" xfId="53" applyNumberFormat="1" applyFont="1" applyFill="1" applyBorder="1" applyAlignment="1">
      <alignment horizontal="center" vertical="center" wrapText="1"/>
    </xf>
    <xf numFmtId="0" fontId="5" fillId="0" borderId="2" xfId="53" applyFont="1" applyFill="1" applyBorder="1" applyAlignment="1">
      <alignment horizontal="center" vertical="center" wrapText="1"/>
    </xf>
    <xf numFmtId="0" fontId="5" fillId="0" borderId="2" xfId="0"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5" fillId="0" borderId="2" xfId="0" applyNumberFormat="1" applyFont="1" applyFill="1" applyBorder="1" applyAlignment="1" applyProtection="1">
      <alignment horizontal="center" vertical="center"/>
      <protection locked="0"/>
    </xf>
    <xf numFmtId="177" fontId="5" fillId="0" borderId="2" xfId="0" applyNumberFormat="1" applyFont="1" applyFill="1" applyBorder="1" applyAlignment="1" applyProtection="1">
      <alignment horizontal="center" vertical="center"/>
      <protection locked="0"/>
    </xf>
    <xf numFmtId="0" fontId="5" fillId="0" borderId="2" xfId="54" applyFont="1" applyFill="1" applyBorder="1" applyAlignment="1">
      <alignment horizontal="center" vertical="center" wrapText="1"/>
    </xf>
    <xf numFmtId="178"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9" fontId="5" fillId="0" borderId="2" xfId="0" applyNumberFormat="1" applyFont="1" applyFill="1" applyBorder="1" applyAlignment="1" applyProtection="1">
      <alignment horizontal="center" vertical="center" wrapText="1"/>
      <protection locked="0"/>
    </xf>
    <xf numFmtId="0" fontId="5" fillId="0" borderId="2" xfId="0" applyNumberFormat="1" applyFont="1" applyFill="1" applyBorder="1" applyAlignment="1">
      <alignment horizontal="center" vertical="center" wrapText="1"/>
    </xf>
    <xf numFmtId="178" fontId="5" fillId="0" borderId="2" xfId="0" applyNumberFormat="1" applyFont="1" applyFill="1" applyBorder="1" applyAlignment="1">
      <alignment horizontal="center" vertical="center"/>
    </xf>
    <xf numFmtId="178"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 name="常规 7" xfId="51"/>
    <cellStyle name="常规 5" xfId="52"/>
    <cellStyle name="常规 3" xfId="53"/>
    <cellStyle name="常规_2.泉州市中医院泉州市事业单位公开招聘工作人员计划申报岗位信息表（0709改）" xfId="54"/>
    <cellStyle name="常规 85" xfId="55"/>
    <cellStyle name="常规 4" xfId="56"/>
    <cellStyle name="常规 2 4" xfId="57"/>
    <cellStyle name="常规 3 2 2" xfId="58"/>
    <cellStyle name="常规 5 2 2 2" xfId="59"/>
    <cellStyle name="常规 4 2" xfId="60"/>
    <cellStyle name="常规 10 2 2 2 4" xfId="61"/>
    <cellStyle name="常规 11" xfId="62"/>
    <cellStyle name="常规 3 2" xfId="63"/>
    <cellStyle name="常规 5 2" xfId="64"/>
    <cellStyle name="常规 5 2 2" xfId="65"/>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82"/>
  <sheetViews>
    <sheetView tabSelected="1" workbookViewId="0">
      <selection activeCell="A1" sqref="A1:Y282"/>
    </sheetView>
  </sheetViews>
  <sheetFormatPr defaultColWidth="9" defaultRowHeight="13.5"/>
  <sheetData>
    <row r="1" ht="22.5" spans="1:25">
      <c r="A1" s="142" t="s">
        <v>0</v>
      </c>
      <c r="B1" s="142"/>
      <c r="C1" s="142"/>
      <c r="D1" s="142"/>
      <c r="E1" s="142"/>
      <c r="F1" s="142"/>
      <c r="G1" s="142"/>
      <c r="H1" s="142"/>
      <c r="I1" s="142"/>
      <c r="J1" s="142"/>
      <c r="K1" s="142"/>
      <c r="L1" s="142"/>
      <c r="M1" s="142"/>
      <c r="N1" s="142"/>
      <c r="O1" s="142"/>
      <c r="P1" s="142"/>
      <c r="Q1" s="142"/>
      <c r="R1" s="142"/>
      <c r="S1" s="142"/>
      <c r="T1" s="142"/>
      <c r="U1" s="142"/>
      <c r="V1" s="142"/>
      <c r="W1" s="142"/>
      <c r="X1" s="142"/>
      <c r="Y1" s="142"/>
    </row>
    <row r="2" ht="14.25" spans="1:25">
      <c r="A2" s="143" t="s">
        <v>1</v>
      </c>
      <c r="B2" s="143"/>
      <c r="C2" s="143"/>
      <c r="D2" s="143"/>
      <c r="E2" s="143"/>
      <c r="F2" s="143"/>
      <c r="G2" s="143"/>
      <c r="H2" s="143"/>
      <c r="I2" s="143"/>
      <c r="J2" s="143"/>
      <c r="K2" s="143"/>
      <c r="L2" s="143"/>
      <c r="M2" s="143"/>
      <c r="N2" s="143"/>
      <c r="O2" s="143"/>
      <c r="P2" s="143"/>
      <c r="Q2" s="143"/>
      <c r="R2" s="143"/>
      <c r="S2" s="143"/>
      <c r="T2" s="143"/>
      <c r="U2" s="143"/>
      <c r="V2" s="143"/>
      <c r="W2" s="143"/>
      <c r="X2" s="143"/>
      <c r="Y2" s="143"/>
    </row>
    <row r="3" spans="1:25">
      <c r="A3" s="17" t="s">
        <v>2</v>
      </c>
      <c r="B3" s="17" t="s">
        <v>3</v>
      </c>
      <c r="C3" s="17" t="s">
        <v>4</v>
      </c>
      <c r="D3" s="17" t="s">
        <v>5</v>
      </c>
      <c r="E3" s="17" t="s">
        <v>6</v>
      </c>
      <c r="F3" s="17" t="s">
        <v>7</v>
      </c>
      <c r="G3" s="17" t="s">
        <v>8</v>
      </c>
      <c r="H3" s="17" t="s">
        <v>9</v>
      </c>
      <c r="I3" s="17" t="s">
        <v>10</v>
      </c>
      <c r="J3" s="149" t="s">
        <v>11</v>
      </c>
      <c r="K3" s="150" t="s">
        <v>12</v>
      </c>
      <c r="L3" s="150"/>
      <c r="M3" s="150"/>
      <c r="N3" s="150"/>
      <c r="O3" s="150"/>
      <c r="P3" s="150"/>
      <c r="Q3" s="150"/>
      <c r="R3" s="150"/>
      <c r="S3" s="150"/>
      <c r="T3" s="17" t="s">
        <v>13</v>
      </c>
      <c r="U3" s="17" t="s">
        <v>14</v>
      </c>
      <c r="V3" s="17"/>
      <c r="W3" s="17"/>
      <c r="X3" s="17" t="s">
        <v>15</v>
      </c>
      <c r="Y3" s="17" t="s">
        <v>16</v>
      </c>
    </row>
    <row r="4" ht="24" spans="1:25">
      <c r="A4" s="17"/>
      <c r="B4" s="17"/>
      <c r="C4" s="17"/>
      <c r="D4" s="17"/>
      <c r="E4" s="17"/>
      <c r="F4" s="17"/>
      <c r="G4" s="17"/>
      <c r="H4" s="17"/>
      <c r="I4" s="17"/>
      <c r="J4" s="151"/>
      <c r="K4" s="17" t="s">
        <v>17</v>
      </c>
      <c r="L4" s="17" t="s">
        <v>18</v>
      </c>
      <c r="M4" s="17" t="s">
        <v>19</v>
      </c>
      <c r="N4" s="17" t="s">
        <v>20</v>
      </c>
      <c r="O4" s="17" t="s">
        <v>21</v>
      </c>
      <c r="P4" s="17" t="s">
        <v>22</v>
      </c>
      <c r="Q4" s="17" t="s">
        <v>23</v>
      </c>
      <c r="R4" s="17" t="s">
        <v>24</v>
      </c>
      <c r="S4" s="17" t="s">
        <v>25</v>
      </c>
      <c r="T4" s="17"/>
      <c r="U4" s="17" t="s">
        <v>26</v>
      </c>
      <c r="V4" s="17" t="s">
        <v>27</v>
      </c>
      <c r="W4" s="17" t="s">
        <v>28</v>
      </c>
      <c r="X4" s="17"/>
      <c r="Y4" s="17"/>
    </row>
    <row r="5" ht="372" spans="1:25">
      <c r="A5" s="7">
        <v>1</v>
      </c>
      <c r="B5" s="8" t="s">
        <v>29</v>
      </c>
      <c r="C5" s="9">
        <f t="shared" ref="C5:C68" si="0">IF(A5=A4,(IF(D5=D4,C4,C4+1)),1)</f>
        <v>1</v>
      </c>
      <c r="D5" s="8" t="s">
        <v>29</v>
      </c>
      <c r="E5" s="8" t="s">
        <v>30</v>
      </c>
      <c r="F5" s="9">
        <f>COUNTIFS(D$3:D5,D5,A$3:A5,A5)</f>
        <v>1</v>
      </c>
      <c r="G5" s="8" t="s">
        <v>31</v>
      </c>
      <c r="H5" s="8" t="s">
        <v>32</v>
      </c>
      <c r="I5" s="8">
        <v>1</v>
      </c>
      <c r="J5" s="8" t="s">
        <v>33</v>
      </c>
      <c r="K5" s="8">
        <v>35</v>
      </c>
      <c r="L5" s="8" t="s">
        <v>34</v>
      </c>
      <c r="M5" s="8" t="s">
        <v>35</v>
      </c>
      <c r="N5" s="8" t="s">
        <v>35</v>
      </c>
      <c r="O5" s="8" t="s">
        <v>35</v>
      </c>
      <c r="P5" s="8" t="s">
        <v>36</v>
      </c>
      <c r="Q5" s="8" t="s">
        <v>37</v>
      </c>
      <c r="R5" s="8" t="s">
        <v>38</v>
      </c>
      <c r="S5" s="8"/>
      <c r="T5" s="8" t="s">
        <v>39</v>
      </c>
      <c r="U5" s="15">
        <v>0.4</v>
      </c>
      <c r="V5" s="15">
        <v>0.6</v>
      </c>
      <c r="W5" s="8"/>
      <c r="X5" s="8"/>
      <c r="Y5" s="8" t="s">
        <v>40</v>
      </c>
    </row>
    <row r="6" ht="372" spans="1:25">
      <c r="A6" s="7">
        <f t="shared" ref="A6:A69" si="1">IF(B6=B5,A5,A5+1)</f>
        <v>1</v>
      </c>
      <c r="B6" s="8" t="s">
        <v>29</v>
      </c>
      <c r="C6" s="9">
        <f t="shared" si="0"/>
        <v>1</v>
      </c>
      <c r="D6" s="8" t="s">
        <v>29</v>
      </c>
      <c r="E6" s="8" t="s">
        <v>30</v>
      </c>
      <c r="F6" s="9">
        <f>COUNTIFS(D$3:D6,D6,A$3:A6,A6)</f>
        <v>2</v>
      </c>
      <c r="G6" s="8" t="s">
        <v>31</v>
      </c>
      <c r="H6" s="8" t="s">
        <v>32</v>
      </c>
      <c r="I6" s="8">
        <v>1</v>
      </c>
      <c r="J6" s="8" t="s">
        <v>33</v>
      </c>
      <c r="K6" s="8">
        <v>35</v>
      </c>
      <c r="L6" s="8" t="s">
        <v>41</v>
      </c>
      <c r="M6" s="8" t="s">
        <v>35</v>
      </c>
      <c r="N6" s="8" t="s">
        <v>35</v>
      </c>
      <c r="O6" s="8" t="s">
        <v>35</v>
      </c>
      <c r="P6" s="8" t="s">
        <v>36</v>
      </c>
      <c r="Q6" s="8" t="s">
        <v>37</v>
      </c>
      <c r="R6" s="8" t="s">
        <v>38</v>
      </c>
      <c r="S6" s="8"/>
      <c r="T6" s="8" t="s">
        <v>39</v>
      </c>
      <c r="U6" s="15">
        <v>0.4</v>
      </c>
      <c r="V6" s="15">
        <v>0.6</v>
      </c>
      <c r="W6" s="8"/>
      <c r="X6" s="8"/>
      <c r="Y6" s="8" t="s">
        <v>40</v>
      </c>
    </row>
    <row r="7" ht="36" spans="1:25">
      <c r="A7" s="7">
        <f t="shared" si="1"/>
        <v>1</v>
      </c>
      <c r="B7" s="8" t="s">
        <v>29</v>
      </c>
      <c r="C7" s="9">
        <f t="shared" si="0"/>
        <v>1</v>
      </c>
      <c r="D7" s="8" t="s">
        <v>29</v>
      </c>
      <c r="E7" s="8" t="s">
        <v>30</v>
      </c>
      <c r="F7" s="9">
        <f>COUNTIFS(D$3:D7,D7,A$3:A7,A7)</f>
        <v>3</v>
      </c>
      <c r="G7" s="8" t="s">
        <v>42</v>
      </c>
      <c r="H7" s="8" t="s">
        <v>43</v>
      </c>
      <c r="I7" s="8">
        <v>1</v>
      </c>
      <c r="J7" s="8" t="s">
        <v>33</v>
      </c>
      <c r="K7" s="8">
        <v>35</v>
      </c>
      <c r="L7" s="8" t="s">
        <v>35</v>
      </c>
      <c r="M7" s="8" t="s">
        <v>35</v>
      </c>
      <c r="N7" s="8" t="s">
        <v>35</v>
      </c>
      <c r="O7" s="8" t="s">
        <v>35</v>
      </c>
      <c r="P7" s="8" t="s">
        <v>44</v>
      </c>
      <c r="Q7" s="8" t="s">
        <v>45</v>
      </c>
      <c r="R7" s="8" t="s">
        <v>35</v>
      </c>
      <c r="S7" s="8"/>
      <c r="T7" s="8" t="s">
        <v>39</v>
      </c>
      <c r="U7" s="15">
        <v>0.4</v>
      </c>
      <c r="V7" s="15">
        <v>0.6</v>
      </c>
      <c r="W7" s="8"/>
      <c r="X7" s="8"/>
      <c r="Y7" s="8" t="s">
        <v>40</v>
      </c>
    </row>
    <row r="8" ht="60" spans="1:25">
      <c r="A8" s="7">
        <f t="shared" si="1"/>
        <v>2</v>
      </c>
      <c r="B8" s="8" t="s">
        <v>46</v>
      </c>
      <c r="C8" s="9">
        <f t="shared" si="0"/>
        <v>1</v>
      </c>
      <c r="D8" s="8" t="s">
        <v>47</v>
      </c>
      <c r="E8" s="8" t="s">
        <v>48</v>
      </c>
      <c r="F8" s="9">
        <f>COUNTIFS(D$3:D8,D8,A$3:A8,A8)</f>
        <v>1</v>
      </c>
      <c r="G8" s="8" t="s">
        <v>49</v>
      </c>
      <c r="H8" s="8" t="s">
        <v>43</v>
      </c>
      <c r="I8" s="8">
        <v>3</v>
      </c>
      <c r="J8" s="8" t="s">
        <v>33</v>
      </c>
      <c r="K8" s="8">
        <v>35</v>
      </c>
      <c r="L8" s="8" t="s">
        <v>34</v>
      </c>
      <c r="M8" s="8" t="s">
        <v>35</v>
      </c>
      <c r="N8" s="8" t="s">
        <v>35</v>
      </c>
      <c r="O8" s="8" t="s">
        <v>35</v>
      </c>
      <c r="P8" s="8" t="s">
        <v>44</v>
      </c>
      <c r="Q8" s="8" t="s">
        <v>45</v>
      </c>
      <c r="R8" s="8" t="s">
        <v>50</v>
      </c>
      <c r="S8" s="8"/>
      <c r="T8" s="8" t="s">
        <v>39</v>
      </c>
      <c r="U8" s="15">
        <v>0.4</v>
      </c>
      <c r="V8" s="8"/>
      <c r="W8" s="15">
        <v>0.6</v>
      </c>
      <c r="X8" s="8" t="s">
        <v>51</v>
      </c>
      <c r="Y8" s="8" t="s">
        <v>52</v>
      </c>
    </row>
    <row r="9" ht="60" spans="1:25">
      <c r="A9" s="7">
        <f t="shared" si="1"/>
        <v>2</v>
      </c>
      <c r="B9" s="8" t="s">
        <v>46</v>
      </c>
      <c r="C9" s="9">
        <f t="shared" si="0"/>
        <v>1</v>
      </c>
      <c r="D9" s="8" t="s">
        <v>47</v>
      </c>
      <c r="E9" s="8" t="s">
        <v>48</v>
      </c>
      <c r="F9" s="9">
        <f>COUNTIFS(D$3:D9,D9,A$3:A9,A9)</f>
        <v>2</v>
      </c>
      <c r="G9" s="8" t="s">
        <v>49</v>
      </c>
      <c r="H9" s="8" t="s">
        <v>43</v>
      </c>
      <c r="I9" s="8">
        <v>3</v>
      </c>
      <c r="J9" s="8" t="s">
        <v>33</v>
      </c>
      <c r="K9" s="8">
        <v>35</v>
      </c>
      <c r="L9" s="8" t="s">
        <v>41</v>
      </c>
      <c r="M9" s="8" t="s">
        <v>35</v>
      </c>
      <c r="N9" s="8" t="s">
        <v>35</v>
      </c>
      <c r="O9" s="8" t="s">
        <v>35</v>
      </c>
      <c r="P9" s="8" t="s">
        <v>44</v>
      </c>
      <c r="Q9" s="8" t="s">
        <v>45</v>
      </c>
      <c r="R9" s="8" t="s">
        <v>50</v>
      </c>
      <c r="S9" s="8"/>
      <c r="T9" s="8" t="s">
        <v>39</v>
      </c>
      <c r="U9" s="15">
        <v>0.4</v>
      </c>
      <c r="V9" s="8"/>
      <c r="W9" s="15">
        <v>0.6</v>
      </c>
      <c r="X9" s="8" t="s">
        <v>51</v>
      </c>
      <c r="Y9" s="8" t="s">
        <v>52</v>
      </c>
    </row>
    <row r="10" ht="60" spans="1:25">
      <c r="A10" s="7">
        <f t="shared" si="1"/>
        <v>2</v>
      </c>
      <c r="B10" s="8" t="s">
        <v>46</v>
      </c>
      <c r="C10" s="9">
        <f t="shared" si="0"/>
        <v>1</v>
      </c>
      <c r="D10" s="8" t="s">
        <v>47</v>
      </c>
      <c r="E10" s="8" t="s">
        <v>48</v>
      </c>
      <c r="F10" s="9">
        <f>COUNTIFS(D$3:D10,D10,A$3:A10,A10)</f>
        <v>3</v>
      </c>
      <c r="G10" s="8" t="s">
        <v>53</v>
      </c>
      <c r="H10" s="8" t="s">
        <v>43</v>
      </c>
      <c r="I10" s="8">
        <v>1</v>
      </c>
      <c r="J10" s="8" t="s">
        <v>33</v>
      </c>
      <c r="K10" s="8">
        <v>35</v>
      </c>
      <c r="L10" s="8" t="s">
        <v>35</v>
      </c>
      <c r="M10" s="8" t="s">
        <v>35</v>
      </c>
      <c r="N10" s="8" t="s">
        <v>35</v>
      </c>
      <c r="O10" s="8" t="s">
        <v>35</v>
      </c>
      <c r="P10" s="8" t="s">
        <v>44</v>
      </c>
      <c r="Q10" s="8" t="s">
        <v>45</v>
      </c>
      <c r="R10" s="8" t="s">
        <v>54</v>
      </c>
      <c r="S10" s="8"/>
      <c r="T10" s="8" t="s">
        <v>39</v>
      </c>
      <c r="U10" s="15">
        <v>0.4</v>
      </c>
      <c r="V10" s="8"/>
      <c r="W10" s="15">
        <v>0.6</v>
      </c>
      <c r="X10" s="8" t="s">
        <v>55</v>
      </c>
      <c r="Y10" s="8" t="s">
        <v>52</v>
      </c>
    </row>
    <row r="11" ht="72" spans="1:25">
      <c r="A11" s="7">
        <f t="shared" si="1"/>
        <v>2</v>
      </c>
      <c r="B11" s="8" t="s">
        <v>46</v>
      </c>
      <c r="C11" s="9">
        <f t="shared" si="0"/>
        <v>1</v>
      </c>
      <c r="D11" s="8" t="s">
        <v>47</v>
      </c>
      <c r="E11" s="8" t="s">
        <v>48</v>
      </c>
      <c r="F11" s="9">
        <f>COUNTIFS(D$3:D11,D11,A$3:A11,A11)</f>
        <v>4</v>
      </c>
      <c r="G11" s="8" t="s">
        <v>56</v>
      </c>
      <c r="H11" s="8" t="s">
        <v>43</v>
      </c>
      <c r="I11" s="8">
        <v>2</v>
      </c>
      <c r="J11" s="8" t="s">
        <v>33</v>
      </c>
      <c r="K11" s="8">
        <v>35</v>
      </c>
      <c r="L11" s="8" t="s">
        <v>35</v>
      </c>
      <c r="M11" s="8" t="s">
        <v>35</v>
      </c>
      <c r="N11" s="8" t="s">
        <v>35</v>
      </c>
      <c r="O11" s="8" t="s">
        <v>35</v>
      </c>
      <c r="P11" s="8" t="s">
        <v>44</v>
      </c>
      <c r="Q11" s="8" t="s">
        <v>45</v>
      </c>
      <c r="R11" s="8" t="s">
        <v>57</v>
      </c>
      <c r="S11" s="8"/>
      <c r="T11" s="8" t="s">
        <v>39</v>
      </c>
      <c r="U11" s="15">
        <v>0.4</v>
      </c>
      <c r="V11" s="8"/>
      <c r="W11" s="15">
        <v>0.6</v>
      </c>
      <c r="X11" s="8" t="s">
        <v>58</v>
      </c>
      <c r="Y11" s="8" t="s">
        <v>52</v>
      </c>
    </row>
    <row r="12" ht="108" spans="1:25">
      <c r="A12" s="7">
        <f t="shared" si="1"/>
        <v>2</v>
      </c>
      <c r="B12" s="8" t="s">
        <v>46</v>
      </c>
      <c r="C12" s="9">
        <f t="shared" si="0"/>
        <v>1</v>
      </c>
      <c r="D12" s="8" t="s">
        <v>47</v>
      </c>
      <c r="E12" s="8" t="s">
        <v>48</v>
      </c>
      <c r="F12" s="9">
        <f>COUNTIFS(D$3:D12,D12,A$3:A12,A12)</f>
        <v>5</v>
      </c>
      <c r="G12" s="8" t="s">
        <v>59</v>
      </c>
      <c r="H12" s="8" t="s">
        <v>43</v>
      </c>
      <c r="I12" s="8">
        <v>1</v>
      </c>
      <c r="J12" s="8" t="s">
        <v>33</v>
      </c>
      <c r="K12" s="8">
        <v>35</v>
      </c>
      <c r="L12" s="8" t="s">
        <v>35</v>
      </c>
      <c r="M12" s="8" t="s">
        <v>35</v>
      </c>
      <c r="N12" s="8" t="s">
        <v>35</v>
      </c>
      <c r="O12" s="8" t="s">
        <v>35</v>
      </c>
      <c r="P12" s="8" t="s">
        <v>44</v>
      </c>
      <c r="Q12" s="8" t="s">
        <v>45</v>
      </c>
      <c r="R12" s="8" t="s">
        <v>60</v>
      </c>
      <c r="S12" s="8"/>
      <c r="T12" s="8" t="s">
        <v>39</v>
      </c>
      <c r="U12" s="15">
        <v>0.4</v>
      </c>
      <c r="V12" s="8"/>
      <c r="W12" s="15">
        <v>0.6</v>
      </c>
      <c r="X12" s="8" t="s">
        <v>61</v>
      </c>
      <c r="Y12" s="8" t="s">
        <v>52</v>
      </c>
    </row>
    <row r="13" ht="96" spans="1:25">
      <c r="A13" s="7">
        <f t="shared" si="1"/>
        <v>3</v>
      </c>
      <c r="B13" s="8" t="s">
        <v>62</v>
      </c>
      <c r="C13" s="9">
        <f t="shared" si="0"/>
        <v>1</v>
      </c>
      <c r="D13" s="144" t="s">
        <v>63</v>
      </c>
      <c r="E13" s="144" t="s">
        <v>30</v>
      </c>
      <c r="F13" s="9">
        <f>COUNTIFS(D$3:D13,D13,A$3:A13,A13)</f>
        <v>1</v>
      </c>
      <c r="G13" s="144" t="s">
        <v>64</v>
      </c>
      <c r="H13" s="144" t="s">
        <v>43</v>
      </c>
      <c r="I13" s="144">
        <v>1</v>
      </c>
      <c r="J13" s="8" t="s">
        <v>33</v>
      </c>
      <c r="K13" s="144">
        <v>35</v>
      </c>
      <c r="L13" s="144" t="s">
        <v>35</v>
      </c>
      <c r="M13" s="144" t="s">
        <v>35</v>
      </c>
      <c r="N13" s="144" t="s">
        <v>35</v>
      </c>
      <c r="O13" s="144" t="s">
        <v>35</v>
      </c>
      <c r="P13" s="8" t="s">
        <v>44</v>
      </c>
      <c r="Q13" s="144" t="s">
        <v>45</v>
      </c>
      <c r="R13" s="144" t="s">
        <v>65</v>
      </c>
      <c r="S13" s="8"/>
      <c r="T13" s="153" t="s">
        <v>39</v>
      </c>
      <c r="U13" s="154">
        <v>1</v>
      </c>
      <c r="V13" s="153"/>
      <c r="W13" s="153"/>
      <c r="X13" s="153"/>
      <c r="Y13" s="153" t="s">
        <v>66</v>
      </c>
    </row>
    <row r="14" ht="36" spans="1:25">
      <c r="A14" s="7">
        <f t="shared" si="1"/>
        <v>4</v>
      </c>
      <c r="B14" s="8" t="s">
        <v>67</v>
      </c>
      <c r="C14" s="9">
        <f t="shared" si="0"/>
        <v>1</v>
      </c>
      <c r="D14" s="8" t="s">
        <v>68</v>
      </c>
      <c r="E14" s="8" t="s">
        <v>69</v>
      </c>
      <c r="F14" s="9">
        <f>COUNTIFS(D$3:D14,D14,A$3:A14,A14)</f>
        <v>1</v>
      </c>
      <c r="G14" s="8" t="s">
        <v>64</v>
      </c>
      <c r="H14" s="8" t="s">
        <v>43</v>
      </c>
      <c r="I14" s="8">
        <v>1</v>
      </c>
      <c r="J14" s="8" t="s">
        <v>33</v>
      </c>
      <c r="K14" s="8">
        <v>35</v>
      </c>
      <c r="L14" s="8" t="s">
        <v>35</v>
      </c>
      <c r="M14" s="8" t="s">
        <v>35</v>
      </c>
      <c r="N14" s="8" t="s">
        <v>35</v>
      </c>
      <c r="O14" s="8" t="s">
        <v>35</v>
      </c>
      <c r="P14" s="8" t="s">
        <v>44</v>
      </c>
      <c r="Q14" s="8" t="s">
        <v>45</v>
      </c>
      <c r="R14" s="8" t="s">
        <v>70</v>
      </c>
      <c r="S14" s="8"/>
      <c r="T14" s="8" t="s">
        <v>39</v>
      </c>
      <c r="U14" s="154">
        <v>1</v>
      </c>
      <c r="V14" s="8"/>
      <c r="W14" s="8"/>
      <c r="X14" s="8"/>
      <c r="Y14" s="8" t="s">
        <v>71</v>
      </c>
    </row>
    <row r="15" ht="36" spans="1:25">
      <c r="A15" s="7">
        <f t="shared" si="1"/>
        <v>4</v>
      </c>
      <c r="B15" s="8" t="s">
        <v>67</v>
      </c>
      <c r="C15" s="9">
        <f t="shared" si="0"/>
        <v>2</v>
      </c>
      <c r="D15" s="8" t="s">
        <v>72</v>
      </c>
      <c r="E15" s="8" t="s">
        <v>69</v>
      </c>
      <c r="F15" s="9">
        <f>COUNTIFS(D$3:D15,D15,A$3:A15,A15)</f>
        <v>1</v>
      </c>
      <c r="G15" s="8" t="s">
        <v>64</v>
      </c>
      <c r="H15" s="8" t="s">
        <v>43</v>
      </c>
      <c r="I15" s="8">
        <v>1</v>
      </c>
      <c r="J15" s="8" t="s">
        <v>33</v>
      </c>
      <c r="K15" s="8">
        <v>35</v>
      </c>
      <c r="L15" s="8" t="s">
        <v>35</v>
      </c>
      <c r="M15" s="8" t="s">
        <v>35</v>
      </c>
      <c r="N15" s="8" t="s">
        <v>35</v>
      </c>
      <c r="O15" s="8" t="s">
        <v>35</v>
      </c>
      <c r="P15" s="8" t="s">
        <v>44</v>
      </c>
      <c r="Q15" s="8" t="s">
        <v>45</v>
      </c>
      <c r="R15" s="8" t="s">
        <v>70</v>
      </c>
      <c r="S15" s="8"/>
      <c r="T15" s="8" t="s">
        <v>39</v>
      </c>
      <c r="U15" s="154">
        <v>1</v>
      </c>
      <c r="V15" s="8"/>
      <c r="W15" s="8"/>
      <c r="X15" s="8"/>
      <c r="Y15" s="8" t="s">
        <v>71</v>
      </c>
    </row>
    <row r="16" ht="36" spans="1:25">
      <c r="A16" s="7">
        <f t="shared" si="1"/>
        <v>5</v>
      </c>
      <c r="B16" s="8" t="s">
        <v>73</v>
      </c>
      <c r="C16" s="9">
        <f t="shared" si="0"/>
        <v>1</v>
      </c>
      <c r="D16" s="8" t="s">
        <v>74</v>
      </c>
      <c r="E16" s="8" t="s">
        <v>30</v>
      </c>
      <c r="F16" s="9">
        <f>COUNTIFS(D$3:D16,D16,A$3:A16,A16)</f>
        <v>1</v>
      </c>
      <c r="G16" s="8" t="s">
        <v>75</v>
      </c>
      <c r="H16" s="8" t="s">
        <v>43</v>
      </c>
      <c r="I16" s="8">
        <v>1</v>
      </c>
      <c r="J16" s="8" t="s">
        <v>33</v>
      </c>
      <c r="K16" s="8">
        <v>35</v>
      </c>
      <c r="L16" s="8" t="s">
        <v>35</v>
      </c>
      <c r="M16" s="8" t="s">
        <v>35</v>
      </c>
      <c r="N16" s="8" t="s">
        <v>35</v>
      </c>
      <c r="O16" s="8" t="s">
        <v>35</v>
      </c>
      <c r="P16" s="8" t="s">
        <v>44</v>
      </c>
      <c r="Q16" s="8" t="s">
        <v>45</v>
      </c>
      <c r="R16" s="8" t="s">
        <v>76</v>
      </c>
      <c r="S16" s="8" t="s">
        <v>77</v>
      </c>
      <c r="T16" s="8" t="s">
        <v>39</v>
      </c>
      <c r="U16" s="15">
        <v>0.4</v>
      </c>
      <c r="V16" s="8"/>
      <c r="W16" s="15">
        <v>0.6</v>
      </c>
      <c r="X16" s="8" t="s">
        <v>78</v>
      </c>
      <c r="Y16" s="8" t="s">
        <v>79</v>
      </c>
    </row>
    <row r="17" ht="96" spans="1:25">
      <c r="A17" s="7">
        <f t="shared" si="1"/>
        <v>5</v>
      </c>
      <c r="B17" s="8" t="s">
        <v>73</v>
      </c>
      <c r="C17" s="9">
        <f t="shared" si="0"/>
        <v>1</v>
      </c>
      <c r="D17" s="8" t="s">
        <v>74</v>
      </c>
      <c r="E17" s="8" t="s">
        <v>30</v>
      </c>
      <c r="F17" s="9">
        <f>COUNTIFS(D$3:D17,D17,A$3:A17,A17)</f>
        <v>2</v>
      </c>
      <c r="G17" s="8" t="s">
        <v>80</v>
      </c>
      <c r="H17" s="8" t="s">
        <v>43</v>
      </c>
      <c r="I17" s="8">
        <v>1</v>
      </c>
      <c r="J17" s="8" t="s">
        <v>33</v>
      </c>
      <c r="K17" s="8">
        <v>35</v>
      </c>
      <c r="L17" s="8" t="s">
        <v>35</v>
      </c>
      <c r="M17" s="8" t="s">
        <v>35</v>
      </c>
      <c r="N17" s="8" t="s">
        <v>35</v>
      </c>
      <c r="O17" s="8" t="s">
        <v>35</v>
      </c>
      <c r="P17" s="8" t="s">
        <v>44</v>
      </c>
      <c r="Q17" s="8" t="s">
        <v>45</v>
      </c>
      <c r="R17" s="8" t="s">
        <v>81</v>
      </c>
      <c r="S17" s="8" t="s">
        <v>82</v>
      </c>
      <c r="T17" s="8" t="s">
        <v>39</v>
      </c>
      <c r="U17" s="15">
        <v>0.4</v>
      </c>
      <c r="V17" s="8"/>
      <c r="W17" s="15">
        <v>0.6</v>
      </c>
      <c r="X17" s="8" t="s">
        <v>83</v>
      </c>
      <c r="Y17" s="8" t="s">
        <v>79</v>
      </c>
    </row>
    <row r="18" ht="108" spans="1:25">
      <c r="A18" s="7">
        <f t="shared" si="1"/>
        <v>5</v>
      </c>
      <c r="B18" s="8" t="s">
        <v>73</v>
      </c>
      <c r="C18" s="9">
        <f t="shared" si="0"/>
        <v>1</v>
      </c>
      <c r="D18" s="8" t="s">
        <v>74</v>
      </c>
      <c r="E18" s="8" t="s">
        <v>30</v>
      </c>
      <c r="F18" s="9">
        <f>COUNTIFS(D$3:D18,D18,A$3:A18,A18)</f>
        <v>3</v>
      </c>
      <c r="G18" s="8" t="s">
        <v>84</v>
      </c>
      <c r="H18" s="8" t="s">
        <v>43</v>
      </c>
      <c r="I18" s="8">
        <v>1</v>
      </c>
      <c r="J18" s="8" t="s">
        <v>33</v>
      </c>
      <c r="K18" s="8">
        <v>35</v>
      </c>
      <c r="L18" s="8" t="s">
        <v>35</v>
      </c>
      <c r="M18" s="8" t="s">
        <v>35</v>
      </c>
      <c r="N18" s="8" t="s">
        <v>35</v>
      </c>
      <c r="O18" s="8" t="s">
        <v>35</v>
      </c>
      <c r="P18" s="8" t="s">
        <v>44</v>
      </c>
      <c r="Q18" s="8" t="s">
        <v>45</v>
      </c>
      <c r="R18" s="8" t="s">
        <v>85</v>
      </c>
      <c r="S18" s="8" t="s">
        <v>86</v>
      </c>
      <c r="T18" s="8" t="s">
        <v>39</v>
      </c>
      <c r="U18" s="15">
        <v>0.4</v>
      </c>
      <c r="V18" s="8"/>
      <c r="W18" s="15">
        <v>0.6</v>
      </c>
      <c r="X18" s="8" t="s">
        <v>87</v>
      </c>
      <c r="Y18" s="8" t="s">
        <v>79</v>
      </c>
    </row>
    <row r="19" ht="60" spans="1:25">
      <c r="A19" s="7">
        <f t="shared" si="1"/>
        <v>6</v>
      </c>
      <c r="B19" s="145" t="s">
        <v>88</v>
      </c>
      <c r="C19" s="9">
        <f t="shared" si="0"/>
        <v>1</v>
      </c>
      <c r="D19" s="8" t="s">
        <v>89</v>
      </c>
      <c r="E19" s="8" t="s">
        <v>30</v>
      </c>
      <c r="F19" s="9">
        <f>COUNTIFS(D$3:D19,D19,A$3:A19,A19)</f>
        <v>1</v>
      </c>
      <c r="G19" s="8" t="s">
        <v>90</v>
      </c>
      <c r="H19" s="8" t="s">
        <v>43</v>
      </c>
      <c r="I19" s="8">
        <v>1</v>
      </c>
      <c r="J19" s="8" t="s">
        <v>33</v>
      </c>
      <c r="K19" s="8">
        <v>35</v>
      </c>
      <c r="L19" s="8" t="s">
        <v>35</v>
      </c>
      <c r="M19" s="8" t="s">
        <v>35</v>
      </c>
      <c r="N19" s="8" t="s">
        <v>35</v>
      </c>
      <c r="O19" s="8" t="s">
        <v>35</v>
      </c>
      <c r="P19" s="8" t="s">
        <v>44</v>
      </c>
      <c r="Q19" s="8" t="s">
        <v>45</v>
      </c>
      <c r="R19" s="8" t="s">
        <v>91</v>
      </c>
      <c r="S19" s="8"/>
      <c r="T19" s="8" t="s">
        <v>39</v>
      </c>
      <c r="U19" s="15">
        <v>1</v>
      </c>
      <c r="V19" s="15"/>
      <c r="W19" s="15"/>
      <c r="X19" s="8"/>
      <c r="Y19" s="8" t="s">
        <v>92</v>
      </c>
    </row>
    <row r="20" ht="132" spans="1:25">
      <c r="A20" s="7">
        <f t="shared" si="1"/>
        <v>6</v>
      </c>
      <c r="B20" s="146" t="s">
        <v>88</v>
      </c>
      <c r="C20" s="9">
        <f t="shared" si="0"/>
        <v>2</v>
      </c>
      <c r="D20" s="146" t="s">
        <v>93</v>
      </c>
      <c r="E20" s="146" t="s">
        <v>94</v>
      </c>
      <c r="F20" s="9">
        <f>COUNTIFS(D$3:D20,D20,A$3:A20,A20)</f>
        <v>1</v>
      </c>
      <c r="G20" s="147" t="s">
        <v>95</v>
      </c>
      <c r="H20" s="8" t="s">
        <v>43</v>
      </c>
      <c r="I20" s="8">
        <v>1</v>
      </c>
      <c r="J20" s="8" t="s">
        <v>33</v>
      </c>
      <c r="K20" s="8">
        <v>35</v>
      </c>
      <c r="L20" s="8" t="s">
        <v>35</v>
      </c>
      <c r="M20" s="146" t="s">
        <v>35</v>
      </c>
      <c r="N20" s="8" t="s">
        <v>35</v>
      </c>
      <c r="O20" s="8" t="s">
        <v>35</v>
      </c>
      <c r="P20" s="8" t="s">
        <v>44</v>
      </c>
      <c r="Q20" s="8" t="s">
        <v>45</v>
      </c>
      <c r="R20" s="147" t="s">
        <v>96</v>
      </c>
      <c r="S20" s="14"/>
      <c r="T20" s="8" t="s">
        <v>39</v>
      </c>
      <c r="U20" s="15">
        <v>1</v>
      </c>
      <c r="V20" s="8"/>
      <c r="W20" s="8"/>
      <c r="X20" s="8"/>
      <c r="Y20" s="8" t="s">
        <v>92</v>
      </c>
    </row>
    <row r="21" ht="36" spans="1:25">
      <c r="A21" s="7">
        <f t="shared" si="1"/>
        <v>7</v>
      </c>
      <c r="B21" s="8" t="s">
        <v>97</v>
      </c>
      <c r="C21" s="9">
        <f t="shared" si="0"/>
        <v>1</v>
      </c>
      <c r="D21" s="8" t="s">
        <v>98</v>
      </c>
      <c r="E21" s="8" t="s">
        <v>30</v>
      </c>
      <c r="F21" s="9">
        <f>COUNTIFS(D$3:D21,D21,A$3:A21,A21)</f>
        <v>1</v>
      </c>
      <c r="G21" s="8" t="s">
        <v>99</v>
      </c>
      <c r="H21" s="8" t="s">
        <v>43</v>
      </c>
      <c r="I21" s="152">
        <v>1</v>
      </c>
      <c r="J21" s="8" t="s">
        <v>33</v>
      </c>
      <c r="K21" s="152">
        <v>35</v>
      </c>
      <c r="L21" s="8" t="s">
        <v>35</v>
      </c>
      <c r="M21" s="8" t="s">
        <v>35</v>
      </c>
      <c r="N21" s="8" t="s">
        <v>100</v>
      </c>
      <c r="O21" s="8" t="s">
        <v>35</v>
      </c>
      <c r="P21" s="8" t="s">
        <v>44</v>
      </c>
      <c r="Q21" s="8" t="s">
        <v>45</v>
      </c>
      <c r="R21" s="8" t="s">
        <v>101</v>
      </c>
      <c r="S21" s="14" t="s">
        <v>102</v>
      </c>
      <c r="T21" s="8" t="s">
        <v>39</v>
      </c>
      <c r="U21" s="155">
        <v>1</v>
      </c>
      <c r="V21" s="152"/>
      <c r="W21" s="152"/>
      <c r="X21" s="8" t="s">
        <v>103</v>
      </c>
      <c r="Y21" s="8" t="s">
        <v>104</v>
      </c>
    </row>
    <row r="22" ht="36" spans="1:25">
      <c r="A22" s="7">
        <f t="shared" si="1"/>
        <v>7</v>
      </c>
      <c r="B22" s="8" t="s">
        <v>97</v>
      </c>
      <c r="C22" s="9">
        <f t="shared" si="0"/>
        <v>2</v>
      </c>
      <c r="D22" s="8" t="s">
        <v>105</v>
      </c>
      <c r="E22" s="8" t="s">
        <v>30</v>
      </c>
      <c r="F22" s="9">
        <f>COUNTIFS(D$3:D22,D22,A$3:A22,A22)</f>
        <v>1</v>
      </c>
      <c r="G22" s="8" t="s">
        <v>106</v>
      </c>
      <c r="H22" s="8" t="s">
        <v>43</v>
      </c>
      <c r="I22" s="8">
        <v>1</v>
      </c>
      <c r="J22" s="8" t="s">
        <v>33</v>
      </c>
      <c r="K22" s="8">
        <v>35</v>
      </c>
      <c r="L22" s="8" t="s">
        <v>35</v>
      </c>
      <c r="M22" s="8" t="s">
        <v>35</v>
      </c>
      <c r="N22" s="8" t="s">
        <v>35</v>
      </c>
      <c r="O22" s="8" t="s">
        <v>35</v>
      </c>
      <c r="P22" s="8" t="s">
        <v>44</v>
      </c>
      <c r="Q22" s="8" t="s">
        <v>45</v>
      </c>
      <c r="R22" s="8" t="s">
        <v>91</v>
      </c>
      <c r="S22" s="8"/>
      <c r="T22" s="8" t="s">
        <v>39</v>
      </c>
      <c r="U22" s="15">
        <v>1</v>
      </c>
      <c r="V22" s="8"/>
      <c r="W22" s="8"/>
      <c r="X22" s="8"/>
      <c r="Y22" s="8" t="s">
        <v>104</v>
      </c>
    </row>
    <row r="23" ht="60" spans="1:25">
      <c r="A23" s="7">
        <f t="shared" si="1"/>
        <v>7</v>
      </c>
      <c r="B23" s="8" t="s">
        <v>97</v>
      </c>
      <c r="C23" s="9">
        <f t="shared" si="0"/>
        <v>3</v>
      </c>
      <c r="D23" s="8" t="s">
        <v>107</v>
      </c>
      <c r="E23" s="8" t="s">
        <v>30</v>
      </c>
      <c r="F23" s="9">
        <f>COUNTIFS(D$3:D23,D23,A$3:A23,A23)</f>
        <v>1</v>
      </c>
      <c r="G23" s="8" t="s">
        <v>108</v>
      </c>
      <c r="H23" s="8" t="s">
        <v>43</v>
      </c>
      <c r="I23" s="8">
        <v>1</v>
      </c>
      <c r="J23" s="8" t="s">
        <v>33</v>
      </c>
      <c r="K23" s="8">
        <v>35</v>
      </c>
      <c r="L23" s="8" t="s">
        <v>35</v>
      </c>
      <c r="M23" s="8" t="s">
        <v>35</v>
      </c>
      <c r="N23" s="8" t="s">
        <v>35</v>
      </c>
      <c r="O23" s="8" t="s">
        <v>35</v>
      </c>
      <c r="P23" s="8" t="s">
        <v>44</v>
      </c>
      <c r="Q23" s="8" t="s">
        <v>45</v>
      </c>
      <c r="R23" s="8" t="s">
        <v>109</v>
      </c>
      <c r="S23" s="8" t="s">
        <v>110</v>
      </c>
      <c r="T23" s="8" t="s">
        <v>111</v>
      </c>
      <c r="U23" s="15">
        <v>1</v>
      </c>
      <c r="V23" s="8"/>
      <c r="W23" s="8"/>
      <c r="X23" s="8"/>
      <c r="Y23" s="8" t="s">
        <v>104</v>
      </c>
    </row>
    <row r="24" ht="36" spans="1:25">
      <c r="A24" s="7">
        <f t="shared" si="1"/>
        <v>7</v>
      </c>
      <c r="B24" s="8" t="s">
        <v>97</v>
      </c>
      <c r="C24" s="9">
        <f t="shared" si="0"/>
        <v>4</v>
      </c>
      <c r="D24" s="8" t="s">
        <v>112</v>
      </c>
      <c r="E24" s="8" t="s">
        <v>30</v>
      </c>
      <c r="F24" s="9">
        <f>COUNTIFS(D$3:D24,D24,A$3:A24,A24)</f>
        <v>1</v>
      </c>
      <c r="G24" s="8" t="s">
        <v>106</v>
      </c>
      <c r="H24" s="8" t="s">
        <v>43</v>
      </c>
      <c r="I24" s="8">
        <v>1</v>
      </c>
      <c r="J24" s="8" t="s">
        <v>33</v>
      </c>
      <c r="K24" s="8">
        <v>35</v>
      </c>
      <c r="L24" s="8" t="s">
        <v>35</v>
      </c>
      <c r="M24" s="8" t="s">
        <v>35</v>
      </c>
      <c r="N24" s="8" t="s">
        <v>35</v>
      </c>
      <c r="O24" s="8" t="s">
        <v>35</v>
      </c>
      <c r="P24" s="8" t="s">
        <v>44</v>
      </c>
      <c r="Q24" s="8" t="s">
        <v>45</v>
      </c>
      <c r="R24" s="8" t="s">
        <v>91</v>
      </c>
      <c r="S24" s="8"/>
      <c r="T24" s="8" t="s">
        <v>39</v>
      </c>
      <c r="U24" s="15">
        <v>1</v>
      </c>
      <c r="V24" s="15"/>
      <c r="W24" s="15"/>
      <c r="X24" s="8"/>
      <c r="Y24" s="8" t="s">
        <v>104</v>
      </c>
    </row>
    <row r="25" ht="48" spans="1:25">
      <c r="A25" s="7">
        <f t="shared" si="1"/>
        <v>7</v>
      </c>
      <c r="B25" s="8" t="s">
        <v>97</v>
      </c>
      <c r="C25" s="9">
        <f t="shared" si="0"/>
        <v>5</v>
      </c>
      <c r="D25" s="8" t="s">
        <v>113</v>
      </c>
      <c r="E25" s="8" t="s">
        <v>30</v>
      </c>
      <c r="F25" s="9">
        <f>COUNTIFS(D$3:D25,D25,A$3:A25,A25)</f>
        <v>1</v>
      </c>
      <c r="G25" s="8" t="s">
        <v>114</v>
      </c>
      <c r="H25" s="8" t="s">
        <v>115</v>
      </c>
      <c r="I25" s="8">
        <v>1</v>
      </c>
      <c r="J25" s="8" t="s">
        <v>33</v>
      </c>
      <c r="K25" s="8">
        <v>35</v>
      </c>
      <c r="L25" s="8" t="s">
        <v>35</v>
      </c>
      <c r="M25" s="8" t="s">
        <v>35</v>
      </c>
      <c r="N25" s="8" t="s">
        <v>35</v>
      </c>
      <c r="O25" s="8" t="s">
        <v>35</v>
      </c>
      <c r="P25" s="8" t="s">
        <v>36</v>
      </c>
      <c r="Q25" s="8" t="s">
        <v>37</v>
      </c>
      <c r="R25" s="8" t="s">
        <v>116</v>
      </c>
      <c r="S25" s="8" t="s">
        <v>117</v>
      </c>
      <c r="T25" s="8" t="s">
        <v>39</v>
      </c>
      <c r="U25" s="15">
        <v>0.4</v>
      </c>
      <c r="V25" s="15">
        <v>0.6</v>
      </c>
      <c r="W25" s="8"/>
      <c r="X25" s="8" t="s">
        <v>118</v>
      </c>
      <c r="Y25" s="8" t="s">
        <v>119</v>
      </c>
    </row>
    <row r="26" ht="48" spans="1:25">
      <c r="A26" s="7">
        <f t="shared" si="1"/>
        <v>7</v>
      </c>
      <c r="B26" s="8" t="s">
        <v>97</v>
      </c>
      <c r="C26" s="9">
        <f t="shared" si="0"/>
        <v>5</v>
      </c>
      <c r="D26" s="8" t="s">
        <v>113</v>
      </c>
      <c r="E26" s="8" t="s">
        <v>30</v>
      </c>
      <c r="F26" s="9">
        <f>COUNTIFS(D$3:D26,D26,A$3:A26,A26)</f>
        <v>2</v>
      </c>
      <c r="G26" s="8" t="s">
        <v>120</v>
      </c>
      <c r="H26" s="8" t="s">
        <v>115</v>
      </c>
      <c r="I26" s="8">
        <v>1</v>
      </c>
      <c r="J26" s="8" t="s">
        <v>33</v>
      </c>
      <c r="K26" s="8">
        <v>35</v>
      </c>
      <c r="L26" s="8" t="s">
        <v>35</v>
      </c>
      <c r="M26" s="8" t="s">
        <v>35</v>
      </c>
      <c r="N26" s="8" t="s">
        <v>35</v>
      </c>
      <c r="O26" s="8" t="s">
        <v>35</v>
      </c>
      <c r="P26" s="8" t="s">
        <v>36</v>
      </c>
      <c r="Q26" s="8" t="s">
        <v>37</v>
      </c>
      <c r="R26" s="8" t="s">
        <v>121</v>
      </c>
      <c r="S26" s="8"/>
      <c r="T26" s="8" t="s">
        <v>39</v>
      </c>
      <c r="U26" s="15">
        <v>0.4</v>
      </c>
      <c r="V26" s="15">
        <v>0.6</v>
      </c>
      <c r="W26" s="8"/>
      <c r="X26" s="8" t="s">
        <v>118</v>
      </c>
      <c r="Y26" s="8" t="s">
        <v>119</v>
      </c>
    </row>
    <row r="27" ht="48" spans="1:25">
      <c r="A27" s="7">
        <f t="shared" si="1"/>
        <v>7</v>
      </c>
      <c r="B27" s="8" t="s">
        <v>97</v>
      </c>
      <c r="C27" s="9">
        <f t="shared" si="0"/>
        <v>5</v>
      </c>
      <c r="D27" s="8" t="s">
        <v>113</v>
      </c>
      <c r="E27" s="8" t="s">
        <v>30</v>
      </c>
      <c r="F27" s="9">
        <f>COUNTIFS(D$3:D27,D27,A$3:A27,A27)</f>
        <v>3</v>
      </c>
      <c r="G27" s="8" t="s">
        <v>122</v>
      </c>
      <c r="H27" s="8" t="s">
        <v>115</v>
      </c>
      <c r="I27" s="8">
        <v>1</v>
      </c>
      <c r="J27" s="8" t="s">
        <v>33</v>
      </c>
      <c r="K27" s="8">
        <v>35</v>
      </c>
      <c r="L27" s="8" t="s">
        <v>35</v>
      </c>
      <c r="M27" s="8" t="s">
        <v>35</v>
      </c>
      <c r="N27" s="8" t="s">
        <v>35</v>
      </c>
      <c r="O27" s="8" t="s">
        <v>35</v>
      </c>
      <c r="P27" s="8" t="s">
        <v>36</v>
      </c>
      <c r="Q27" s="8" t="s">
        <v>37</v>
      </c>
      <c r="R27" s="8" t="s">
        <v>123</v>
      </c>
      <c r="S27" s="8"/>
      <c r="T27" s="8" t="s">
        <v>39</v>
      </c>
      <c r="U27" s="15">
        <v>0.4</v>
      </c>
      <c r="V27" s="15">
        <v>0.6</v>
      </c>
      <c r="W27" s="15"/>
      <c r="X27" s="8" t="s">
        <v>124</v>
      </c>
      <c r="Y27" s="8" t="s">
        <v>119</v>
      </c>
    </row>
    <row r="28" ht="36" spans="1:25">
      <c r="A28" s="7">
        <f t="shared" si="1"/>
        <v>7</v>
      </c>
      <c r="B28" s="8" t="s">
        <v>97</v>
      </c>
      <c r="C28" s="9">
        <f t="shared" si="0"/>
        <v>5</v>
      </c>
      <c r="D28" s="8" t="s">
        <v>113</v>
      </c>
      <c r="E28" s="8" t="s">
        <v>30</v>
      </c>
      <c r="F28" s="9">
        <f>COUNTIFS(D$3:D28,D28,A$3:A28,A28)</f>
        <v>4</v>
      </c>
      <c r="G28" s="8" t="s">
        <v>125</v>
      </c>
      <c r="H28" s="8" t="s">
        <v>115</v>
      </c>
      <c r="I28" s="8">
        <v>1</v>
      </c>
      <c r="J28" s="8" t="s">
        <v>33</v>
      </c>
      <c r="K28" s="8">
        <v>35</v>
      </c>
      <c r="L28" s="8" t="s">
        <v>35</v>
      </c>
      <c r="M28" s="8" t="s">
        <v>35</v>
      </c>
      <c r="N28" s="8" t="s">
        <v>35</v>
      </c>
      <c r="O28" s="8" t="s">
        <v>35</v>
      </c>
      <c r="P28" s="8" t="s">
        <v>36</v>
      </c>
      <c r="Q28" s="8" t="s">
        <v>37</v>
      </c>
      <c r="R28" s="8" t="s">
        <v>91</v>
      </c>
      <c r="S28" s="8"/>
      <c r="T28" s="8" t="s">
        <v>39</v>
      </c>
      <c r="U28" s="15">
        <v>0.4</v>
      </c>
      <c r="V28" s="15">
        <v>0.6</v>
      </c>
      <c r="W28" s="8"/>
      <c r="X28" s="8" t="s">
        <v>126</v>
      </c>
      <c r="Y28" s="8" t="s">
        <v>119</v>
      </c>
    </row>
    <row r="29" ht="48" spans="1:25">
      <c r="A29" s="7">
        <f t="shared" si="1"/>
        <v>7</v>
      </c>
      <c r="B29" s="8" t="s">
        <v>97</v>
      </c>
      <c r="C29" s="9">
        <f t="shared" si="0"/>
        <v>5</v>
      </c>
      <c r="D29" s="8" t="s">
        <v>113</v>
      </c>
      <c r="E29" s="8" t="s">
        <v>30</v>
      </c>
      <c r="F29" s="9">
        <f>COUNTIFS(D$3:D29,D29,A$3:A29,A29)</f>
        <v>5</v>
      </c>
      <c r="G29" s="8" t="s">
        <v>127</v>
      </c>
      <c r="H29" s="8" t="s">
        <v>115</v>
      </c>
      <c r="I29" s="8">
        <v>1</v>
      </c>
      <c r="J29" s="8" t="s">
        <v>33</v>
      </c>
      <c r="K29" s="8">
        <v>35</v>
      </c>
      <c r="L29" s="8" t="s">
        <v>35</v>
      </c>
      <c r="M29" s="8" t="s">
        <v>35</v>
      </c>
      <c r="N29" s="8" t="s">
        <v>35</v>
      </c>
      <c r="O29" s="8" t="s">
        <v>35</v>
      </c>
      <c r="P29" s="8" t="s">
        <v>36</v>
      </c>
      <c r="Q29" s="8" t="s">
        <v>37</v>
      </c>
      <c r="R29" s="8" t="s">
        <v>128</v>
      </c>
      <c r="S29" s="8"/>
      <c r="T29" s="8" t="s">
        <v>39</v>
      </c>
      <c r="U29" s="15">
        <v>0.4</v>
      </c>
      <c r="V29" s="15">
        <v>0.6</v>
      </c>
      <c r="W29" s="8"/>
      <c r="X29" s="8" t="s">
        <v>126</v>
      </c>
      <c r="Y29" s="8" t="s">
        <v>119</v>
      </c>
    </row>
    <row r="30" ht="72" spans="1:25">
      <c r="A30" s="7">
        <f t="shared" si="1"/>
        <v>7</v>
      </c>
      <c r="B30" s="8" t="s">
        <v>97</v>
      </c>
      <c r="C30" s="9">
        <f t="shared" si="0"/>
        <v>5</v>
      </c>
      <c r="D30" s="8" t="s">
        <v>113</v>
      </c>
      <c r="E30" s="8" t="s">
        <v>30</v>
      </c>
      <c r="F30" s="9">
        <f>COUNTIFS(D$3:D30,D30,A$3:A30,A30)</f>
        <v>6</v>
      </c>
      <c r="G30" s="8" t="s">
        <v>129</v>
      </c>
      <c r="H30" s="8" t="s">
        <v>115</v>
      </c>
      <c r="I30" s="8">
        <v>1</v>
      </c>
      <c r="J30" s="8" t="s">
        <v>33</v>
      </c>
      <c r="K30" s="8">
        <v>35</v>
      </c>
      <c r="L30" s="8" t="s">
        <v>35</v>
      </c>
      <c r="M30" s="8" t="s">
        <v>35</v>
      </c>
      <c r="N30" s="8" t="s">
        <v>35</v>
      </c>
      <c r="O30" s="8" t="s">
        <v>35</v>
      </c>
      <c r="P30" s="8" t="s">
        <v>36</v>
      </c>
      <c r="Q30" s="8" t="s">
        <v>37</v>
      </c>
      <c r="R30" s="8" t="s">
        <v>130</v>
      </c>
      <c r="S30" s="8"/>
      <c r="T30" s="8" t="s">
        <v>39</v>
      </c>
      <c r="U30" s="15">
        <v>0.4</v>
      </c>
      <c r="V30" s="15">
        <v>0.6</v>
      </c>
      <c r="W30" s="15"/>
      <c r="X30" s="8" t="s">
        <v>126</v>
      </c>
      <c r="Y30" s="8" t="s">
        <v>119</v>
      </c>
    </row>
    <row r="31" ht="60" spans="1:25">
      <c r="A31" s="7">
        <f t="shared" si="1"/>
        <v>7</v>
      </c>
      <c r="B31" s="8" t="s">
        <v>97</v>
      </c>
      <c r="C31" s="9">
        <f t="shared" si="0"/>
        <v>5</v>
      </c>
      <c r="D31" s="8" t="s">
        <v>113</v>
      </c>
      <c r="E31" s="8" t="s">
        <v>30</v>
      </c>
      <c r="F31" s="9">
        <f>COUNTIFS(D$3:D31,D31,A$3:A31,A31)</f>
        <v>7</v>
      </c>
      <c r="G31" s="8" t="s">
        <v>131</v>
      </c>
      <c r="H31" s="8" t="s">
        <v>115</v>
      </c>
      <c r="I31" s="8">
        <v>1</v>
      </c>
      <c r="J31" s="8" t="s">
        <v>33</v>
      </c>
      <c r="K31" s="8">
        <v>35</v>
      </c>
      <c r="L31" s="8" t="s">
        <v>35</v>
      </c>
      <c r="M31" s="8" t="s">
        <v>35</v>
      </c>
      <c r="N31" s="8" t="s">
        <v>35</v>
      </c>
      <c r="O31" s="8" t="s">
        <v>35</v>
      </c>
      <c r="P31" s="8" t="s">
        <v>36</v>
      </c>
      <c r="Q31" s="8" t="s">
        <v>37</v>
      </c>
      <c r="R31" s="8" t="s">
        <v>132</v>
      </c>
      <c r="S31" s="8"/>
      <c r="T31" s="8" t="s">
        <v>39</v>
      </c>
      <c r="U31" s="15">
        <v>0.4</v>
      </c>
      <c r="V31" s="15">
        <v>0.6</v>
      </c>
      <c r="W31" s="8"/>
      <c r="X31" s="8" t="s">
        <v>126</v>
      </c>
      <c r="Y31" s="8" t="s">
        <v>119</v>
      </c>
    </row>
    <row r="32" ht="36" spans="1:25">
      <c r="A32" s="7">
        <f t="shared" si="1"/>
        <v>7</v>
      </c>
      <c r="B32" s="8" t="s">
        <v>97</v>
      </c>
      <c r="C32" s="9">
        <f t="shared" si="0"/>
        <v>5</v>
      </c>
      <c r="D32" s="8" t="s">
        <v>113</v>
      </c>
      <c r="E32" s="8" t="s">
        <v>30</v>
      </c>
      <c r="F32" s="9">
        <f>COUNTIFS(D$3:D32,D32,A$3:A32,A32)</f>
        <v>8</v>
      </c>
      <c r="G32" s="8" t="s">
        <v>133</v>
      </c>
      <c r="H32" s="8" t="s">
        <v>115</v>
      </c>
      <c r="I32" s="8">
        <v>1</v>
      </c>
      <c r="J32" s="8" t="s">
        <v>33</v>
      </c>
      <c r="K32" s="8">
        <v>35</v>
      </c>
      <c r="L32" s="8" t="s">
        <v>35</v>
      </c>
      <c r="M32" s="8" t="s">
        <v>35</v>
      </c>
      <c r="N32" s="8" t="s">
        <v>35</v>
      </c>
      <c r="O32" s="8" t="s">
        <v>35</v>
      </c>
      <c r="P32" s="8" t="s">
        <v>36</v>
      </c>
      <c r="Q32" s="8" t="s">
        <v>37</v>
      </c>
      <c r="R32" s="8" t="s">
        <v>70</v>
      </c>
      <c r="S32" s="8"/>
      <c r="T32" s="8" t="s">
        <v>39</v>
      </c>
      <c r="U32" s="15">
        <v>0.4</v>
      </c>
      <c r="V32" s="15">
        <v>0.6</v>
      </c>
      <c r="W32" s="8"/>
      <c r="X32" s="8" t="s">
        <v>126</v>
      </c>
      <c r="Y32" s="8" t="s">
        <v>119</v>
      </c>
    </row>
    <row r="33" ht="36" spans="1:25">
      <c r="A33" s="7">
        <f t="shared" si="1"/>
        <v>7</v>
      </c>
      <c r="B33" s="8" t="s">
        <v>97</v>
      </c>
      <c r="C33" s="9">
        <f t="shared" si="0"/>
        <v>5</v>
      </c>
      <c r="D33" s="8" t="s">
        <v>113</v>
      </c>
      <c r="E33" s="8" t="s">
        <v>30</v>
      </c>
      <c r="F33" s="9">
        <f>COUNTIFS(D$3:D33,D33,A$3:A33,A33)</f>
        <v>9</v>
      </c>
      <c r="G33" s="8" t="s">
        <v>134</v>
      </c>
      <c r="H33" s="8" t="s">
        <v>43</v>
      </c>
      <c r="I33" s="8">
        <v>1</v>
      </c>
      <c r="J33" s="8" t="s">
        <v>33</v>
      </c>
      <c r="K33" s="8">
        <v>35</v>
      </c>
      <c r="L33" s="8" t="s">
        <v>35</v>
      </c>
      <c r="M33" s="8" t="s">
        <v>35</v>
      </c>
      <c r="N33" s="8" t="s">
        <v>100</v>
      </c>
      <c r="O33" s="8" t="s">
        <v>35</v>
      </c>
      <c r="P33" s="8" t="s">
        <v>36</v>
      </c>
      <c r="Q33" s="8" t="s">
        <v>37</v>
      </c>
      <c r="R33" s="8" t="s">
        <v>135</v>
      </c>
      <c r="S33" s="8"/>
      <c r="T33" s="8" t="s">
        <v>39</v>
      </c>
      <c r="U33" s="15">
        <v>0.4</v>
      </c>
      <c r="V33" s="15">
        <v>0.6</v>
      </c>
      <c r="W33" s="8"/>
      <c r="X33" s="8" t="s">
        <v>126</v>
      </c>
      <c r="Y33" s="8" t="s">
        <v>119</v>
      </c>
    </row>
    <row r="34" ht="36" spans="1:25">
      <c r="A34" s="7">
        <f t="shared" si="1"/>
        <v>7</v>
      </c>
      <c r="B34" s="8" t="s">
        <v>97</v>
      </c>
      <c r="C34" s="9">
        <f t="shared" si="0"/>
        <v>5</v>
      </c>
      <c r="D34" s="8" t="s">
        <v>113</v>
      </c>
      <c r="E34" s="8" t="s">
        <v>30</v>
      </c>
      <c r="F34" s="9">
        <f>COUNTIFS(D$3:D34,D34,A$3:A34,A34)</f>
        <v>10</v>
      </c>
      <c r="G34" s="8" t="s">
        <v>136</v>
      </c>
      <c r="H34" s="14" t="s">
        <v>43</v>
      </c>
      <c r="I34" s="8">
        <v>1</v>
      </c>
      <c r="J34" s="8" t="s">
        <v>33</v>
      </c>
      <c r="K34" s="8">
        <v>35</v>
      </c>
      <c r="L34" s="8" t="s">
        <v>35</v>
      </c>
      <c r="M34" s="8" t="s">
        <v>35</v>
      </c>
      <c r="N34" s="8" t="s">
        <v>35</v>
      </c>
      <c r="O34" s="8" t="s">
        <v>35</v>
      </c>
      <c r="P34" s="8" t="s">
        <v>36</v>
      </c>
      <c r="Q34" s="8" t="s">
        <v>37</v>
      </c>
      <c r="R34" s="8" t="s">
        <v>137</v>
      </c>
      <c r="S34" s="8" t="s">
        <v>138</v>
      </c>
      <c r="T34" s="8" t="s">
        <v>111</v>
      </c>
      <c r="U34" s="15">
        <v>0.4</v>
      </c>
      <c r="V34" s="15">
        <v>0.6</v>
      </c>
      <c r="W34" s="15"/>
      <c r="X34" s="8" t="s">
        <v>126</v>
      </c>
      <c r="Y34" s="8" t="s">
        <v>119</v>
      </c>
    </row>
    <row r="35" ht="36" spans="1:25">
      <c r="A35" s="7">
        <f t="shared" si="1"/>
        <v>7</v>
      </c>
      <c r="B35" s="8" t="s">
        <v>97</v>
      </c>
      <c r="C35" s="9">
        <f t="shared" si="0"/>
        <v>5</v>
      </c>
      <c r="D35" s="8" t="s">
        <v>113</v>
      </c>
      <c r="E35" s="8" t="s">
        <v>30</v>
      </c>
      <c r="F35" s="9">
        <f>COUNTIFS(D$3:D35,D35,A$3:A35,A35)</f>
        <v>11</v>
      </c>
      <c r="G35" s="8" t="s">
        <v>139</v>
      </c>
      <c r="H35" s="8" t="s">
        <v>43</v>
      </c>
      <c r="I35" s="8">
        <v>1</v>
      </c>
      <c r="J35" s="8" t="s">
        <v>33</v>
      </c>
      <c r="K35" s="8">
        <v>35</v>
      </c>
      <c r="L35" s="8" t="s">
        <v>35</v>
      </c>
      <c r="M35" s="8" t="s">
        <v>35</v>
      </c>
      <c r="N35" s="8" t="s">
        <v>35</v>
      </c>
      <c r="O35" s="8" t="s">
        <v>35</v>
      </c>
      <c r="P35" s="8" t="s">
        <v>36</v>
      </c>
      <c r="Q35" s="8" t="s">
        <v>37</v>
      </c>
      <c r="R35" s="8" t="s">
        <v>140</v>
      </c>
      <c r="S35" s="8"/>
      <c r="T35" s="8" t="s">
        <v>39</v>
      </c>
      <c r="U35" s="15">
        <v>0.4</v>
      </c>
      <c r="V35" s="15">
        <v>0.6</v>
      </c>
      <c r="W35" s="15"/>
      <c r="X35" s="8" t="s">
        <v>126</v>
      </c>
      <c r="Y35" s="8" t="s">
        <v>119</v>
      </c>
    </row>
    <row r="36" ht="36" spans="1:25">
      <c r="A36" s="7">
        <f t="shared" si="1"/>
        <v>7</v>
      </c>
      <c r="B36" s="8" t="s">
        <v>97</v>
      </c>
      <c r="C36" s="9">
        <f t="shared" si="0"/>
        <v>5</v>
      </c>
      <c r="D36" s="8" t="s">
        <v>113</v>
      </c>
      <c r="E36" s="8" t="s">
        <v>30</v>
      </c>
      <c r="F36" s="9">
        <f>COUNTIFS(D$3:D36,D36,A$3:A36,A36)</f>
        <v>12</v>
      </c>
      <c r="G36" s="8" t="s">
        <v>141</v>
      </c>
      <c r="H36" s="8" t="s">
        <v>43</v>
      </c>
      <c r="I36" s="14">
        <v>1</v>
      </c>
      <c r="J36" s="8" t="s">
        <v>33</v>
      </c>
      <c r="K36" s="8">
        <v>35</v>
      </c>
      <c r="L36" s="8" t="s">
        <v>35</v>
      </c>
      <c r="M36" s="8" t="s">
        <v>35</v>
      </c>
      <c r="N36" s="8" t="s">
        <v>35</v>
      </c>
      <c r="O36" s="8" t="s">
        <v>35</v>
      </c>
      <c r="P36" s="8" t="s">
        <v>36</v>
      </c>
      <c r="Q36" s="8" t="s">
        <v>37</v>
      </c>
      <c r="R36" s="156" t="s">
        <v>142</v>
      </c>
      <c r="S36" s="14"/>
      <c r="T36" s="156" t="s">
        <v>39</v>
      </c>
      <c r="U36" s="15">
        <v>0.4</v>
      </c>
      <c r="V36" s="15">
        <v>0.6</v>
      </c>
      <c r="W36" s="14"/>
      <c r="X36" s="8" t="s">
        <v>126</v>
      </c>
      <c r="Y36" s="8" t="s">
        <v>119</v>
      </c>
    </row>
    <row r="37" ht="72" spans="1:25">
      <c r="A37" s="7">
        <f t="shared" si="1"/>
        <v>7</v>
      </c>
      <c r="B37" s="8" t="s">
        <v>97</v>
      </c>
      <c r="C37" s="9">
        <f t="shared" si="0"/>
        <v>5</v>
      </c>
      <c r="D37" s="8" t="s">
        <v>113</v>
      </c>
      <c r="E37" s="8" t="s">
        <v>30</v>
      </c>
      <c r="F37" s="9">
        <f>COUNTIFS(D$3:D37,D37,A$3:A37,A37)</f>
        <v>13</v>
      </c>
      <c r="G37" s="8" t="s">
        <v>143</v>
      </c>
      <c r="H37" s="8" t="s">
        <v>43</v>
      </c>
      <c r="I37" s="8">
        <v>1</v>
      </c>
      <c r="J37" s="8" t="s">
        <v>33</v>
      </c>
      <c r="K37" s="8">
        <v>35</v>
      </c>
      <c r="L37" s="8" t="s">
        <v>35</v>
      </c>
      <c r="M37" s="8" t="s">
        <v>35</v>
      </c>
      <c r="N37" s="8" t="s">
        <v>35</v>
      </c>
      <c r="O37" s="8" t="s">
        <v>35</v>
      </c>
      <c r="P37" s="8" t="s">
        <v>36</v>
      </c>
      <c r="Q37" s="8" t="s">
        <v>37</v>
      </c>
      <c r="R37" s="8" t="s">
        <v>91</v>
      </c>
      <c r="S37" s="8"/>
      <c r="T37" s="8" t="s">
        <v>39</v>
      </c>
      <c r="U37" s="15">
        <v>0.4</v>
      </c>
      <c r="V37" s="15"/>
      <c r="W37" s="15">
        <v>0.6</v>
      </c>
      <c r="X37" s="8" t="s">
        <v>144</v>
      </c>
      <c r="Y37" s="8" t="s">
        <v>119</v>
      </c>
    </row>
    <row r="38" ht="72" spans="1:25">
      <c r="A38" s="7">
        <f t="shared" si="1"/>
        <v>7</v>
      </c>
      <c r="B38" s="8" t="s">
        <v>97</v>
      </c>
      <c r="C38" s="9">
        <f t="shared" si="0"/>
        <v>5</v>
      </c>
      <c r="D38" s="8" t="s">
        <v>113</v>
      </c>
      <c r="E38" s="8" t="s">
        <v>30</v>
      </c>
      <c r="F38" s="9">
        <f>COUNTIFS(D$3:D38,D38,A$3:A38,A38)</f>
        <v>14</v>
      </c>
      <c r="G38" s="8" t="s">
        <v>143</v>
      </c>
      <c r="H38" s="8" t="s">
        <v>43</v>
      </c>
      <c r="I38" s="8">
        <v>1</v>
      </c>
      <c r="J38" s="8" t="s">
        <v>33</v>
      </c>
      <c r="K38" s="8">
        <v>35</v>
      </c>
      <c r="L38" s="8" t="s">
        <v>34</v>
      </c>
      <c r="M38" s="8" t="s">
        <v>35</v>
      </c>
      <c r="N38" s="8" t="s">
        <v>35</v>
      </c>
      <c r="O38" s="8" t="s">
        <v>35</v>
      </c>
      <c r="P38" s="8" t="s">
        <v>36</v>
      </c>
      <c r="Q38" s="8" t="s">
        <v>37</v>
      </c>
      <c r="R38" s="8" t="s">
        <v>91</v>
      </c>
      <c r="S38" s="8"/>
      <c r="T38" s="8" t="s">
        <v>39</v>
      </c>
      <c r="U38" s="15">
        <v>0.4</v>
      </c>
      <c r="V38" s="15"/>
      <c r="W38" s="15">
        <v>0.6</v>
      </c>
      <c r="X38" s="8" t="s">
        <v>144</v>
      </c>
      <c r="Y38" s="8" t="s">
        <v>119</v>
      </c>
    </row>
    <row r="39" ht="72" spans="1:25">
      <c r="A39" s="7">
        <f t="shared" si="1"/>
        <v>7</v>
      </c>
      <c r="B39" s="8" t="s">
        <v>97</v>
      </c>
      <c r="C39" s="9">
        <f t="shared" si="0"/>
        <v>5</v>
      </c>
      <c r="D39" s="8" t="s">
        <v>113</v>
      </c>
      <c r="E39" s="8" t="s">
        <v>30</v>
      </c>
      <c r="F39" s="9">
        <f>COUNTIFS(D$3:D39,D39,A$3:A39,A39)</f>
        <v>15</v>
      </c>
      <c r="G39" s="8" t="s">
        <v>143</v>
      </c>
      <c r="H39" s="8" t="s">
        <v>43</v>
      </c>
      <c r="I39" s="8">
        <v>1</v>
      </c>
      <c r="J39" s="8" t="s">
        <v>33</v>
      </c>
      <c r="K39" s="8">
        <v>35</v>
      </c>
      <c r="L39" s="8" t="s">
        <v>41</v>
      </c>
      <c r="M39" s="8" t="s">
        <v>35</v>
      </c>
      <c r="N39" s="8" t="s">
        <v>35</v>
      </c>
      <c r="O39" s="8" t="s">
        <v>35</v>
      </c>
      <c r="P39" s="8" t="s">
        <v>36</v>
      </c>
      <c r="Q39" s="8" t="s">
        <v>37</v>
      </c>
      <c r="R39" s="8" t="s">
        <v>91</v>
      </c>
      <c r="S39" s="8"/>
      <c r="T39" s="8" t="s">
        <v>39</v>
      </c>
      <c r="U39" s="15">
        <v>0.4</v>
      </c>
      <c r="V39" s="15"/>
      <c r="W39" s="15">
        <v>0.6</v>
      </c>
      <c r="X39" s="8" t="s">
        <v>144</v>
      </c>
      <c r="Y39" s="8" t="s">
        <v>119</v>
      </c>
    </row>
    <row r="40" ht="72" spans="1:25">
      <c r="A40" s="7">
        <f t="shared" si="1"/>
        <v>7</v>
      </c>
      <c r="B40" s="8" t="s">
        <v>97</v>
      </c>
      <c r="C40" s="9">
        <f t="shared" si="0"/>
        <v>5</v>
      </c>
      <c r="D40" s="8" t="s">
        <v>113</v>
      </c>
      <c r="E40" s="8" t="s">
        <v>30</v>
      </c>
      <c r="F40" s="9">
        <f>COUNTIFS(D$3:D40,D40,A$3:A40,A40)</f>
        <v>16</v>
      </c>
      <c r="G40" s="8" t="s">
        <v>145</v>
      </c>
      <c r="H40" s="8" t="s">
        <v>43</v>
      </c>
      <c r="I40" s="8">
        <v>1</v>
      </c>
      <c r="J40" s="8" t="s">
        <v>33</v>
      </c>
      <c r="K40" s="8">
        <v>35</v>
      </c>
      <c r="L40" s="8" t="s">
        <v>35</v>
      </c>
      <c r="M40" s="8" t="s">
        <v>35</v>
      </c>
      <c r="N40" s="8" t="s">
        <v>35</v>
      </c>
      <c r="O40" s="8" t="s">
        <v>35</v>
      </c>
      <c r="P40" s="8" t="s">
        <v>36</v>
      </c>
      <c r="Q40" s="8" t="s">
        <v>37</v>
      </c>
      <c r="R40" s="8" t="s">
        <v>146</v>
      </c>
      <c r="S40" s="8"/>
      <c r="T40" s="8" t="s">
        <v>39</v>
      </c>
      <c r="U40" s="15">
        <v>0.4</v>
      </c>
      <c r="V40" s="15"/>
      <c r="W40" s="15">
        <v>0.6</v>
      </c>
      <c r="X40" s="8" t="s">
        <v>144</v>
      </c>
      <c r="Y40" s="8" t="s">
        <v>119</v>
      </c>
    </row>
    <row r="41" ht="72" spans="1:25">
      <c r="A41" s="7">
        <f t="shared" si="1"/>
        <v>7</v>
      </c>
      <c r="B41" s="8" t="s">
        <v>97</v>
      </c>
      <c r="C41" s="9">
        <f t="shared" si="0"/>
        <v>5</v>
      </c>
      <c r="D41" s="8" t="s">
        <v>113</v>
      </c>
      <c r="E41" s="8" t="s">
        <v>30</v>
      </c>
      <c r="F41" s="9">
        <f>COUNTIFS(D$3:D41,D41,A$3:A41,A41)</f>
        <v>17</v>
      </c>
      <c r="G41" s="8" t="s">
        <v>147</v>
      </c>
      <c r="H41" s="8" t="s">
        <v>43</v>
      </c>
      <c r="I41" s="8">
        <v>1</v>
      </c>
      <c r="J41" s="8" t="s">
        <v>33</v>
      </c>
      <c r="K41" s="8">
        <v>35</v>
      </c>
      <c r="L41" s="8" t="s">
        <v>35</v>
      </c>
      <c r="M41" s="8" t="s">
        <v>35</v>
      </c>
      <c r="N41" s="8" t="s">
        <v>35</v>
      </c>
      <c r="O41" s="8" t="s">
        <v>35</v>
      </c>
      <c r="P41" s="8" t="s">
        <v>36</v>
      </c>
      <c r="Q41" s="8" t="s">
        <v>37</v>
      </c>
      <c r="R41" s="8" t="s">
        <v>148</v>
      </c>
      <c r="S41" s="8"/>
      <c r="T41" s="8" t="s">
        <v>39</v>
      </c>
      <c r="U41" s="15">
        <v>0.4</v>
      </c>
      <c r="V41" s="8"/>
      <c r="W41" s="15">
        <v>0.6</v>
      </c>
      <c r="X41" s="8" t="s">
        <v>144</v>
      </c>
      <c r="Y41" s="8" t="s">
        <v>119</v>
      </c>
    </row>
    <row r="42" ht="72" spans="1:25">
      <c r="A42" s="7">
        <f t="shared" si="1"/>
        <v>7</v>
      </c>
      <c r="B42" s="8" t="s">
        <v>97</v>
      </c>
      <c r="C42" s="9">
        <f t="shared" si="0"/>
        <v>5</v>
      </c>
      <c r="D42" s="8" t="s">
        <v>113</v>
      </c>
      <c r="E42" s="8" t="s">
        <v>30</v>
      </c>
      <c r="F42" s="9">
        <f>COUNTIFS(D$3:D42,D42,A$3:A42,A42)</f>
        <v>18</v>
      </c>
      <c r="G42" s="8" t="s">
        <v>149</v>
      </c>
      <c r="H42" s="8" t="s">
        <v>43</v>
      </c>
      <c r="I42" s="8">
        <v>1</v>
      </c>
      <c r="J42" s="8" t="s">
        <v>33</v>
      </c>
      <c r="K42" s="8">
        <v>35</v>
      </c>
      <c r="L42" s="8" t="s">
        <v>35</v>
      </c>
      <c r="M42" s="8" t="s">
        <v>35</v>
      </c>
      <c r="N42" s="8" t="s">
        <v>35</v>
      </c>
      <c r="O42" s="8" t="s">
        <v>35</v>
      </c>
      <c r="P42" s="8" t="s">
        <v>36</v>
      </c>
      <c r="Q42" s="8" t="s">
        <v>37</v>
      </c>
      <c r="R42" s="8" t="s">
        <v>150</v>
      </c>
      <c r="S42" s="8"/>
      <c r="T42" s="8" t="s">
        <v>39</v>
      </c>
      <c r="U42" s="15">
        <v>0.4</v>
      </c>
      <c r="V42" s="8"/>
      <c r="W42" s="15">
        <v>0.6</v>
      </c>
      <c r="X42" s="8" t="s">
        <v>144</v>
      </c>
      <c r="Y42" s="8" t="s">
        <v>119</v>
      </c>
    </row>
    <row r="43" ht="84" spans="1:25">
      <c r="A43" s="7">
        <f t="shared" si="1"/>
        <v>7</v>
      </c>
      <c r="B43" s="8" t="s">
        <v>97</v>
      </c>
      <c r="C43" s="9">
        <f t="shared" si="0"/>
        <v>5</v>
      </c>
      <c r="D43" s="8" t="s">
        <v>113</v>
      </c>
      <c r="E43" s="8" t="s">
        <v>30</v>
      </c>
      <c r="F43" s="9">
        <f>COUNTIFS(D$3:D43,D43,A$3:A43,A43)</f>
        <v>19</v>
      </c>
      <c r="G43" s="8" t="s">
        <v>151</v>
      </c>
      <c r="H43" s="8" t="s">
        <v>43</v>
      </c>
      <c r="I43" s="8">
        <v>1</v>
      </c>
      <c r="J43" s="8" t="s">
        <v>33</v>
      </c>
      <c r="K43" s="8">
        <v>35</v>
      </c>
      <c r="L43" s="8" t="s">
        <v>35</v>
      </c>
      <c r="M43" s="8" t="s">
        <v>35</v>
      </c>
      <c r="N43" s="8" t="s">
        <v>35</v>
      </c>
      <c r="O43" s="8" t="s">
        <v>35</v>
      </c>
      <c r="P43" s="8" t="s">
        <v>36</v>
      </c>
      <c r="Q43" s="8" t="s">
        <v>37</v>
      </c>
      <c r="R43" s="8" t="s">
        <v>101</v>
      </c>
      <c r="S43" s="8" t="s">
        <v>152</v>
      </c>
      <c r="T43" s="8" t="s">
        <v>39</v>
      </c>
      <c r="U43" s="15">
        <v>0.4</v>
      </c>
      <c r="V43" s="8"/>
      <c r="W43" s="15">
        <v>0.6</v>
      </c>
      <c r="X43" s="8" t="s">
        <v>144</v>
      </c>
      <c r="Y43" s="8" t="s">
        <v>119</v>
      </c>
    </row>
    <row r="44" ht="132" spans="1:25">
      <c r="A44" s="7">
        <f t="shared" si="1"/>
        <v>7</v>
      </c>
      <c r="B44" s="8" t="s">
        <v>97</v>
      </c>
      <c r="C44" s="9">
        <f t="shared" si="0"/>
        <v>5</v>
      </c>
      <c r="D44" s="8" t="s">
        <v>113</v>
      </c>
      <c r="E44" s="8" t="s">
        <v>30</v>
      </c>
      <c r="F44" s="9">
        <f>COUNTIFS(D$3:D44,D44,A$3:A44,A44)</f>
        <v>20</v>
      </c>
      <c r="G44" s="8" t="s">
        <v>153</v>
      </c>
      <c r="H44" s="8" t="s">
        <v>43</v>
      </c>
      <c r="I44" s="8">
        <v>1</v>
      </c>
      <c r="J44" s="8" t="s">
        <v>33</v>
      </c>
      <c r="K44" s="8">
        <v>35</v>
      </c>
      <c r="L44" s="8" t="s">
        <v>35</v>
      </c>
      <c r="M44" s="8" t="s">
        <v>35</v>
      </c>
      <c r="N44" s="8" t="s">
        <v>35</v>
      </c>
      <c r="O44" s="8" t="s">
        <v>35</v>
      </c>
      <c r="P44" s="8" t="s">
        <v>36</v>
      </c>
      <c r="Q44" s="8" t="s">
        <v>37</v>
      </c>
      <c r="R44" s="8" t="s">
        <v>154</v>
      </c>
      <c r="S44" s="8" t="s">
        <v>155</v>
      </c>
      <c r="T44" s="8" t="s">
        <v>39</v>
      </c>
      <c r="U44" s="15">
        <v>0.4</v>
      </c>
      <c r="V44" s="8"/>
      <c r="W44" s="15">
        <v>0.6</v>
      </c>
      <c r="X44" s="8" t="s">
        <v>144</v>
      </c>
      <c r="Y44" s="8" t="s">
        <v>119</v>
      </c>
    </row>
    <row r="45" ht="156" spans="1:25">
      <c r="A45" s="7">
        <f t="shared" si="1"/>
        <v>7</v>
      </c>
      <c r="B45" s="8" t="s">
        <v>97</v>
      </c>
      <c r="C45" s="9">
        <f t="shared" si="0"/>
        <v>5</v>
      </c>
      <c r="D45" s="8" t="s">
        <v>113</v>
      </c>
      <c r="E45" s="8" t="s">
        <v>30</v>
      </c>
      <c r="F45" s="9">
        <f>COUNTIFS(D$3:D45,D45,A$3:A45,A45)</f>
        <v>21</v>
      </c>
      <c r="G45" s="8" t="s">
        <v>156</v>
      </c>
      <c r="H45" s="8" t="s">
        <v>43</v>
      </c>
      <c r="I45" s="8">
        <v>1</v>
      </c>
      <c r="J45" s="8" t="s">
        <v>33</v>
      </c>
      <c r="K45" s="8">
        <v>35</v>
      </c>
      <c r="L45" s="8" t="s">
        <v>35</v>
      </c>
      <c r="M45" s="8" t="s">
        <v>35</v>
      </c>
      <c r="N45" s="8" t="s">
        <v>35</v>
      </c>
      <c r="O45" s="8" t="s">
        <v>35</v>
      </c>
      <c r="P45" s="8" t="s">
        <v>36</v>
      </c>
      <c r="Q45" s="8" t="s">
        <v>37</v>
      </c>
      <c r="R45" s="8" t="s">
        <v>157</v>
      </c>
      <c r="S45" s="8" t="s">
        <v>158</v>
      </c>
      <c r="T45" s="8" t="s">
        <v>39</v>
      </c>
      <c r="U45" s="15">
        <v>0.4</v>
      </c>
      <c r="V45" s="15"/>
      <c r="W45" s="15">
        <v>0.6</v>
      </c>
      <c r="X45" s="8" t="s">
        <v>144</v>
      </c>
      <c r="Y45" s="8" t="s">
        <v>119</v>
      </c>
    </row>
    <row r="46" ht="204" spans="1:25">
      <c r="A46" s="7">
        <f t="shared" si="1"/>
        <v>7</v>
      </c>
      <c r="B46" s="8" t="s">
        <v>97</v>
      </c>
      <c r="C46" s="9">
        <f t="shared" si="0"/>
        <v>5</v>
      </c>
      <c r="D46" s="8" t="s">
        <v>113</v>
      </c>
      <c r="E46" s="8" t="s">
        <v>30</v>
      </c>
      <c r="F46" s="9">
        <f>COUNTIFS(D$3:D46,D46,A$3:A46,A46)</f>
        <v>22</v>
      </c>
      <c r="G46" s="8" t="s">
        <v>159</v>
      </c>
      <c r="H46" s="8" t="s">
        <v>43</v>
      </c>
      <c r="I46" s="8">
        <v>2</v>
      </c>
      <c r="J46" s="8" t="s">
        <v>33</v>
      </c>
      <c r="K46" s="8">
        <v>35</v>
      </c>
      <c r="L46" s="8" t="s">
        <v>35</v>
      </c>
      <c r="M46" s="8" t="s">
        <v>35</v>
      </c>
      <c r="N46" s="8" t="s">
        <v>35</v>
      </c>
      <c r="O46" s="8" t="s">
        <v>35</v>
      </c>
      <c r="P46" s="8" t="s">
        <v>36</v>
      </c>
      <c r="Q46" s="8" t="s">
        <v>37</v>
      </c>
      <c r="R46" s="8" t="s">
        <v>160</v>
      </c>
      <c r="S46" s="8" t="s">
        <v>161</v>
      </c>
      <c r="T46" s="8" t="s">
        <v>39</v>
      </c>
      <c r="U46" s="15">
        <v>0.4</v>
      </c>
      <c r="V46" s="14"/>
      <c r="W46" s="15">
        <v>0.6</v>
      </c>
      <c r="X46" s="8" t="s">
        <v>144</v>
      </c>
      <c r="Y46" s="8" t="s">
        <v>119</v>
      </c>
    </row>
    <row r="47" ht="72" spans="1:25">
      <c r="A47" s="7">
        <f t="shared" si="1"/>
        <v>7</v>
      </c>
      <c r="B47" s="8" t="s">
        <v>97</v>
      </c>
      <c r="C47" s="9">
        <f t="shared" si="0"/>
        <v>5</v>
      </c>
      <c r="D47" s="8" t="s">
        <v>113</v>
      </c>
      <c r="E47" s="8" t="s">
        <v>30</v>
      </c>
      <c r="F47" s="9">
        <f>COUNTIFS(D$3:D47,D47,A$3:A47,A47)</f>
        <v>23</v>
      </c>
      <c r="G47" s="8" t="s">
        <v>162</v>
      </c>
      <c r="H47" s="8" t="s">
        <v>43</v>
      </c>
      <c r="I47" s="8">
        <v>3</v>
      </c>
      <c r="J47" s="8" t="s">
        <v>33</v>
      </c>
      <c r="K47" s="8">
        <v>35</v>
      </c>
      <c r="L47" s="8" t="s">
        <v>35</v>
      </c>
      <c r="M47" s="8" t="s">
        <v>35</v>
      </c>
      <c r="N47" s="8" t="s">
        <v>100</v>
      </c>
      <c r="O47" s="8" t="s">
        <v>35</v>
      </c>
      <c r="P47" s="8" t="s">
        <v>36</v>
      </c>
      <c r="Q47" s="8" t="s">
        <v>37</v>
      </c>
      <c r="R47" s="8" t="s">
        <v>163</v>
      </c>
      <c r="S47" s="8"/>
      <c r="T47" s="8" t="s">
        <v>39</v>
      </c>
      <c r="U47" s="15">
        <v>0.4</v>
      </c>
      <c r="V47" s="15"/>
      <c r="W47" s="15">
        <v>0.6</v>
      </c>
      <c r="X47" s="8" t="s">
        <v>144</v>
      </c>
      <c r="Y47" s="8" t="s">
        <v>119</v>
      </c>
    </row>
    <row r="48" ht="72" spans="1:25">
      <c r="A48" s="7">
        <f t="shared" si="1"/>
        <v>7</v>
      </c>
      <c r="B48" s="8" t="s">
        <v>97</v>
      </c>
      <c r="C48" s="9">
        <f t="shared" si="0"/>
        <v>5</v>
      </c>
      <c r="D48" s="8" t="s">
        <v>113</v>
      </c>
      <c r="E48" s="8" t="s">
        <v>30</v>
      </c>
      <c r="F48" s="9">
        <f>COUNTIFS(D$3:D48,D48,A$3:A48,A48)</f>
        <v>24</v>
      </c>
      <c r="G48" s="8" t="s">
        <v>164</v>
      </c>
      <c r="H48" s="8" t="s">
        <v>43</v>
      </c>
      <c r="I48" s="8">
        <v>2</v>
      </c>
      <c r="J48" s="8" t="s">
        <v>33</v>
      </c>
      <c r="K48" s="8">
        <v>35</v>
      </c>
      <c r="L48" s="8" t="s">
        <v>35</v>
      </c>
      <c r="M48" s="8" t="s">
        <v>35</v>
      </c>
      <c r="N48" s="8" t="s">
        <v>35</v>
      </c>
      <c r="O48" s="8" t="s">
        <v>35</v>
      </c>
      <c r="P48" s="8" t="s">
        <v>36</v>
      </c>
      <c r="Q48" s="8" t="s">
        <v>37</v>
      </c>
      <c r="R48" s="8" t="s">
        <v>165</v>
      </c>
      <c r="S48" s="8"/>
      <c r="T48" s="8" t="s">
        <v>39</v>
      </c>
      <c r="U48" s="15">
        <v>0.4</v>
      </c>
      <c r="V48" s="15"/>
      <c r="W48" s="15">
        <v>0.6</v>
      </c>
      <c r="X48" s="8" t="s">
        <v>144</v>
      </c>
      <c r="Y48" s="8" t="s">
        <v>119</v>
      </c>
    </row>
    <row r="49" ht="96" spans="1:25">
      <c r="A49" s="7">
        <f t="shared" si="1"/>
        <v>7</v>
      </c>
      <c r="B49" s="8" t="s">
        <v>97</v>
      </c>
      <c r="C49" s="9">
        <f t="shared" si="0"/>
        <v>5</v>
      </c>
      <c r="D49" s="8" t="s">
        <v>113</v>
      </c>
      <c r="E49" s="8" t="s">
        <v>30</v>
      </c>
      <c r="F49" s="9">
        <f>COUNTIFS(D$3:D49,D49,A$3:A49,A49)</f>
        <v>25</v>
      </c>
      <c r="G49" s="8" t="s">
        <v>166</v>
      </c>
      <c r="H49" s="8" t="s">
        <v>43</v>
      </c>
      <c r="I49" s="8">
        <v>1</v>
      </c>
      <c r="J49" s="8" t="s">
        <v>33</v>
      </c>
      <c r="K49" s="8">
        <v>35</v>
      </c>
      <c r="L49" s="8" t="s">
        <v>35</v>
      </c>
      <c r="M49" s="8" t="s">
        <v>35</v>
      </c>
      <c r="N49" s="8" t="s">
        <v>35</v>
      </c>
      <c r="O49" s="8" t="s">
        <v>35</v>
      </c>
      <c r="P49" s="8" t="s">
        <v>36</v>
      </c>
      <c r="Q49" s="8" t="s">
        <v>37</v>
      </c>
      <c r="R49" s="8" t="s">
        <v>167</v>
      </c>
      <c r="S49" s="8"/>
      <c r="T49" s="8" t="s">
        <v>39</v>
      </c>
      <c r="U49" s="15">
        <v>0.4</v>
      </c>
      <c r="V49" s="15"/>
      <c r="W49" s="15">
        <v>0.6</v>
      </c>
      <c r="X49" s="8" t="s">
        <v>168</v>
      </c>
      <c r="Y49" s="8" t="s">
        <v>119</v>
      </c>
    </row>
    <row r="50" ht="108" spans="1:25">
      <c r="A50" s="7">
        <f t="shared" si="1"/>
        <v>7</v>
      </c>
      <c r="B50" s="8" t="s">
        <v>97</v>
      </c>
      <c r="C50" s="9">
        <f t="shared" si="0"/>
        <v>5</v>
      </c>
      <c r="D50" s="8" t="s">
        <v>113</v>
      </c>
      <c r="E50" s="8" t="s">
        <v>30</v>
      </c>
      <c r="F50" s="9">
        <f>COUNTIFS(D$3:D50,D50,A$3:A50,A50)</f>
        <v>26</v>
      </c>
      <c r="G50" s="8" t="s">
        <v>169</v>
      </c>
      <c r="H50" s="8" t="s">
        <v>43</v>
      </c>
      <c r="I50" s="8">
        <v>1</v>
      </c>
      <c r="J50" s="8" t="s">
        <v>33</v>
      </c>
      <c r="K50" s="8">
        <v>35</v>
      </c>
      <c r="L50" s="8" t="s">
        <v>35</v>
      </c>
      <c r="M50" s="8" t="s">
        <v>35</v>
      </c>
      <c r="N50" s="8" t="s">
        <v>35</v>
      </c>
      <c r="O50" s="8" t="s">
        <v>35</v>
      </c>
      <c r="P50" s="8" t="s">
        <v>36</v>
      </c>
      <c r="Q50" s="8" t="s">
        <v>37</v>
      </c>
      <c r="R50" s="8" t="s">
        <v>170</v>
      </c>
      <c r="S50" s="8"/>
      <c r="T50" s="8" t="s">
        <v>39</v>
      </c>
      <c r="U50" s="15">
        <v>0.4</v>
      </c>
      <c r="V50" s="15"/>
      <c r="W50" s="15">
        <v>0.6</v>
      </c>
      <c r="X50" s="8" t="s">
        <v>171</v>
      </c>
      <c r="Y50" s="8" t="s">
        <v>119</v>
      </c>
    </row>
    <row r="51" ht="72" spans="1:25">
      <c r="A51" s="7">
        <f t="shared" si="1"/>
        <v>7</v>
      </c>
      <c r="B51" s="8" t="s">
        <v>97</v>
      </c>
      <c r="C51" s="9">
        <f t="shared" si="0"/>
        <v>5</v>
      </c>
      <c r="D51" s="8" t="s">
        <v>113</v>
      </c>
      <c r="E51" s="8" t="s">
        <v>30</v>
      </c>
      <c r="F51" s="9">
        <f>COUNTIFS(D$3:D51,D51,A$3:A51,A51)</f>
        <v>27</v>
      </c>
      <c r="G51" s="8" t="s">
        <v>172</v>
      </c>
      <c r="H51" s="8" t="s">
        <v>43</v>
      </c>
      <c r="I51" s="8">
        <v>1</v>
      </c>
      <c r="J51" s="8" t="s">
        <v>33</v>
      </c>
      <c r="K51" s="8">
        <v>35</v>
      </c>
      <c r="L51" s="8" t="s">
        <v>35</v>
      </c>
      <c r="M51" s="8" t="s">
        <v>35</v>
      </c>
      <c r="N51" s="8" t="s">
        <v>35</v>
      </c>
      <c r="O51" s="8" t="s">
        <v>35</v>
      </c>
      <c r="P51" s="8" t="s">
        <v>36</v>
      </c>
      <c r="Q51" s="8" t="s">
        <v>37</v>
      </c>
      <c r="R51" s="8" t="s">
        <v>173</v>
      </c>
      <c r="S51" s="8" t="s">
        <v>174</v>
      </c>
      <c r="T51" s="8" t="s">
        <v>39</v>
      </c>
      <c r="U51" s="15">
        <v>0.4</v>
      </c>
      <c r="V51" s="15"/>
      <c r="W51" s="15">
        <v>0.6</v>
      </c>
      <c r="X51" s="8" t="s">
        <v>144</v>
      </c>
      <c r="Y51" s="8" t="s">
        <v>119</v>
      </c>
    </row>
    <row r="52" ht="72" spans="1:25">
      <c r="A52" s="7">
        <f t="shared" si="1"/>
        <v>7</v>
      </c>
      <c r="B52" s="8" t="s">
        <v>97</v>
      </c>
      <c r="C52" s="9">
        <f t="shared" si="0"/>
        <v>5</v>
      </c>
      <c r="D52" s="8" t="s">
        <v>113</v>
      </c>
      <c r="E52" s="8" t="s">
        <v>30</v>
      </c>
      <c r="F52" s="9">
        <f>COUNTIFS(D$3:D52,D52,A$3:A52,A52)</f>
        <v>28</v>
      </c>
      <c r="G52" s="8" t="s">
        <v>172</v>
      </c>
      <c r="H52" s="8" t="s">
        <v>43</v>
      </c>
      <c r="I52" s="8">
        <v>2</v>
      </c>
      <c r="J52" s="8" t="s">
        <v>33</v>
      </c>
      <c r="K52" s="8">
        <v>35</v>
      </c>
      <c r="L52" s="8" t="s">
        <v>35</v>
      </c>
      <c r="M52" s="8" t="s">
        <v>35</v>
      </c>
      <c r="N52" s="8" t="s">
        <v>35</v>
      </c>
      <c r="O52" s="8" t="s">
        <v>35</v>
      </c>
      <c r="P52" s="8" t="s">
        <v>36</v>
      </c>
      <c r="Q52" s="8" t="s">
        <v>37</v>
      </c>
      <c r="R52" s="8" t="s">
        <v>175</v>
      </c>
      <c r="S52" s="8" t="s">
        <v>174</v>
      </c>
      <c r="T52" s="8" t="s">
        <v>39</v>
      </c>
      <c r="U52" s="15">
        <v>0.4</v>
      </c>
      <c r="V52" s="15"/>
      <c r="W52" s="15">
        <v>0.6</v>
      </c>
      <c r="X52" s="8" t="s">
        <v>144</v>
      </c>
      <c r="Y52" s="8" t="s">
        <v>119</v>
      </c>
    </row>
    <row r="53" ht="72" spans="1:25">
      <c r="A53" s="7">
        <f t="shared" si="1"/>
        <v>7</v>
      </c>
      <c r="B53" s="8" t="s">
        <v>97</v>
      </c>
      <c r="C53" s="9">
        <f t="shared" si="0"/>
        <v>5</v>
      </c>
      <c r="D53" s="8" t="s">
        <v>113</v>
      </c>
      <c r="E53" s="8" t="s">
        <v>30</v>
      </c>
      <c r="F53" s="9">
        <f>COUNTIFS(D$3:D53,D53,A$3:A53,A53)</f>
        <v>29</v>
      </c>
      <c r="G53" s="8" t="s">
        <v>172</v>
      </c>
      <c r="H53" s="8" t="s">
        <v>43</v>
      </c>
      <c r="I53" s="8">
        <v>2</v>
      </c>
      <c r="J53" s="8" t="s">
        <v>33</v>
      </c>
      <c r="K53" s="8">
        <v>35</v>
      </c>
      <c r="L53" s="8" t="s">
        <v>35</v>
      </c>
      <c r="M53" s="8" t="s">
        <v>35</v>
      </c>
      <c r="N53" s="8" t="s">
        <v>35</v>
      </c>
      <c r="O53" s="8" t="s">
        <v>35</v>
      </c>
      <c r="P53" s="8" t="s">
        <v>36</v>
      </c>
      <c r="Q53" s="8" t="s">
        <v>37</v>
      </c>
      <c r="R53" s="8" t="s">
        <v>176</v>
      </c>
      <c r="S53" s="8" t="s">
        <v>174</v>
      </c>
      <c r="T53" s="8" t="s">
        <v>39</v>
      </c>
      <c r="U53" s="15">
        <v>0.4</v>
      </c>
      <c r="V53" s="15"/>
      <c r="W53" s="15">
        <v>0.6</v>
      </c>
      <c r="X53" s="8" t="s">
        <v>144</v>
      </c>
      <c r="Y53" s="8" t="s">
        <v>119</v>
      </c>
    </row>
    <row r="54" ht="60" spans="1:25">
      <c r="A54" s="7">
        <f t="shared" si="1"/>
        <v>7</v>
      </c>
      <c r="B54" s="8" t="s">
        <v>97</v>
      </c>
      <c r="C54" s="9">
        <f t="shared" si="0"/>
        <v>5</v>
      </c>
      <c r="D54" s="8" t="s">
        <v>113</v>
      </c>
      <c r="E54" s="8" t="s">
        <v>30</v>
      </c>
      <c r="F54" s="9">
        <f>COUNTIFS(D$3:D54,D54,A$3:A54,A54)</f>
        <v>30</v>
      </c>
      <c r="G54" s="147" t="s">
        <v>177</v>
      </c>
      <c r="H54" s="147" t="s">
        <v>43</v>
      </c>
      <c r="I54" s="147">
        <v>2</v>
      </c>
      <c r="J54" s="8" t="s">
        <v>33</v>
      </c>
      <c r="K54" s="147">
        <v>35</v>
      </c>
      <c r="L54" s="147" t="s">
        <v>34</v>
      </c>
      <c r="M54" s="147" t="s">
        <v>35</v>
      </c>
      <c r="N54" s="147" t="s">
        <v>100</v>
      </c>
      <c r="O54" s="147" t="s">
        <v>35</v>
      </c>
      <c r="P54" s="8" t="s">
        <v>36</v>
      </c>
      <c r="Q54" s="147" t="s">
        <v>37</v>
      </c>
      <c r="R54" s="147" t="s">
        <v>35</v>
      </c>
      <c r="S54" s="147"/>
      <c r="T54" s="147" t="s">
        <v>39</v>
      </c>
      <c r="U54" s="15">
        <v>0.4</v>
      </c>
      <c r="V54" s="15">
        <v>0.6</v>
      </c>
      <c r="W54" s="157"/>
      <c r="X54" s="8" t="s">
        <v>178</v>
      </c>
      <c r="Y54" s="8" t="s">
        <v>119</v>
      </c>
    </row>
    <row r="55" ht="60" spans="1:25">
      <c r="A55" s="7">
        <f t="shared" si="1"/>
        <v>7</v>
      </c>
      <c r="B55" s="8" t="s">
        <v>97</v>
      </c>
      <c r="C55" s="9">
        <f t="shared" si="0"/>
        <v>5</v>
      </c>
      <c r="D55" s="8" t="s">
        <v>113</v>
      </c>
      <c r="E55" s="8" t="s">
        <v>30</v>
      </c>
      <c r="F55" s="9">
        <f>COUNTIFS(D$3:D55,D55,A$3:A55,A55)</f>
        <v>31</v>
      </c>
      <c r="G55" s="147" t="s">
        <v>177</v>
      </c>
      <c r="H55" s="147" t="s">
        <v>43</v>
      </c>
      <c r="I55" s="147">
        <v>2</v>
      </c>
      <c r="J55" s="8" t="s">
        <v>33</v>
      </c>
      <c r="K55" s="147">
        <v>35</v>
      </c>
      <c r="L55" s="147" t="s">
        <v>41</v>
      </c>
      <c r="M55" s="147" t="s">
        <v>35</v>
      </c>
      <c r="N55" s="147" t="s">
        <v>100</v>
      </c>
      <c r="O55" s="147" t="s">
        <v>35</v>
      </c>
      <c r="P55" s="8" t="s">
        <v>36</v>
      </c>
      <c r="Q55" s="147" t="s">
        <v>37</v>
      </c>
      <c r="R55" s="147" t="s">
        <v>35</v>
      </c>
      <c r="S55" s="147"/>
      <c r="T55" s="147" t="s">
        <v>39</v>
      </c>
      <c r="U55" s="15">
        <v>0.4</v>
      </c>
      <c r="V55" s="15">
        <v>0.6</v>
      </c>
      <c r="W55" s="157"/>
      <c r="X55" s="8" t="s">
        <v>178</v>
      </c>
      <c r="Y55" s="8" t="s">
        <v>119</v>
      </c>
    </row>
    <row r="56" ht="36" spans="1:25">
      <c r="A56" s="7">
        <f t="shared" si="1"/>
        <v>7</v>
      </c>
      <c r="B56" s="8" t="s">
        <v>97</v>
      </c>
      <c r="C56" s="9">
        <f t="shared" si="0"/>
        <v>6</v>
      </c>
      <c r="D56" s="8" t="s">
        <v>179</v>
      </c>
      <c r="E56" s="8" t="s">
        <v>30</v>
      </c>
      <c r="F56" s="9">
        <f>COUNTIFS(D$3:D56,D56,A$3:A56,A56)</f>
        <v>1</v>
      </c>
      <c r="G56" s="8" t="s">
        <v>177</v>
      </c>
      <c r="H56" s="8" t="s">
        <v>43</v>
      </c>
      <c r="I56" s="8">
        <v>2</v>
      </c>
      <c r="J56" s="8" t="s">
        <v>33</v>
      </c>
      <c r="K56" s="8">
        <v>35</v>
      </c>
      <c r="L56" s="8" t="s">
        <v>34</v>
      </c>
      <c r="M56" s="8" t="s">
        <v>35</v>
      </c>
      <c r="N56" s="8" t="s">
        <v>100</v>
      </c>
      <c r="O56" s="8" t="s">
        <v>35</v>
      </c>
      <c r="P56" s="8" t="s">
        <v>36</v>
      </c>
      <c r="Q56" s="8" t="s">
        <v>37</v>
      </c>
      <c r="R56" s="8" t="s">
        <v>35</v>
      </c>
      <c r="S56" s="8"/>
      <c r="T56" s="8" t="s">
        <v>39</v>
      </c>
      <c r="U56" s="15">
        <v>0.5</v>
      </c>
      <c r="V56" s="15">
        <v>0.5</v>
      </c>
      <c r="W56" s="152"/>
      <c r="X56" s="8"/>
      <c r="Y56" s="8" t="s">
        <v>180</v>
      </c>
    </row>
    <row r="57" ht="36" spans="1:25">
      <c r="A57" s="7">
        <f t="shared" si="1"/>
        <v>7</v>
      </c>
      <c r="B57" s="8" t="s">
        <v>97</v>
      </c>
      <c r="C57" s="9">
        <f t="shared" si="0"/>
        <v>6</v>
      </c>
      <c r="D57" s="8" t="s">
        <v>179</v>
      </c>
      <c r="E57" s="8" t="s">
        <v>30</v>
      </c>
      <c r="F57" s="9">
        <f>COUNTIFS(D$3:D57,D57,A$3:A57,A57)</f>
        <v>2</v>
      </c>
      <c r="G57" s="8" t="s">
        <v>177</v>
      </c>
      <c r="H57" s="8" t="s">
        <v>43</v>
      </c>
      <c r="I57" s="8">
        <v>2</v>
      </c>
      <c r="J57" s="8" t="s">
        <v>33</v>
      </c>
      <c r="K57" s="8">
        <v>35</v>
      </c>
      <c r="L57" s="8" t="s">
        <v>41</v>
      </c>
      <c r="M57" s="8" t="s">
        <v>35</v>
      </c>
      <c r="N57" s="8" t="s">
        <v>100</v>
      </c>
      <c r="O57" s="8" t="s">
        <v>35</v>
      </c>
      <c r="P57" s="8" t="s">
        <v>36</v>
      </c>
      <c r="Q57" s="8" t="s">
        <v>37</v>
      </c>
      <c r="R57" s="8" t="s">
        <v>35</v>
      </c>
      <c r="S57" s="8"/>
      <c r="T57" s="8" t="s">
        <v>39</v>
      </c>
      <c r="U57" s="15">
        <v>0.5</v>
      </c>
      <c r="V57" s="15">
        <v>0.5</v>
      </c>
      <c r="W57" s="152"/>
      <c r="X57" s="8"/>
      <c r="Y57" s="8" t="s">
        <v>180</v>
      </c>
    </row>
    <row r="58" ht="409.5" spans="1:25">
      <c r="A58" s="7">
        <f t="shared" si="1"/>
        <v>7</v>
      </c>
      <c r="B58" s="8" t="s">
        <v>97</v>
      </c>
      <c r="C58" s="9">
        <f t="shared" si="0"/>
        <v>7</v>
      </c>
      <c r="D58" s="8" t="s">
        <v>181</v>
      </c>
      <c r="E58" s="8" t="s">
        <v>30</v>
      </c>
      <c r="F58" s="9">
        <f>COUNTIFS(D$3:D58,D58,A$3:A58,A58)</f>
        <v>1</v>
      </c>
      <c r="G58" s="8" t="s">
        <v>182</v>
      </c>
      <c r="H58" s="8" t="s">
        <v>115</v>
      </c>
      <c r="I58" s="8">
        <v>1</v>
      </c>
      <c r="J58" s="8" t="s">
        <v>33</v>
      </c>
      <c r="K58" s="8">
        <v>35</v>
      </c>
      <c r="L58" s="8" t="s">
        <v>35</v>
      </c>
      <c r="M58" s="8" t="s">
        <v>35</v>
      </c>
      <c r="N58" s="8" t="s">
        <v>35</v>
      </c>
      <c r="O58" s="8" t="s">
        <v>35</v>
      </c>
      <c r="P58" s="8" t="s">
        <v>36</v>
      </c>
      <c r="Q58" s="8" t="s">
        <v>37</v>
      </c>
      <c r="R58" s="8" t="s">
        <v>183</v>
      </c>
      <c r="S58" s="10"/>
      <c r="T58" s="8" t="s">
        <v>39</v>
      </c>
      <c r="U58" s="158">
        <v>0.5</v>
      </c>
      <c r="V58" s="15">
        <v>0.5</v>
      </c>
      <c r="W58" s="15"/>
      <c r="X58" s="17"/>
      <c r="Y58" s="8" t="s">
        <v>184</v>
      </c>
    </row>
    <row r="59" ht="36" spans="1:25">
      <c r="A59" s="7">
        <f t="shared" si="1"/>
        <v>7</v>
      </c>
      <c r="B59" s="8" t="s">
        <v>97</v>
      </c>
      <c r="C59" s="9">
        <f t="shared" si="0"/>
        <v>7</v>
      </c>
      <c r="D59" s="8" t="s">
        <v>181</v>
      </c>
      <c r="E59" s="8" t="s">
        <v>30</v>
      </c>
      <c r="F59" s="9">
        <f>COUNTIFS(D$3:D59,D59,A$3:A59,A59)</f>
        <v>2</v>
      </c>
      <c r="G59" s="16" t="s">
        <v>185</v>
      </c>
      <c r="H59" s="8" t="s">
        <v>43</v>
      </c>
      <c r="I59" s="8">
        <v>1</v>
      </c>
      <c r="J59" s="8" t="s">
        <v>33</v>
      </c>
      <c r="K59" s="8">
        <v>35</v>
      </c>
      <c r="L59" s="8" t="s">
        <v>35</v>
      </c>
      <c r="M59" s="8" t="s">
        <v>35</v>
      </c>
      <c r="N59" s="8" t="s">
        <v>35</v>
      </c>
      <c r="O59" s="8" t="s">
        <v>35</v>
      </c>
      <c r="P59" s="8" t="s">
        <v>36</v>
      </c>
      <c r="Q59" s="8" t="s">
        <v>37</v>
      </c>
      <c r="R59" s="10" t="s">
        <v>54</v>
      </c>
      <c r="S59" s="10"/>
      <c r="T59" s="8" t="s">
        <v>39</v>
      </c>
      <c r="U59" s="158">
        <v>0.5</v>
      </c>
      <c r="V59" s="15">
        <v>0.5</v>
      </c>
      <c r="W59" s="15"/>
      <c r="X59" s="10"/>
      <c r="Y59" s="8" t="s">
        <v>184</v>
      </c>
    </row>
    <row r="60" ht="48" spans="1:25">
      <c r="A60" s="7">
        <f t="shared" si="1"/>
        <v>7</v>
      </c>
      <c r="B60" s="8" t="s">
        <v>97</v>
      </c>
      <c r="C60" s="9">
        <f t="shared" si="0"/>
        <v>7</v>
      </c>
      <c r="D60" s="8" t="s">
        <v>181</v>
      </c>
      <c r="E60" s="8" t="s">
        <v>30</v>
      </c>
      <c r="F60" s="9">
        <f>COUNTIFS(D$3:D60,D60,A$3:A60,A60)</f>
        <v>3</v>
      </c>
      <c r="G60" s="8" t="s">
        <v>106</v>
      </c>
      <c r="H60" s="8" t="s">
        <v>43</v>
      </c>
      <c r="I60" s="8">
        <v>1</v>
      </c>
      <c r="J60" s="8" t="s">
        <v>33</v>
      </c>
      <c r="K60" s="8">
        <v>35</v>
      </c>
      <c r="L60" s="8" t="s">
        <v>35</v>
      </c>
      <c r="M60" s="8" t="s">
        <v>35</v>
      </c>
      <c r="N60" s="8" t="s">
        <v>35</v>
      </c>
      <c r="O60" s="8" t="s">
        <v>35</v>
      </c>
      <c r="P60" s="8" t="s">
        <v>44</v>
      </c>
      <c r="Q60" s="8" t="s">
        <v>35</v>
      </c>
      <c r="R60" s="8" t="s">
        <v>186</v>
      </c>
      <c r="S60" s="8" t="s">
        <v>187</v>
      </c>
      <c r="T60" s="8" t="s">
        <v>39</v>
      </c>
      <c r="U60" s="158">
        <v>0.5</v>
      </c>
      <c r="V60" s="15">
        <v>0.5</v>
      </c>
      <c r="W60" s="15"/>
      <c r="X60" s="17"/>
      <c r="Y60" s="8" t="s">
        <v>184</v>
      </c>
    </row>
    <row r="61" ht="60" spans="1:25">
      <c r="A61" s="7">
        <f t="shared" si="1"/>
        <v>7</v>
      </c>
      <c r="B61" s="8" t="s">
        <v>97</v>
      </c>
      <c r="C61" s="9">
        <f t="shared" si="0"/>
        <v>7</v>
      </c>
      <c r="D61" s="8" t="s">
        <v>181</v>
      </c>
      <c r="E61" s="8" t="s">
        <v>30</v>
      </c>
      <c r="F61" s="9">
        <f>COUNTIFS(D$3:D61,D61,A$3:A61,A61)</f>
        <v>4</v>
      </c>
      <c r="G61" s="8" t="s">
        <v>188</v>
      </c>
      <c r="H61" s="148" t="s">
        <v>43</v>
      </c>
      <c r="I61" s="8">
        <v>1</v>
      </c>
      <c r="J61" s="8" t="s">
        <v>33</v>
      </c>
      <c r="K61" s="8">
        <v>35</v>
      </c>
      <c r="L61" s="8" t="s">
        <v>35</v>
      </c>
      <c r="M61" s="8" t="s">
        <v>35</v>
      </c>
      <c r="N61" s="8" t="s">
        <v>35</v>
      </c>
      <c r="O61" s="8" t="s">
        <v>35</v>
      </c>
      <c r="P61" s="8" t="s">
        <v>36</v>
      </c>
      <c r="Q61" s="8" t="s">
        <v>37</v>
      </c>
      <c r="R61" s="8" t="s">
        <v>189</v>
      </c>
      <c r="S61" s="8" t="s">
        <v>190</v>
      </c>
      <c r="T61" s="148" t="s">
        <v>111</v>
      </c>
      <c r="U61" s="158">
        <v>0.5</v>
      </c>
      <c r="V61" s="15"/>
      <c r="W61" s="15">
        <v>0.5</v>
      </c>
      <c r="X61" s="8" t="s">
        <v>191</v>
      </c>
      <c r="Y61" s="8" t="s">
        <v>184</v>
      </c>
    </row>
    <row r="62" ht="60" spans="1:25">
      <c r="A62" s="7">
        <f t="shared" si="1"/>
        <v>7</v>
      </c>
      <c r="B62" s="8" t="s">
        <v>97</v>
      </c>
      <c r="C62" s="9">
        <f t="shared" si="0"/>
        <v>7</v>
      </c>
      <c r="D62" s="8" t="s">
        <v>181</v>
      </c>
      <c r="E62" s="8" t="s">
        <v>30</v>
      </c>
      <c r="F62" s="9">
        <f>COUNTIFS(D$3:D62,D62,A$3:A62,A62)</f>
        <v>5</v>
      </c>
      <c r="G62" s="8" t="s">
        <v>192</v>
      </c>
      <c r="H62" s="148" t="s">
        <v>43</v>
      </c>
      <c r="I62" s="8">
        <v>1</v>
      </c>
      <c r="J62" s="8" t="s">
        <v>33</v>
      </c>
      <c r="K62" s="8">
        <v>35</v>
      </c>
      <c r="L62" s="8" t="s">
        <v>35</v>
      </c>
      <c r="M62" s="8" t="s">
        <v>35</v>
      </c>
      <c r="N62" s="8" t="s">
        <v>35</v>
      </c>
      <c r="O62" s="8" t="s">
        <v>35</v>
      </c>
      <c r="P62" s="8" t="s">
        <v>36</v>
      </c>
      <c r="Q62" s="8" t="s">
        <v>37</v>
      </c>
      <c r="R62" s="8" t="s">
        <v>193</v>
      </c>
      <c r="S62" s="8" t="s">
        <v>194</v>
      </c>
      <c r="T62" s="148" t="s">
        <v>195</v>
      </c>
      <c r="U62" s="158">
        <v>0.5</v>
      </c>
      <c r="V62" s="15"/>
      <c r="W62" s="15">
        <v>0.5</v>
      </c>
      <c r="X62" s="8" t="s">
        <v>191</v>
      </c>
      <c r="Y62" s="8" t="s">
        <v>184</v>
      </c>
    </row>
    <row r="63" ht="240" spans="1:25">
      <c r="A63" s="7">
        <f t="shared" si="1"/>
        <v>7</v>
      </c>
      <c r="B63" s="8" t="s">
        <v>97</v>
      </c>
      <c r="C63" s="9">
        <f t="shared" si="0"/>
        <v>7</v>
      </c>
      <c r="D63" s="8" t="s">
        <v>181</v>
      </c>
      <c r="E63" s="8" t="s">
        <v>30</v>
      </c>
      <c r="F63" s="9">
        <f>COUNTIFS(D$3:D63,D63,A$3:A63,A63)</f>
        <v>6</v>
      </c>
      <c r="G63" s="8" t="s">
        <v>196</v>
      </c>
      <c r="H63" s="148" t="s">
        <v>43</v>
      </c>
      <c r="I63" s="8">
        <v>1</v>
      </c>
      <c r="J63" s="8" t="s">
        <v>33</v>
      </c>
      <c r="K63" s="8">
        <v>35</v>
      </c>
      <c r="L63" s="8" t="s">
        <v>35</v>
      </c>
      <c r="M63" s="8" t="s">
        <v>35</v>
      </c>
      <c r="N63" s="8" t="s">
        <v>35</v>
      </c>
      <c r="O63" s="8" t="s">
        <v>35</v>
      </c>
      <c r="P63" s="8" t="s">
        <v>36</v>
      </c>
      <c r="Q63" s="8" t="s">
        <v>37</v>
      </c>
      <c r="R63" s="8" t="s">
        <v>197</v>
      </c>
      <c r="S63" s="8"/>
      <c r="T63" s="148" t="s">
        <v>111</v>
      </c>
      <c r="U63" s="158">
        <v>0.5</v>
      </c>
      <c r="V63" s="15"/>
      <c r="W63" s="15">
        <v>0.5</v>
      </c>
      <c r="X63" s="8" t="s">
        <v>191</v>
      </c>
      <c r="Y63" s="8" t="s">
        <v>184</v>
      </c>
    </row>
    <row r="64" ht="168" spans="1:25">
      <c r="A64" s="7">
        <f t="shared" si="1"/>
        <v>7</v>
      </c>
      <c r="B64" s="8" t="s">
        <v>97</v>
      </c>
      <c r="C64" s="9">
        <f t="shared" si="0"/>
        <v>7</v>
      </c>
      <c r="D64" s="8" t="s">
        <v>181</v>
      </c>
      <c r="E64" s="8" t="s">
        <v>30</v>
      </c>
      <c r="F64" s="9">
        <f>COUNTIFS(D$3:D64,D64,A$3:A64,A64)</f>
        <v>7</v>
      </c>
      <c r="G64" s="8" t="s">
        <v>198</v>
      </c>
      <c r="H64" s="148" t="s">
        <v>43</v>
      </c>
      <c r="I64" s="8">
        <v>1</v>
      </c>
      <c r="J64" s="8" t="s">
        <v>33</v>
      </c>
      <c r="K64" s="8">
        <v>35</v>
      </c>
      <c r="L64" s="8" t="s">
        <v>35</v>
      </c>
      <c r="M64" s="8" t="s">
        <v>35</v>
      </c>
      <c r="N64" s="8" t="s">
        <v>35</v>
      </c>
      <c r="O64" s="8" t="s">
        <v>35</v>
      </c>
      <c r="P64" s="8" t="s">
        <v>36</v>
      </c>
      <c r="Q64" s="8" t="s">
        <v>37</v>
      </c>
      <c r="R64" s="8" t="s">
        <v>199</v>
      </c>
      <c r="S64" s="8" t="s">
        <v>200</v>
      </c>
      <c r="T64" s="148" t="s">
        <v>111</v>
      </c>
      <c r="U64" s="158">
        <v>0.5</v>
      </c>
      <c r="V64" s="15"/>
      <c r="W64" s="15">
        <v>0.5</v>
      </c>
      <c r="X64" s="8" t="s">
        <v>201</v>
      </c>
      <c r="Y64" s="8" t="s">
        <v>184</v>
      </c>
    </row>
    <row r="65" ht="84" spans="1:25">
      <c r="A65" s="7">
        <f t="shared" si="1"/>
        <v>7</v>
      </c>
      <c r="B65" s="8" t="s">
        <v>97</v>
      </c>
      <c r="C65" s="9">
        <f t="shared" si="0"/>
        <v>8</v>
      </c>
      <c r="D65" s="8" t="s">
        <v>202</v>
      </c>
      <c r="E65" s="8" t="s">
        <v>203</v>
      </c>
      <c r="F65" s="9">
        <f>COUNTIFS(D$3:D65,D65,A$3:A65,A65)</f>
        <v>1</v>
      </c>
      <c r="G65" s="8" t="s">
        <v>204</v>
      </c>
      <c r="H65" s="8" t="s">
        <v>43</v>
      </c>
      <c r="I65" s="8">
        <v>1</v>
      </c>
      <c r="J65" s="8" t="s">
        <v>33</v>
      </c>
      <c r="K65" s="8">
        <v>35</v>
      </c>
      <c r="L65" s="8" t="s">
        <v>35</v>
      </c>
      <c r="M65" s="8" t="s">
        <v>35</v>
      </c>
      <c r="N65" s="8" t="s">
        <v>35</v>
      </c>
      <c r="O65" s="8" t="s">
        <v>35</v>
      </c>
      <c r="P65" s="8" t="s">
        <v>36</v>
      </c>
      <c r="Q65" s="8" t="s">
        <v>37</v>
      </c>
      <c r="R65" s="8" t="s">
        <v>205</v>
      </c>
      <c r="S65" s="8"/>
      <c r="T65" s="8" t="s">
        <v>111</v>
      </c>
      <c r="U65" s="15">
        <v>1</v>
      </c>
      <c r="V65" s="8"/>
      <c r="W65" s="8"/>
      <c r="X65" s="8" t="s">
        <v>206</v>
      </c>
      <c r="Y65" s="8" t="s">
        <v>207</v>
      </c>
    </row>
    <row r="66" ht="60" spans="1:25">
      <c r="A66" s="7">
        <f t="shared" si="1"/>
        <v>7</v>
      </c>
      <c r="B66" s="8" t="s">
        <v>97</v>
      </c>
      <c r="C66" s="9">
        <f t="shared" si="0"/>
        <v>8</v>
      </c>
      <c r="D66" s="8" t="s">
        <v>202</v>
      </c>
      <c r="E66" s="8" t="s">
        <v>203</v>
      </c>
      <c r="F66" s="9">
        <f>COUNTIFS(D$3:D66,D66,A$3:A66,A66)</f>
        <v>2</v>
      </c>
      <c r="G66" s="16" t="s">
        <v>208</v>
      </c>
      <c r="H66" s="8" t="s">
        <v>43</v>
      </c>
      <c r="I66" s="8">
        <v>1</v>
      </c>
      <c r="J66" s="8" t="s">
        <v>33</v>
      </c>
      <c r="K66" s="8">
        <v>35</v>
      </c>
      <c r="L66" s="8" t="s">
        <v>35</v>
      </c>
      <c r="M66" s="8" t="s">
        <v>35</v>
      </c>
      <c r="N66" s="8" t="s">
        <v>35</v>
      </c>
      <c r="O66" s="8" t="s">
        <v>35</v>
      </c>
      <c r="P66" s="8" t="s">
        <v>36</v>
      </c>
      <c r="Q66" s="8" t="s">
        <v>37</v>
      </c>
      <c r="R66" s="16" t="s">
        <v>209</v>
      </c>
      <c r="S66" s="8"/>
      <c r="T66" s="8" t="s">
        <v>111</v>
      </c>
      <c r="U66" s="15">
        <v>1</v>
      </c>
      <c r="V66" s="8"/>
      <c r="W66" s="8"/>
      <c r="X66" s="8" t="s">
        <v>210</v>
      </c>
      <c r="Y66" s="8" t="s">
        <v>207</v>
      </c>
    </row>
    <row r="67" ht="60" spans="1:25">
      <c r="A67" s="7">
        <f t="shared" si="1"/>
        <v>7</v>
      </c>
      <c r="B67" s="8" t="s">
        <v>97</v>
      </c>
      <c r="C67" s="9">
        <f t="shared" si="0"/>
        <v>8</v>
      </c>
      <c r="D67" s="8" t="s">
        <v>202</v>
      </c>
      <c r="E67" s="8" t="s">
        <v>203</v>
      </c>
      <c r="F67" s="9">
        <f>COUNTIFS(D$3:D67,D67,A$3:A67,A67)</f>
        <v>3</v>
      </c>
      <c r="G67" s="8" t="s">
        <v>211</v>
      </c>
      <c r="H67" s="8" t="s">
        <v>43</v>
      </c>
      <c r="I67" s="8">
        <v>1</v>
      </c>
      <c r="J67" s="8" t="s">
        <v>33</v>
      </c>
      <c r="K67" s="8">
        <v>35</v>
      </c>
      <c r="L67" s="8" t="s">
        <v>35</v>
      </c>
      <c r="M67" s="8" t="s">
        <v>35</v>
      </c>
      <c r="N67" s="8" t="s">
        <v>35</v>
      </c>
      <c r="O67" s="8" t="s">
        <v>35</v>
      </c>
      <c r="P67" s="8" t="s">
        <v>36</v>
      </c>
      <c r="Q67" s="8" t="s">
        <v>37</v>
      </c>
      <c r="R67" s="8" t="s">
        <v>212</v>
      </c>
      <c r="S67" s="8"/>
      <c r="T67" s="8" t="s">
        <v>111</v>
      </c>
      <c r="U67" s="15">
        <v>1</v>
      </c>
      <c r="V67" s="8"/>
      <c r="W67" s="8"/>
      <c r="X67" s="8" t="s">
        <v>210</v>
      </c>
      <c r="Y67" s="8" t="s">
        <v>207</v>
      </c>
    </row>
    <row r="68" ht="60" spans="1:25">
      <c r="A68" s="7">
        <f t="shared" si="1"/>
        <v>7</v>
      </c>
      <c r="B68" s="8" t="s">
        <v>97</v>
      </c>
      <c r="C68" s="9">
        <f t="shared" si="0"/>
        <v>8</v>
      </c>
      <c r="D68" s="8" t="s">
        <v>202</v>
      </c>
      <c r="E68" s="8" t="s">
        <v>203</v>
      </c>
      <c r="F68" s="9">
        <f>COUNTIFS(D$3:D68,D68,A$3:A68,A68)</f>
        <v>4</v>
      </c>
      <c r="G68" s="8" t="s">
        <v>213</v>
      </c>
      <c r="H68" s="8" t="s">
        <v>43</v>
      </c>
      <c r="I68" s="8">
        <v>1</v>
      </c>
      <c r="J68" s="8" t="s">
        <v>33</v>
      </c>
      <c r="K68" s="8">
        <v>35</v>
      </c>
      <c r="L68" s="8" t="s">
        <v>35</v>
      </c>
      <c r="M68" s="8" t="s">
        <v>35</v>
      </c>
      <c r="N68" s="8" t="s">
        <v>35</v>
      </c>
      <c r="O68" s="8" t="s">
        <v>35</v>
      </c>
      <c r="P68" s="8" t="s">
        <v>36</v>
      </c>
      <c r="Q68" s="8" t="s">
        <v>37</v>
      </c>
      <c r="R68" s="8" t="s">
        <v>214</v>
      </c>
      <c r="S68" s="8"/>
      <c r="T68" s="8" t="s">
        <v>111</v>
      </c>
      <c r="U68" s="15">
        <v>1</v>
      </c>
      <c r="V68" s="8"/>
      <c r="W68" s="8"/>
      <c r="X68" s="8" t="s">
        <v>210</v>
      </c>
      <c r="Y68" s="8" t="s">
        <v>207</v>
      </c>
    </row>
    <row r="69" ht="60" spans="1:25">
      <c r="A69" s="7">
        <f t="shared" si="1"/>
        <v>7</v>
      </c>
      <c r="B69" s="8" t="s">
        <v>97</v>
      </c>
      <c r="C69" s="9">
        <f t="shared" ref="C69:C132" si="2">IF(A69=A68,(IF(D69=D68,C68,C68+1)),1)</f>
        <v>8</v>
      </c>
      <c r="D69" s="8" t="s">
        <v>202</v>
      </c>
      <c r="E69" s="8" t="s">
        <v>203</v>
      </c>
      <c r="F69" s="9">
        <f>COUNTIFS(D$3:D69,D69,A$3:A69,A69)</f>
        <v>5</v>
      </c>
      <c r="G69" s="8" t="s">
        <v>215</v>
      </c>
      <c r="H69" s="8" t="s">
        <v>43</v>
      </c>
      <c r="I69" s="8">
        <v>1</v>
      </c>
      <c r="J69" s="8" t="s">
        <v>33</v>
      </c>
      <c r="K69" s="8">
        <v>35</v>
      </c>
      <c r="L69" s="8" t="s">
        <v>35</v>
      </c>
      <c r="M69" s="8" t="s">
        <v>35</v>
      </c>
      <c r="N69" s="8" t="s">
        <v>35</v>
      </c>
      <c r="O69" s="8" t="s">
        <v>35</v>
      </c>
      <c r="P69" s="8" t="s">
        <v>36</v>
      </c>
      <c r="Q69" s="8" t="s">
        <v>37</v>
      </c>
      <c r="R69" s="8" t="s">
        <v>216</v>
      </c>
      <c r="S69" s="8"/>
      <c r="T69" s="8" t="s">
        <v>111</v>
      </c>
      <c r="U69" s="15">
        <v>1</v>
      </c>
      <c r="V69" s="8"/>
      <c r="W69" s="8"/>
      <c r="X69" s="8" t="s">
        <v>210</v>
      </c>
      <c r="Y69" s="8" t="s">
        <v>207</v>
      </c>
    </row>
    <row r="70" ht="60" spans="1:25">
      <c r="A70" s="7">
        <f t="shared" ref="A70:A133" si="3">IF(B70=B69,A69,A69+1)</f>
        <v>7</v>
      </c>
      <c r="B70" s="8" t="s">
        <v>97</v>
      </c>
      <c r="C70" s="9">
        <f t="shared" si="2"/>
        <v>8</v>
      </c>
      <c r="D70" s="8" t="s">
        <v>202</v>
      </c>
      <c r="E70" s="8" t="s">
        <v>203</v>
      </c>
      <c r="F70" s="9">
        <f>COUNTIFS(D$3:D70,D70,A$3:A70,A70)</f>
        <v>6</v>
      </c>
      <c r="G70" s="8" t="s">
        <v>217</v>
      </c>
      <c r="H70" s="8" t="s">
        <v>43</v>
      </c>
      <c r="I70" s="8">
        <v>1</v>
      </c>
      <c r="J70" s="8" t="s">
        <v>33</v>
      </c>
      <c r="K70" s="8">
        <v>35</v>
      </c>
      <c r="L70" s="8" t="s">
        <v>35</v>
      </c>
      <c r="M70" s="8" t="s">
        <v>35</v>
      </c>
      <c r="N70" s="8" t="s">
        <v>35</v>
      </c>
      <c r="O70" s="8" t="s">
        <v>35</v>
      </c>
      <c r="P70" s="8" t="s">
        <v>36</v>
      </c>
      <c r="Q70" s="8" t="s">
        <v>37</v>
      </c>
      <c r="R70" s="8" t="s">
        <v>218</v>
      </c>
      <c r="S70" s="8"/>
      <c r="T70" s="8" t="s">
        <v>111</v>
      </c>
      <c r="U70" s="15">
        <v>1</v>
      </c>
      <c r="V70" s="8"/>
      <c r="W70" s="8"/>
      <c r="X70" s="8" t="s">
        <v>210</v>
      </c>
      <c r="Y70" s="8" t="s">
        <v>207</v>
      </c>
    </row>
    <row r="71" ht="264" spans="1:25">
      <c r="A71" s="7">
        <f t="shared" si="3"/>
        <v>7</v>
      </c>
      <c r="B71" s="8" t="s">
        <v>97</v>
      </c>
      <c r="C71" s="9">
        <f t="shared" si="2"/>
        <v>8</v>
      </c>
      <c r="D71" s="8" t="s">
        <v>202</v>
      </c>
      <c r="E71" s="8" t="s">
        <v>203</v>
      </c>
      <c r="F71" s="9">
        <f>COUNTIFS(D$3:D71,D71,A$3:A71,A71)</f>
        <v>7</v>
      </c>
      <c r="G71" s="8" t="s">
        <v>219</v>
      </c>
      <c r="H71" s="8" t="s">
        <v>43</v>
      </c>
      <c r="I71" s="8">
        <v>3</v>
      </c>
      <c r="J71" s="8" t="s">
        <v>33</v>
      </c>
      <c r="K71" s="8">
        <v>35</v>
      </c>
      <c r="L71" s="8" t="s">
        <v>35</v>
      </c>
      <c r="M71" s="8" t="s">
        <v>35</v>
      </c>
      <c r="N71" s="8" t="s">
        <v>35</v>
      </c>
      <c r="O71" s="8" t="s">
        <v>35</v>
      </c>
      <c r="P71" s="8" t="s">
        <v>36</v>
      </c>
      <c r="Q71" s="8" t="s">
        <v>37</v>
      </c>
      <c r="R71" s="8" t="s">
        <v>220</v>
      </c>
      <c r="S71" s="8"/>
      <c r="T71" s="8" t="s">
        <v>111</v>
      </c>
      <c r="U71" s="15">
        <v>1</v>
      </c>
      <c r="V71" s="8"/>
      <c r="W71" s="8"/>
      <c r="X71" s="8" t="s">
        <v>210</v>
      </c>
      <c r="Y71" s="8" t="s">
        <v>207</v>
      </c>
    </row>
    <row r="72" ht="180" spans="1:25">
      <c r="A72" s="7">
        <f t="shared" si="3"/>
        <v>7</v>
      </c>
      <c r="B72" s="8" t="s">
        <v>97</v>
      </c>
      <c r="C72" s="9">
        <f t="shared" si="2"/>
        <v>8</v>
      </c>
      <c r="D72" s="8" t="s">
        <v>202</v>
      </c>
      <c r="E72" s="8" t="s">
        <v>203</v>
      </c>
      <c r="F72" s="9">
        <f>COUNTIFS(D$3:D72,D72,A$3:A72,A72)</f>
        <v>8</v>
      </c>
      <c r="G72" s="8" t="s">
        <v>221</v>
      </c>
      <c r="H72" s="8" t="s">
        <v>43</v>
      </c>
      <c r="I72" s="8">
        <v>1</v>
      </c>
      <c r="J72" s="8" t="s">
        <v>33</v>
      </c>
      <c r="K72" s="8">
        <v>35</v>
      </c>
      <c r="L72" s="8" t="s">
        <v>35</v>
      </c>
      <c r="M72" s="8" t="s">
        <v>35</v>
      </c>
      <c r="N72" s="8" t="s">
        <v>35</v>
      </c>
      <c r="O72" s="8" t="s">
        <v>35</v>
      </c>
      <c r="P72" s="8" t="s">
        <v>36</v>
      </c>
      <c r="Q72" s="8" t="s">
        <v>37</v>
      </c>
      <c r="R72" s="8" t="s">
        <v>222</v>
      </c>
      <c r="S72" s="8"/>
      <c r="T72" s="8" t="s">
        <v>111</v>
      </c>
      <c r="U72" s="15">
        <v>1</v>
      </c>
      <c r="V72" s="8"/>
      <c r="W72" s="8"/>
      <c r="X72" s="8" t="s">
        <v>210</v>
      </c>
      <c r="Y72" s="8" t="s">
        <v>207</v>
      </c>
    </row>
    <row r="73" ht="156" spans="1:25">
      <c r="A73" s="7">
        <f t="shared" si="3"/>
        <v>7</v>
      </c>
      <c r="B73" s="8" t="s">
        <v>97</v>
      </c>
      <c r="C73" s="9">
        <f t="shared" si="2"/>
        <v>8</v>
      </c>
      <c r="D73" s="8" t="s">
        <v>202</v>
      </c>
      <c r="E73" s="8" t="s">
        <v>203</v>
      </c>
      <c r="F73" s="9">
        <f>COUNTIFS(D$3:D73,D73,A$3:A73,A73)</f>
        <v>9</v>
      </c>
      <c r="G73" s="8" t="s">
        <v>223</v>
      </c>
      <c r="H73" s="8" t="s">
        <v>43</v>
      </c>
      <c r="I73" s="8">
        <v>1</v>
      </c>
      <c r="J73" s="8" t="s">
        <v>33</v>
      </c>
      <c r="K73" s="8">
        <v>35</v>
      </c>
      <c r="L73" s="8" t="s">
        <v>35</v>
      </c>
      <c r="M73" s="8" t="s">
        <v>35</v>
      </c>
      <c r="N73" s="8" t="s">
        <v>35</v>
      </c>
      <c r="O73" s="8" t="s">
        <v>35</v>
      </c>
      <c r="P73" s="8" t="s">
        <v>36</v>
      </c>
      <c r="Q73" s="8" t="s">
        <v>37</v>
      </c>
      <c r="R73" s="8" t="s">
        <v>224</v>
      </c>
      <c r="S73" s="8"/>
      <c r="T73" s="8" t="s">
        <v>111</v>
      </c>
      <c r="U73" s="15">
        <v>1</v>
      </c>
      <c r="V73" s="8"/>
      <c r="W73" s="8"/>
      <c r="X73" s="8" t="s">
        <v>210</v>
      </c>
      <c r="Y73" s="8" t="s">
        <v>207</v>
      </c>
    </row>
    <row r="74" ht="60" spans="1:25">
      <c r="A74" s="7">
        <f t="shared" si="3"/>
        <v>7</v>
      </c>
      <c r="B74" s="8" t="s">
        <v>97</v>
      </c>
      <c r="C74" s="9">
        <f t="shared" si="2"/>
        <v>8</v>
      </c>
      <c r="D74" s="8" t="s">
        <v>202</v>
      </c>
      <c r="E74" s="8" t="s">
        <v>203</v>
      </c>
      <c r="F74" s="9">
        <f>COUNTIFS(D$3:D74,D74,A$3:A74,A74)</f>
        <v>10</v>
      </c>
      <c r="G74" s="8" t="s">
        <v>225</v>
      </c>
      <c r="H74" s="8" t="s">
        <v>43</v>
      </c>
      <c r="I74" s="8">
        <v>5</v>
      </c>
      <c r="J74" s="8" t="s">
        <v>33</v>
      </c>
      <c r="K74" s="8">
        <v>35</v>
      </c>
      <c r="L74" s="8" t="s">
        <v>35</v>
      </c>
      <c r="M74" s="8" t="s">
        <v>35</v>
      </c>
      <c r="N74" s="8" t="s">
        <v>35</v>
      </c>
      <c r="O74" s="8" t="s">
        <v>35</v>
      </c>
      <c r="P74" s="8" t="s">
        <v>44</v>
      </c>
      <c r="Q74" s="8" t="s">
        <v>45</v>
      </c>
      <c r="R74" s="8" t="s">
        <v>226</v>
      </c>
      <c r="S74" s="8"/>
      <c r="T74" s="8" t="s">
        <v>111</v>
      </c>
      <c r="U74" s="15">
        <v>1</v>
      </c>
      <c r="V74" s="8"/>
      <c r="W74" s="8"/>
      <c r="X74" s="8" t="s">
        <v>210</v>
      </c>
      <c r="Y74" s="8" t="s">
        <v>207</v>
      </c>
    </row>
    <row r="75" ht="60" spans="1:25">
      <c r="A75" s="7">
        <f t="shared" si="3"/>
        <v>7</v>
      </c>
      <c r="B75" s="8" t="s">
        <v>97</v>
      </c>
      <c r="C75" s="9">
        <f t="shared" si="2"/>
        <v>8</v>
      </c>
      <c r="D75" s="8" t="s">
        <v>202</v>
      </c>
      <c r="E75" s="8" t="s">
        <v>203</v>
      </c>
      <c r="F75" s="9">
        <f>COUNTIFS(D$3:D75,D75,A$3:A75,A75)</f>
        <v>11</v>
      </c>
      <c r="G75" s="8" t="s">
        <v>215</v>
      </c>
      <c r="H75" s="8" t="s">
        <v>43</v>
      </c>
      <c r="I75" s="8">
        <v>3</v>
      </c>
      <c r="J75" s="8" t="s">
        <v>33</v>
      </c>
      <c r="K75" s="8">
        <v>35</v>
      </c>
      <c r="L75" s="8" t="s">
        <v>35</v>
      </c>
      <c r="M75" s="8" t="s">
        <v>35</v>
      </c>
      <c r="N75" s="8" t="s">
        <v>35</v>
      </c>
      <c r="O75" s="8" t="s">
        <v>35</v>
      </c>
      <c r="P75" s="8" t="s">
        <v>44</v>
      </c>
      <c r="Q75" s="8" t="s">
        <v>45</v>
      </c>
      <c r="R75" s="8" t="s">
        <v>227</v>
      </c>
      <c r="S75" s="8"/>
      <c r="T75" s="8" t="s">
        <v>111</v>
      </c>
      <c r="U75" s="15">
        <v>1</v>
      </c>
      <c r="V75" s="8"/>
      <c r="W75" s="8"/>
      <c r="X75" s="8" t="s">
        <v>210</v>
      </c>
      <c r="Y75" s="8" t="s">
        <v>207</v>
      </c>
    </row>
    <row r="76" ht="48" spans="1:25">
      <c r="A76" s="7">
        <f t="shared" si="3"/>
        <v>7</v>
      </c>
      <c r="B76" s="8" t="s">
        <v>97</v>
      </c>
      <c r="C76" s="9">
        <f t="shared" si="2"/>
        <v>8</v>
      </c>
      <c r="D76" s="8" t="s">
        <v>202</v>
      </c>
      <c r="E76" s="8" t="s">
        <v>203</v>
      </c>
      <c r="F76" s="9">
        <f>COUNTIFS(D$3:D76,D76,A$3:A76,A76)</f>
        <v>12</v>
      </c>
      <c r="G76" s="8" t="s">
        <v>228</v>
      </c>
      <c r="H76" s="8" t="s">
        <v>43</v>
      </c>
      <c r="I76" s="8">
        <v>5</v>
      </c>
      <c r="J76" s="8" t="s">
        <v>33</v>
      </c>
      <c r="K76" s="8">
        <v>35</v>
      </c>
      <c r="L76" s="8" t="s">
        <v>35</v>
      </c>
      <c r="M76" s="8" t="s">
        <v>35</v>
      </c>
      <c r="N76" s="8" t="s">
        <v>35</v>
      </c>
      <c r="O76" s="8" t="s">
        <v>35</v>
      </c>
      <c r="P76" s="8" t="s">
        <v>44</v>
      </c>
      <c r="Q76" s="8" t="s">
        <v>45</v>
      </c>
      <c r="R76" s="8" t="s">
        <v>229</v>
      </c>
      <c r="S76" s="8"/>
      <c r="T76" s="8" t="s">
        <v>195</v>
      </c>
      <c r="U76" s="15">
        <v>1</v>
      </c>
      <c r="V76" s="8"/>
      <c r="W76" s="8"/>
      <c r="X76" s="8" t="s">
        <v>230</v>
      </c>
      <c r="Y76" s="8" t="s">
        <v>207</v>
      </c>
    </row>
    <row r="77" ht="36" spans="1:25">
      <c r="A77" s="7">
        <f t="shared" si="3"/>
        <v>7</v>
      </c>
      <c r="B77" s="8" t="s">
        <v>97</v>
      </c>
      <c r="C77" s="9">
        <f t="shared" si="2"/>
        <v>9</v>
      </c>
      <c r="D77" s="8" t="s">
        <v>231</v>
      </c>
      <c r="E77" s="8" t="s">
        <v>30</v>
      </c>
      <c r="F77" s="9">
        <f>COUNTIFS(D$3:D77,D77,A$3:A77,A77)</f>
        <v>1</v>
      </c>
      <c r="G77" s="8" t="s">
        <v>177</v>
      </c>
      <c r="H77" s="8" t="s">
        <v>43</v>
      </c>
      <c r="I77" s="8">
        <v>3</v>
      </c>
      <c r="J77" s="8" t="s">
        <v>33</v>
      </c>
      <c r="K77" s="8">
        <v>35</v>
      </c>
      <c r="L77" s="8" t="s">
        <v>34</v>
      </c>
      <c r="M77" s="8" t="s">
        <v>35</v>
      </c>
      <c r="N77" s="8" t="s">
        <v>100</v>
      </c>
      <c r="O77" s="8" t="s">
        <v>35</v>
      </c>
      <c r="P77" s="8" t="s">
        <v>36</v>
      </c>
      <c r="Q77" s="8" t="s">
        <v>37</v>
      </c>
      <c r="R77" s="8" t="s">
        <v>35</v>
      </c>
      <c r="S77" s="8"/>
      <c r="T77" s="8" t="s">
        <v>39</v>
      </c>
      <c r="U77" s="15">
        <v>0.5</v>
      </c>
      <c r="V77" s="15">
        <v>0.5</v>
      </c>
      <c r="W77" s="8"/>
      <c r="X77" s="8"/>
      <c r="Y77" s="15" t="s">
        <v>232</v>
      </c>
    </row>
    <row r="78" ht="36" spans="1:25">
      <c r="A78" s="7">
        <f t="shared" si="3"/>
        <v>7</v>
      </c>
      <c r="B78" s="8" t="s">
        <v>97</v>
      </c>
      <c r="C78" s="9">
        <f t="shared" si="2"/>
        <v>9</v>
      </c>
      <c r="D78" s="8" t="s">
        <v>231</v>
      </c>
      <c r="E78" s="8" t="s">
        <v>30</v>
      </c>
      <c r="F78" s="9">
        <f>COUNTIFS(D$3:D78,D78,A$3:A78,A78)</f>
        <v>2</v>
      </c>
      <c r="G78" s="8" t="s">
        <v>177</v>
      </c>
      <c r="H78" s="8" t="s">
        <v>43</v>
      </c>
      <c r="I78" s="8">
        <v>3</v>
      </c>
      <c r="J78" s="8" t="s">
        <v>33</v>
      </c>
      <c r="K78" s="8">
        <v>35</v>
      </c>
      <c r="L78" s="8" t="s">
        <v>41</v>
      </c>
      <c r="M78" s="8" t="s">
        <v>35</v>
      </c>
      <c r="N78" s="8" t="s">
        <v>100</v>
      </c>
      <c r="O78" s="8" t="s">
        <v>35</v>
      </c>
      <c r="P78" s="8" t="s">
        <v>36</v>
      </c>
      <c r="Q78" s="8" t="s">
        <v>37</v>
      </c>
      <c r="R78" s="8" t="s">
        <v>35</v>
      </c>
      <c r="S78" s="8"/>
      <c r="T78" s="8" t="s">
        <v>39</v>
      </c>
      <c r="U78" s="15">
        <v>0.5</v>
      </c>
      <c r="V78" s="15">
        <v>0.5</v>
      </c>
      <c r="W78" s="15"/>
      <c r="X78" s="8"/>
      <c r="Y78" s="15" t="s">
        <v>232</v>
      </c>
    </row>
    <row r="79" ht="36" spans="1:25">
      <c r="A79" s="7">
        <f t="shared" si="3"/>
        <v>8</v>
      </c>
      <c r="B79" s="8" t="s">
        <v>233</v>
      </c>
      <c r="C79" s="9">
        <f t="shared" si="2"/>
        <v>1</v>
      </c>
      <c r="D79" s="8" t="s">
        <v>234</v>
      </c>
      <c r="E79" s="8" t="s">
        <v>30</v>
      </c>
      <c r="F79" s="9">
        <f>COUNTIFS(D$3:D79,D79,A$3:A79,A79)</f>
        <v>1</v>
      </c>
      <c r="G79" s="8" t="s">
        <v>235</v>
      </c>
      <c r="H79" s="8" t="s">
        <v>43</v>
      </c>
      <c r="I79" s="162">
        <v>1</v>
      </c>
      <c r="J79" s="8" t="s">
        <v>33</v>
      </c>
      <c r="K79" s="162">
        <v>35</v>
      </c>
      <c r="L79" s="8" t="s">
        <v>35</v>
      </c>
      <c r="M79" s="8" t="s">
        <v>35</v>
      </c>
      <c r="N79" s="8" t="s">
        <v>35</v>
      </c>
      <c r="O79" s="8" t="s">
        <v>35</v>
      </c>
      <c r="P79" s="8" t="s">
        <v>44</v>
      </c>
      <c r="Q79" s="8" t="s">
        <v>45</v>
      </c>
      <c r="R79" s="8" t="s">
        <v>116</v>
      </c>
      <c r="S79" s="8" t="s">
        <v>236</v>
      </c>
      <c r="T79" s="8" t="s">
        <v>39</v>
      </c>
      <c r="U79" s="163">
        <v>1</v>
      </c>
      <c r="V79" s="162"/>
      <c r="W79" s="162"/>
      <c r="X79" s="8"/>
      <c r="Y79" s="8" t="s">
        <v>237</v>
      </c>
    </row>
    <row r="80" ht="144" spans="1:25">
      <c r="A80" s="7">
        <f t="shared" si="3"/>
        <v>9</v>
      </c>
      <c r="B80" s="8" t="s">
        <v>238</v>
      </c>
      <c r="C80" s="9">
        <f t="shared" si="2"/>
        <v>1</v>
      </c>
      <c r="D80" s="8" t="s">
        <v>239</v>
      </c>
      <c r="E80" s="8" t="s">
        <v>69</v>
      </c>
      <c r="F80" s="9">
        <f>COUNTIFS(D$3:D80,D80,A$3:A80,A80)</f>
        <v>1</v>
      </c>
      <c r="G80" s="8" t="s">
        <v>240</v>
      </c>
      <c r="H80" s="8" t="s">
        <v>43</v>
      </c>
      <c r="I80" s="8">
        <v>6</v>
      </c>
      <c r="J80" s="8" t="s">
        <v>33</v>
      </c>
      <c r="K80" s="8">
        <v>30</v>
      </c>
      <c r="L80" s="8" t="s">
        <v>34</v>
      </c>
      <c r="M80" s="8" t="s">
        <v>35</v>
      </c>
      <c r="N80" s="8" t="s">
        <v>35</v>
      </c>
      <c r="O80" s="8" t="s">
        <v>35</v>
      </c>
      <c r="P80" s="8" t="s">
        <v>44</v>
      </c>
      <c r="Q80" s="8" t="s">
        <v>45</v>
      </c>
      <c r="R80" s="8" t="s">
        <v>241</v>
      </c>
      <c r="S80" s="8"/>
      <c r="T80" s="8" t="s">
        <v>39</v>
      </c>
      <c r="U80" s="15">
        <v>1</v>
      </c>
      <c r="V80" s="8"/>
      <c r="W80" s="8"/>
      <c r="X80" s="8" t="s">
        <v>242</v>
      </c>
      <c r="Y80" s="8" t="s">
        <v>243</v>
      </c>
    </row>
    <row r="81" ht="144" spans="1:25">
      <c r="A81" s="7">
        <f t="shared" si="3"/>
        <v>9</v>
      </c>
      <c r="B81" s="8" t="s">
        <v>238</v>
      </c>
      <c r="C81" s="9">
        <f t="shared" si="2"/>
        <v>1</v>
      </c>
      <c r="D81" s="8" t="s">
        <v>239</v>
      </c>
      <c r="E81" s="8" t="s">
        <v>69</v>
      </c>
      <c r="F81" s="9">
        <f>COUNTIFS(D$3:D81,D81,A$3:A81,A81)</f>
        <v>2</v>
      </c>
      <c r="G81" s="8" t="s">
        <v>244</v>
      </c>
      <c r="H81" s="8" t="s">
        <v>43</v>
      </c>
      <c r="I81" s="8">
        <v>6</v>
      </c>
      <c r="J81" s="8" t="s">
        <v>33</v>
      </c>
      <c r="K81" s="8">
        <v>30</v>
      </c>
      <c r="L81" s="8" t="s">
        <v>41</v>
      </c>
      <c r="M81" s="8" t="s">
        <v>35</v>
      </c>
      <c r="N81" s="8" t="s">
        <v>35</v>
      </c>
      <c r="O81" s="8" t="s">
        <v>35</v>
      </c>
      <c r="P81" s="8" t="s">
        <v>44</v>
      </c>
      <c r="Q81" s="8" t="s">
        <v>45</v>
      </c>
      <c r="R81" s="8" t="s">
        <v>241</v>
      </c>
      <c r="S81" s="8"/>
      <c r="T81" s="8" t="s">
        <v>39</v>
      </c>
      <c r="U81" s="15">
        <v>1</v>
      </c>
      <c r="V81" s="8"/>
      <c r="W81" s="8"/>
      <c r="X81" s="8" t="s">
        <v>242</v>
      </c>
      <c r="Y81" s="8" t="s">
        <v>243</v>
      </c>
    </row>
    <row r="82" ht="132" spans="1:25">
      <c r="A82" s="7">
        <f t="shared" si="3"/>
        <v>9</v>
      </c>
      <c r="B82" s="8" t="s">
        <v>238</v>
      </c>
      <c r="C82" s="9">
        <f t="shared" si="2"/>
        <v>1</v>
      </c>
      <c r="D82" s="8" t="s">
        <v>239</v>
      </c>
      <c r="E82" s="8" t="s">
        <v>69</v>
      </c>
      <c r="F82" s="9">
        <f>COUNTIFS(D$3:D82,D82,A$3:A82,A82)</f>
        <v>3</v>
      </c>
      <c r="G82" s="8" t="s">
        <v>245</v>
      </c>
      <c r="H82" s="8" t="s">
        <v>43</v>
      </c>
      <c r="I82" s="8">
        <v>2</v>
      </c>
      <c r="J82" s="8" t="s">
        <v>33</v>
      </c>
      <c r="K82" s="8">
        <v>30</v>
      </c>
      <c r="L82" s="8" t="s">
        <v>34</v>
      </c>
      <c r="M82" s="8" t="s">
        <v>35</v>
      </c>
      <c r="N82" s="8" t="s">
        <v>35</v>
      </c>
      <c r="O82" s="8" t="s">
        <v>35</v>
      </c>
      <c r="P82" s="8" t="s">
        <v>44</v>
      </c>
      <c r="Q82" s="8" t="s">
        <v>45</v>
      </c>
      <c r="R82" s="8" t="s">
        <v>246</v>
      </c>
      <c r="S82" s="8"/>
      <c r="T82" s="8" t="s">
        <v>39</v>
      </c>
      <c r="U82" s="15">
        <v>1</v>
      </c>
      <c r="V82" s="8"/>
      <c r="W82" s="8"/>
      <c r="X82" s="8" t="s">
        <v>247</v>
      </c>
      <c r="Y82" s="8" t="s">
        <v>243</v>
      </c>
    </row>
    <row r="83" ht="132" spans="1:25">
      <c r="A83" s="7">
        <f t="shared" si="3"/>
        <v>9</v>
      </c>
      <c r="B83" s="8" t="s">
        <v>238</v>
      </c>
      <c r="C83" s="9">
        <f t="shared" si="2"/>
        <v>1</v>
      </c>
      <c r="D83" s="8" t="s">
        <v>239</v>
      </c>
      <c r="E83" s="8" t="s">
        <v>69</v>
      </c>
      <c r="F83" s="9">
        <f>COUNTIFS(D$3:D83,D83,A$3:A83,A83)</f>
        <v>4</v>
      </c>
      <c r="G83" s="8" t="s">
        <v>248</v>
      </c>
      <c r="H83" s="8" t="s">
        <v>43</v>
      </c>
      <c r="I83" s="8">
        <v>2</v>
      </c>
      <c r="J83" s="8" t="s">
        <v>33</v>
      </c>
      <c r="K83" s="8">
        <v>30</v>
      </c>
      <c r="L83" s="8" t="s">
        <v>41</v>
      </c>
      <c r="M83" s="8" t="s">
        <v>35</v>
      </c>
      <c r="N83" s="8" t="s">
        <v>35</v>
      </c>
      <c r="O83" s="8" t="s">
        <v>35</v>
      </c>
      <c r="P83" s="8" t="s">
        <v>44</v>
      </c>
      <c r="Q83" s="8" t="s">
        <v>45</v>
      </c>
      <c r="R83" s="8" t="s">
        <v>246</v>
      </c>
      <c r="S83" s="8"/>
      <c r="T83" s="8" t="s">
        <v>39</v>
      </c>
      <c r="U83" s="15">
        <v>1</v>
      </c>
      <c r="V83" s="8"/>
      <c r="W83" s="8"/>
      <c r="X83" s="8" t="s">
        <v>247</v>
      </c>
      <c r="Y83" s="8" t="s">
        <v>243</v>
      </c>
    </row>
    <row r="84" ht="96" spans="1:25">
      <c r="A84" s="7">
        <f t="shared" si="3"/>
        <v>9</v>
      </c>
      <c r="B84" s="8" t="s">
        <v>238</v>
      </c>
      <c r="C84" s="9">
        <f t="shared" si="2"/>
        <v>1</v>
      </c>
      <c r="D84" s="8" t="s">
        <v>239</v>
      </c>
      <c r="E84" s="8" t="s">
        <v>69</v>
      </c>
      <c r="F84" s="9">
        <f>COUNTIFS(D$3:D84,D84,A$3:A84,A84)</f>
        <v>5</v>
      </c>
      <c r="G84" s="8" t="s">
        <v>249</v>
      </c>
      <c r="H84" s="8" t="s">
        <v>43</v>
      </c>
      <c r="I84" s="8">
        <v>1</v>
      </c>
      <c r="J84" s="8" t="s">
        <v>33</v>
      </c>
      <c r="K84" s="8">
        <v>30</v>
      </c>
      <c r="L84" s="8" t="s">
        <v>34</v>
      </c>
      <c r="M84" s="8" t="s">
        <v>35</v>
      </c>
      <c r="N84" s="8" t="s">
        <v>35</v>
      </c>
      <c r="O84" s="8" t="s">
        <v>35</v>
      </c>
      <c r="P84" s="8" t="s">
        <v>44</v>
      </c>
      <c r="Q84" s="8" t="s">
        <v>45</v>
      </c>
      <c r="R84" s="8" t="s">
        <v>135</v>
      </c>
      <c r="S84" s="8"/>
      <c r="T84" s="8" t="s">
        <v>39</v>
      </c>
      <c r="U84" s="15">
        <v>1</v>
      </c>
      <c r="V84" s="8"/>
      <c r="W84" s="8"/>
      <c r="X84" s="8" t="s">
        <v>250</v>
      </c>
      <c r="Y84" s="8" t="s">
        <v>243</v>
      </c>
    </row>
    <row r="85" ht="96" spans="1:25">
      <c r="A85" s="7">
        <f t="shared" si="3"/>
        <v>9</v>
      </c>
      <c r="B85" s="8" t="s">
        <v>238</v>
      </c>
      <c r="C85" s="9">
        <f t="shared" si="2"/>
        <v>1</v>
      </c>
      <c r="D85" s="8" t="s">
        <v>239</v>
      </c>
      <c r="E85" s="8" t="s">
        <v>69</v>
      </c>
      <c r="F85" s="9">
        <f>COUNTIFS(D$3:D85,D85,A$3:A85,A85)</f>
        <v>6</v>
      </c>
      <c r="G85" s="8" t="s">
        <v>251</v>
      </c>
      <c r="H85" s="8" t="s">
        <v>43</v>
      </c>
      <c r="I85" s="8">
        <v>1</v>
      </c>
      <c r="J85" s="8" t="s">
        <v>33</v>
      </c>
      <c r="K85" s="8">
        <v>30</v>
      </c>
      <c r="L85" s="8" t="s">
        <v>41</v>
      </c>
      <c r="M85" s="8" t="s">
        <v>35</v>
      </c>
      <c r="N85" s="8" t="s">
        <v>35</v>
      </c>
      <c r="O85" s="8" t="s">
        <v>35</v>
      </c>
      <c r="P85" s="8" t="s">
        <v>44</v>
      </c>
      <c r="Q85" s="8" t="s">
        <v>45</v>
      </c>
      <c r="R85" s="8" t="s">
        <v>135</v>
      </c>
      <c r="S85" s="8"/>
      <c r="T85" s="8" t="s">
        <v>39</v>
      </c>
      <c r="U85" s="15">
        <v>1</v>
      </c>
      <c r="V85" s="8"/>
      <c r="W85" s="8"/>
      <c r="X85" s="8" t="s">
        <v>250</v>
      </c>
      <c r="Y85" s="8" t="s">
        <v>243</v>
      </c>
    </row>
    <row r="86" ht="96" spans="1:25">
      <c r="A86" s="7">
        <f t="shared" si="3"/>
        <v>9</v>
      </c>
      <c r="B86" s="8" t="s">
        <v>238</v>
      </c>
      <c r="C86" s="9">
        <f t="shared" si="2"/>
        <v>1</v>
      </c>
      <c r="D86" s="8" t="s">
        <v>239</v>
      </c>
      <c r="E86" s="8" t="s">
        <v>69</v>
      </c>
      <c r="F86" s="9">
        <f>COUNTIFS(D$3:D86,D86,A$3:A86,A86)</f>
        <v>7</v>
      </c>
      <c r="G86" s="8" t="s">
        <v>252</v>
      </c>
      <c r="H86" s="8" t="s">
        <v>43</v>
      </c>
      <c r="I86" s="8">
        <v>1</v>
      </c>
      <c r="J86" s="8" t="s">
        <v>33</v>
      </c>
      <c r="K86" s="8">
        <v>35</v>
      </c>
      <c r="L86" s="8" t="s">
        <v>34</v>
      </c>
      <c r="M86" s="8" t="s">
        <v>35</v>
      </c>
      <c r="N86" s="8" t="s">
        <v>35</v>
      </c>
      <c r="O86" s="8" t="s">
        <v>35</v>
      </c>
      <c r="P86" s="8" t="s">
        <v>36</v>
      </c>
      <c r="Q86" s="8" t="s">
        <v>37</v>
      </c>
      <c r="R86" s="8" t="s">
        <v>35</v>
      </c>
      <c r="S86" s="8"/>
      <c r="T86" s="8" t="s">
        <v>39</v>
      </c>
      <c r="U86" s="15">
        <v>1</v>
      </c>
      <c r="V86" s="8"/>
      <c r="W86" s="8"/>
      <c r="X86" s="8" t="s">
        <v>253</v>
      </c>
      <c r="Y86" s="8" t="s">
        <v>243</v>
      </c>
    </row>
    <row r="87" ht="96" spans="1:25">
      <c r="A87" s="7">
        <f t="shared" si="3"/>
        <v>9</v>
      </c>
      <c r="B87" s="8" t="s">
        <v>238</v>
      </c>
      <c r="C87" s="9">
        <f t="shared" si="2"/>
        <v>1</v>
      </c>
      <c r="D87" s="8" t="s">
        <v>239</v>
      </c>
      <c r="E87" s="8" t="s">
        <v>69</v>
      </c>
      <c r="F87" s="9">
        <f>COUNTIFS(D$3:D87,D87,A$3:A87,A87)</f>
        <v>8</v>
      </c>
      <c r="G87" s="8" t="s">
        <v>254</v>
      </c>
      <c r="H87" s="8" t="s">
        <v>43</v>
      </c>
      <c r="I87" s="8">
        <v>1</v>
      </c>
      <c r="J87" s="8" t="s">
        <v>33</v>
      </c>
      <c r="K87" s="8">
        <v>35</v>
      </c>
      <c r="L87" s="8" t="s">
        <v>41</v>
      </c>
      <c r="M87" s="8" t="s">
        <v>35</v>
      </c>
      <c r="N87" s="8" t="s">
        <v>35</v>
      </c>
      <c r="O87" s="8" t="s">
        <v>35</v>
      </c>
      <c r="P87" s="8" t="s">
        <v>36</v>
      </c>
      <c r="Q87" s="8" t="s">
        <v>37</v>
      </c>
      <c r="R87" s="8" t="s">
        <v>35</v>
      </c>
      <c r="S87" s="8"/>
      <c r="T87" s="8" t="s">
        <v>39</v>
      </c>
      <c r="U87" s="15">
        <v>1</v>
      </c>
      <c r="V87" s="8"/>
      <c r="W87" s="8"/>
      <c r="X87" s="8" t="s">
        <v>253</v>
      </c>
      <c r="Y87" s="8" t="s">
        <v>243</v>
      </c>
    </row>
    <row r="88" ht="36" spans="1:25">
      <c r="A88" s="7">
        <f t="shared" si="3"/>
        <v>10</v>
      </c>
      <c r="B88" s="159" t="s">
        <v>255</v>
      </c>
      <c r="C88" s="9">
        <f t="shared" si="2"/>
        <v>1</v>
      </c>
      <c r="D88" s="159" t="s">
        <v>256</v>
      </c>
      <c r="E88" s="159" t="s">
        <v>48</v>
      </c>
      <c r="F88" s="9">
        <f>COUNTIFS(D$3:D88,D88,A$3:A88,A88)</f>
        <v>1</v>
      </c>
      <c r="G88" s="147" t="s">
        <v>257</v>
      </c>
      <c r="H88" s="147" t="s">
        <v>43</v>
      </c>
      <c r="I88" s="147">
        <v>2</v>
      </c>
      <c r="J88" s="8" t="s">
        <v>33</v>
      </c>
      <c r="K88" s="161">
        <v>35</v>
      </c>
      <c r="L88" s="147" t="s">
        <v>35</v>
      </c>
      <c r="M88" s="147" t="s">
        <v>35</v>
      </c>
      <c r="N88" s="161" t="s">
        <v>35</v>
      </c>
      <c r="O88" s="161" t="s">
        <v>35</v>
      </c>
      <c r="P88" s="8" t="s">
        <v>44</v>
      </c>
      <c r="Q88" s="147" t="s">
        <v>45</v>
      </c>
      <c r="R88" s="147" t="s">
        <v>116</v>
      </c>
      <c r="S88" s="147" t="s">
        <v>236</v>
      </c>
      <c r="T88" s="159" t="s">
        <v>39</v>
      </c>
      <c r="U88" s="15">
        <v>1</v>
      </c>
      <c r="V88" s="15"/>
      <c r="W88" s="8"/>
      <c r="X88" s="8"/>
      <c r="Y88" s="8" t="s">
        <v>258</v>
      </c>
    </row>
    <row r="89" ht="36" spans="1:25">
      <c r="A89" s="7">
        <f t="shared" si="3"/>
        <v>10</v>
      </c>
      <c r="B89" s="160" t="s">
        <v>255</v>
      </c>
      <c r="C89" s="9">
        <f t="shared" si="2"/>
        <v>1</v>
      </c>
      <c r="D89" s="160" t="s">
        <v>256</v>
      </c>
      <c r="E89" s="159" t="s">
        <v>48</v>
      </c>
      <c r="F89" s="9">
        <f>COUNTIFS(D$3:D89,D89,A$3:A89,A89)</f>
        <v>2</v>
      </c>
      <c r="G89" s="161" t="s">
        <v>259</v>
      </c>
      <c r="H89" s="161" t="s">
        <v>43</v>
      </c>
      <c r="I89" s="161">
        <v>1</v>
      </c>
      <c r="J89" s="8" t="s">
        <v>33</v>
      </c>
      <c r="K89" s="161">
        <v>35</v>
      </c>
      <c r="L89" s="161" t="s">
        <v>35</v>
      </c>
      <c r="M89" s="161" t="s">
        <v>35</v>
      </c>
      <c r="N89" s="161" t="s">
        <v>35</v>
      </c>
      <c r="O89" s="161" t="s">
        <v>35</v>
      </c>
      <c r="P89" s="8" t="s">
        <v>44</v>
      </c>
      <c r="Q89" s="161" t="s">
        <v>45</v>
      </c>
      <c r="R89" s="161" t="s">
        <v>116</v>
      </c>
      <c r="S89" s="8"/>
      <c r="T89" s="159" t="s">
        <v>39</v>
      </c>
      <c r="U89" s="15">
        <v>1</v>
      </c>
      <c r="V89" s="8"/>
      <c r="W89" s="8"/>
      <c r="X89" s="8"/>
      <c r="Y89" s="8" t="s">
        <v>258</v>
      </c>
    </row>
    <row r="90" ht="36" spans="1:25">
      <c r="A90" s="7">
        <f t="shared" si="3"/>
        <v>10</v>
      </c>
      <c r="B90" s="160" t="s">
        <v>255</v>
      </c>
      <c r="C90" s="9">
        <f t="shared" si="2"/>
        <v>1</v>
      </c>
      <c r="D90" s="160" t="s">
        <v>256</v>
      </c>
      <c r="E90" s="159" t="s">
        <v>48</v>
      </c>
      <c r="F90" s="9">
        <f>COUNTIFS(D$3:D90,D90,A$3:A90,A90)</f>
        <v>3</v>
      </c>
      <c r="G90" s="161" t="s">
        <v>260</v>
      </c>
      <c r="H90" s="161" t="s">
        <v>43</v>
      </c>
      <c r="I90" s="161">
        <v>1</v>
      </c>
      <c r="J90" s="8" t="s">
        <v>33</v>
      </c>
      <c r="K90" s="161">
        <v>35</v>
      </c>
      <c r="L90" s="161" t="s">
        <v>35</v>
      </c>
      <c r="M90" s="161" t="s">
        <v>35</v>
      </c>
      <c r="N90" s="161" t="s">
        <v>35</v>
      </c>
      <c r="O90" s="161" t="s">
        <v>35</v>
      </c>
      <c r="P90" s="8" t="s">
        <v>44</v>
      </c>
      <c r="Q90" s="161" t="s">
        <v>45</v>
      </c>
      <c r="R90" s="160" t="s">
        <v>261</v>
      </c>
      <c r="S90" s="8"/>
      <c r="T90" s="159" t="s">
        <v>39</v>
      </c>
      <c r="U90" s="15">
        <v>1</v>
      </c>
      <c r="V90" s="15"/>
      <c r="W90" s="15"/>
      <c r="X90" s="8"/>
      <c r="Y90" s="8" t="s">
        <v>258</v>
      </c>
    </row>
    <row r="91" ht="60" spans="1:25">
      <c r="A91" s="7">
        <f t="shared" si="3"/>
        <v>11</v>
      </c>
      <c r="B91" s="8" t="s">
        <v>262</v>
      </c>
      <c r="C91" s="9">
        <f t="shared" si="2"/>
        <v>1</v>
      </c>
      <c r="D91" s="8" t="s">
        <v>263</v>
      </c>
      <c r="E91" s="8" t="s">
        <v>30</v>
      </c>
      <c r="F91" s="9">
        <f>COUNTIFS(D$3:D91,D91,A$3:A91,A91)</f>
        <v>1</v>
      </c>
      <c r="G91" s="8" t="s">
        <v>264</v>
      </c>
      <c r="H91" s="8" t="s">
        <v>43</v>
      </c>
      <c r="I91" s="162">
        <v>1</v>
      </c>
      <c r="J91" s="8" t="s">
        <v>33</v>
      </c>
      <c r="K91" s="162">
        <v>35</v>
      </c>
      <c r="L91" s="8" t="s">
        <v>35</v>
      </c>
      <c r="M91" s="8" t="s">
        <v>35</v>
      </c>
      <c r="N91" s="8" t="s">
        <v>35</v>
      </c>
      <c r="O91" s="8" t="s">
        <v>35</v>
      </c>
      <c r="P91" s="8" t="s">
        <v>44</v>
      </c>
      <c r="Q91" s="8" t="s">
        <v>45</v>
      </c>
      <c r="R91" s="8" t="s">
        <v>265</v>
      </c>
      <c r="S91" s="8"/>
      <c r="T91" s="8" t="s">
        <v>39</v>
      </c>
      <c r="U91" s="163">
        <v>1</v>
      </c>
      <c r="V91" s="162"/>
      <c r="W91" s="162"/>
      <c r="X91" s="8"/>
      <c r="Y91" s="8" t="s">
        <v>266</v>
      </c>
    </row>
    <row r="92" ht="48" spans="1:25">
      <c r="A92" s="7">
        <f t="shared" si="3"/>
        <v>11</v>
      </c>
      <c r="B92" s="8" t="s">
        <v>262</v>
      </c>
      <c r="C92" s="9">
        <f t="shared" si="2"/>
        <v>2</v>
      </c>
      <c r="D92" s="8" t="s">
        <v>267</v>
      </c>
      <c r="E92" s="8" t="s">
        <v>30</v>
      </c>
      <c r="F92" s="9">
        <f>COUNTIFS(D$3:D92,D92,A$3:A92,A92)</f>
        <v>1</v>
      </c>
      <c r="G92" s="8" t="s">
        <v>264</v>
      </c>
      <c r="H92" s="8" t="s">
        <v>43</v>
      </c>
      <c r="I92" s="162">
        <v>1</v>
      </c>
      <c r="J92" s="8" t="s">
        <v>33</v>
      </c>
      <c r="K92" s="162">
        <v>35</v>
      </c>
      <c r="L92" s="8" t="s">
        <v>35</v>
      </c>
      <c r="M92" s="8" t="s">
        <v>35</v>
      </c>
      <c r="N92" s="8" t="s">
        <v>35</v>
      </c>
      <c r="O92" s="8" t="s">
        <v>35</v>
      </c>
      <c r="P92" s="8" t="s">
        <v>44</v>
      </c>
      <c r="Q92" s="8" t="s">
        <v>45</v>
      </c>
      <c r="R92" s="8" t="s">
        <v>268</v>
      </c>
      <c r="S92" s="8"/>
      <c r="T92" s="8" t="s">
        <v>39</v>
      </c>
      <c r="U92" s="163">
        <v>1</v>
      </c>
      <c r="V92" s="162"/>
      <c r="W92" s="162"/>
      <c r="X92" s="8"/>
      <c r="Y92" s="8" t="s">
        <v>266</v>
      </c>
    </row>
    <row r="93" ht="96" spans="1:25">
      <c r="A93" s="7">
        <f t="shared" si="3"/>
        <v>12</v>
      </c>
      <c r="B93" s="8" t="s">
        <v>269</v>
      </c>
      <c r="C93" s="9">
        <f t="shared" si="2"/>
        <v>1</v>
      </c>
      <c r="D93" s="8" t="s">
        <v>270</v>
      </c>
      <c r="E93" s="8" t="s">
        <v>30</v>
      </c>
      <c r="F93" s="9">
        <f>COUNTIFS(D$3:D93,D93,A$3:A93,A93)</f>
        <v>1</v>
      </c>
      <c r="G93" s="8" t="s">
        <v>271</v>
      </c>
      <c r="H93" s="8" t="s">
        <v>43</v>
      </c>
      <c r="I93" s="8">
        <v>1</v>
      </c>
      <c r="J93" s="8" t="s">
        <v>33</v>
      </c>
      <c r="K93" s="8">
        <v>35</v>
      </c>
      <c r="L93" s="8" t="s">
        <v>35</v>
      </c>
      <c r="M93" s="8" t="s">
        <v>35</v>
      </c>
      <c r="N93" s="8" t="s">
        <v>100</v>
      </c>
      <c r="O93" s="8" t="s">
        <v>35</v>
      </c>
      <c r="P93" s="8" t="s">
        <v>44</v>
      </c>
      <c r="Q93" s="8" t="s">
        <v>45</v>
      </c>
      <c r="R93" s="8" t="s">
        <v>165</v>
      </c>
      <c r="S93" s="8"/>
      <c r="T93" s="15" t="s">
        <v>39</v>
      </c>
      <c r="U93" s="15">
        <v>1</v>
      </c>
      <c r="V93" s="15"/>
      <c r="W93" s="8"/>
      <c r="X93" s="8" t="s">
        <v>272</v>
      </c>
      <c r="Y93" s="8" t="s">
        <v>273</v>
      </c>
    </row>
    <row r="94" ht="108" spans="1:25">
      <c r="A94" s="7">
        <f t="shared" si="3"/>
        <v>12</v>
      </c>
      <c r="B94" s="8" t="s">
        <v>269</v>
      </c>
      <c r="C94" s="9">
        <f t="shared" si="2"/>
        <v>1</v>
      </c>
      <c r="D94" s="8" t="s">
        <v>270</v>
      </c>
      <c r="E94" s="8" t="s">
        <v>30</v>
      </c>
      <c r="F94" s="9">
        <f>COUNTIFS(D$3:D94,D94,A$3:A94,A94)</f>
        <v>2</v>
      </c>
      <c r="G94" s="8" t="s">
        <v>274</v>
      </c>
      <c r="H94" s="8" t="s">
        <v>43</v>
      </c>
      <c r="I94" s="8">
        <v>2</v>
      </c>
      <c r="J94" s="8" t="s">
        <v>33</v>
      </c>
      <c r="K94" s="8">
        <v>35</v>
      </c>
      <c r="L94" s="8" t="s">
        <v>35</v>
      </c>
      <c r="M94" s="8" t="s">
        <v>35</v>
      </c>
      <c r="N94" s="8" t="s">
        <v>35</v>
      </c>
      <c r="O94" s="8" t="s">
        <v>35</v>
      </c>
      <c r="P94" s="8" t="s">
        <v>36</v>
      </c>
      <c r="Q94" s="8" t="s">
        <v>37</v>
      </c>
      <c r="R94" s="8" t="s">
        <v>275</v>
      </c>
      <c r="S94" s="8" t="s">
        <v>276</v>
      </c>
      <c r="T94" s="15" t="s">
        <v>39</v>
      </c>
      <c r="U94" s="15">
        <v>1</v>
      </c>
      <c r="V94" s="8"/>
      <c r="W94" s="8"/>
      <c r="X94" s="8" t="s">
        <v>272</v>
      </c>
      <c r="Y94" s="8" t="s">
        <v>273</v>
      </c>
    </row>
    <row r="95" ht="96" spans="1:25">
      <c r="A95" s="7">
        <f t="shared" si="3"/>
        <v>12</v>
      </c>
      <c r="B95" s="8" t="s">
        <v>269</v>
      </c>
      <c r="C95" s="9">
        <f t="shared" si="2"/>
        <v>1</v>
      </c>
      <c r="D95" s="8" t="s">
        <v>270</v>
      </c>
      <c r="E95" s="8" t="s">
        <v>30</v>
      </c>
      <c r="F95" s="9">
        <f>COUNTIFS(D$3:D95,D95,A$3:A95,A95)</f>
        <v>3</v>
      </c>
      <c r="G95" s="8" t="s">
        <v>277</v>
      </c>
      <c r="H95" s="8" t="s">
        <v>43</v>
      </c>
      <c r="I95" s="8">
        <v>2</v>
      </c>
      <c r="J95" s="8" t="s">
        <v>33</v>
      </c>
      <c r="K95" s="8">
        <v>35</v>
      </c>
      <c r="L95" s="8" t="s">
        <v>35</v>
      </c>
      <c r="M95" s="8" t="s">
        <v>35</v>
      </c>
      <c r="N95" s="8" t="s">
        <v>35</v>
      </c>
      <c r="O95" s="8" t="s">
        <v>35</v>
      </c>
      <c r="P95" s="8" t="s">
        <v>44</v>
      </c>
      <c r="Q95" s="8" t="s">
        <v>45</v>
      </c>
      <c r="R95" s="8" t="s">
        <v>278</v>
      </c>
      <c r="S95" s="8" t="s">
        <v>279</v>
      </c>
      <c r="T95" s="15" t="s">
        <v>39</v>
      </c>
      <c r="U95" s="15">
        <v>1</v>
      </c>
      <c r="V95" s="8"/>
      <c r="W95" s="8"/>
      <c r="X95" s="8" t="s">
        <v>272</v>
      </c>
      <c r="Y95" s="8" t="s">
        <v>273</v>
      </c>
    </row>
    <row r="96" ht="96" spans="1:25">
      <c r="A96" s="7">
        <f t="shared" si="3"/>
        <v>12</v>
      </c>
      <c r="B96" s="8" t="s">
        <v>269</v>
      </c>
      <c r="C96" s="9">
        <f t="shared" si="2"/>
        <v>1</v>
      </c>
      <c r="D96" s="8" t="s">
        <v>270</v>
      </c>
      <c r="E96" s="8" t="s">
        <v>30</v>
      </c>
      <c r="F96" s="9">
        <f>COUNTIFS(D$3:D96,D96,A$3:A96,A96)</f>
        <v>4</v>
      </c>
      <c r="G96" s="8" t="s">
        <v>280</v>
      </c>
      <c r="H96" s="8" t="s">
        <v>43</v>
      </c>
      <c r="I96" s="8">
        <v>1</v>
      </c>
      <c r="J96" s="8" t="s">
        <v>33</v>
      </c>
      <c r="K96" s="8">
        <v>35</v>
      </c>
      <c r="L96" s="8" t="s">
        <v>35</v>
      </c>
      <c r="M96" s="8" t="s">
        <v>35</v>
      </c>
      <c r="N96" s="8" t="s">
        <v>35</v>
      </c>
      <c r="O96" s="8" t="s">
        <v>35</v>
      </c>
      <c r="P96" s="8" t="s">
        <v>36</v>
      </c>
      <c r="Q96" s="8" t="s">
        <v>37</v>
      </c>
      <c r="R96" s="8" t="s">
        <v>281</v>
      </c>
      <c r="S96" s="8" t="s">
        <v>282</v>
      </c>
      <c r="T96" s="15" t="s">
        <v>39</v>
      </c>
      <c r="U96" s="15">
        <v>1</v>
      </c>
      <c r="V96" s="8"/>
      <c r="W96" s="8"/>
      <c r="X96" s="8" t="s">
        <v>272</v>
      </c>
      <c r="Y96" s="8" t="s">
        <v>273</v>
      </c>
    </row>
    <row r="97" ht="96" spans="1:25">
      <c r="A97" s="7">
        <f t="shared" si="3"/>
        <v>12</v>
      </c>
      <c r="B97" s="8" t="s">
        <v>269</v>
      </c>
      <c r="C97" s="9">
        <f t="shared" si="2"/>
        <v>1</v>
      </c>
      <c r="D97" s="8" t="s">
        <v>270</v>
      </c>
      <c r="E97" s="8" t="s">
        <v>30</v>
      </c>
      <c r="F97" s="9">
        <f>COUNTIFS(D$3:D97,D97,A$3:A97,A97)</f>
        <v>5</v>
      </c>
      <c r="G97" s="8" t="s">
        <v>283</v>
      </c>
      <c r="H97" s="8" t="s">
        <v>43</v>
      </c>
      <c r="I97" s="8">
        <v>1</v>
      </c>
      <c r="J97" s="8" t="s">
        <v>33</v>
      </c>
      <c r="K97" s="8">
        <v>35</v>
      </c>
      <c r="L97" s="8" t="s">
        <v>35</v>
      </c>
      <c r="M97" s="8" t="s">
        <v>35</v>
      </c>
      <c r="N97" s="8" t="s">
        <v>100</v>
      </c>
      <c r="O97" s="8" t="s">
        <v>35</v>
      </c>
      <c r="P97" s="8" t="s">
        <v>44</v>
      </c>
      <c r="Q97" s="8" t="s">
        <v>45</v>
      </c>
      <c r="R97" s="8" t="s">
        <v>284</v>
      </c>
      <c r="S97" s="8" t="s">
        <v>285</v>
      </c>
      <c r="T97" s="15" t="s">
        <v>39</v>
      </c>
      <c r="U97" s="15">
        <v>1</v>
      </c>
      <c r="V97" s="8"/>
      <c r="W97" s="8"/>
      <c r="X97" s="8" t="s">
        <v>272</v>
      </c>
      <c r="Y97" s="8" t="s">
        <v>273</v>
      </c>
    </row>
    <row r="98" ht="96" spans="1:25">
      <c r="A98" s="7">
        <f t="shared" si="3"/>
        <v>12</v>
      </c>
      <c r="B98" s="8" t="s">
        <v>269</v>
      </c>
      <c r="C98" s="9">
        <f t="shared" si="2"/>
        <v>1</v>
      </c>
      <c r="D98" s="8" t="s">
        <v>270</v>
      </c>
      <c r="E98" s="8" t="s">
        <v>30</v>
      </c>
      <c r="F98" s="9">
        <f>COUNTIFS(D$3:D98,D98,A$3:A98,A98)</f>
        <v>6</v>
      </c>
      <c r="G98" s="8" t="s">
        <v>286</v>
      </c>
      <c r="H98" s="8" t="s">
        <v>43</v>
      </c>
      <c r="I98" s="8">
        <v>1</v>
      </c>
      <c r="J98" s="8" t="s">
        <v>33</v>
      </c>
      <c r="K98" s="8">
        <v>35</v>
      </c>
      <c r="L98" s="8" t="s">
        <v>35</v>
      </c>
      <c r="M98" s="8" t="s">
        <v>35</v>
      </c>
      <c r="N98" s="8" t="s">
        <v>35</v>
      </c>
      <c r="O98" s="8" t="s">
        <v>35</v>
      </c>
      <c r="P98" s="8" t="s">
        <v>44</v>
      </c>
      <c r="Q98" s="8" t="s">
        <v>45</v>
      </c>
      <c r="R98" s="8" t="s">
        <v>76</v>
      </c>
      <c r="S98" s="8" t="s">
        <v>287</v>
      </c>
      <c r="T98" s="15" t="s">
        <v>39</v>
      </c>
      <c r="U98" s="15">
        <v>1</v>
      </c>
      <c r="V98" s="8"/>
      <c r="W98" s="8"/>
      <c r="X98" s="8" t="s">
        <v>272</v>
      </c>
      <c r="Y98" s="8" t="s">
        <v>273</v>
      </c>
    </row>
    <row r="99" ht="120" spans="1:25">
      <c r="A99" s="7">
        <f t="shared" si="3"/>
        <v>12</v>
      </c>
      <c r="B99" s="8" t="s">
        <v>269</v>
      </c>
      <c r="C99" s="9">
        <f t="shared" si="2"/>
        <v>1</v>
      </c>
      <c r="D99" s="8" t="s">
        <v>270</v>
      </c>
      <c r="E99" s="8" t="s">
        <v>30</v>
      </c>
      <c r="F99" s="9">
        <f>COUNTIFS(D$3:D99,D99,A$3:A99,A99)</f>
        <v>7</v>
      </c>
      <c r="G99" s="8" t="s">
        <v>288</v>
      </c>
      <c r="H99" s="8" t="s">
        <v>43</v>
      </c>
      <c r="I99" s="8">
        <v>1</v>
      </c>
      <c r="J99" s="8" t="s">
        <v>33</v>
      </c>
      <c r="K99" s="8">
        <v>35</v>
      </c>
      <c r="L99" s="8" t="s">
        <v>35</v>
      </c>
      <c r="M99" s="8" t="s">
        <v>35</v>
      </c>
      <c r="N99" s="8" t="s">
        <v>35</v>
      </c>
      <c r="O99" s="8" t="s">
        <v>35</v>
      </c>
      <c r="P99" s="8" t="s">
        <v>44</v>
      </c>
      <c r="Q99" s="8" t="s">
        <v>45</v>
      </c>
      <c r="R99" s="8" t="s">
        <v>289</v>
      </c>
      <c r="S99" s="8" t="s">
        <v>290</v>
      </c>
      <c r="T99" s="15" t="s">
        <v>39</v>
      </c>
      <c r="U99" s="15">
        <v>1</v>
      </c>
      <c r="V99" s="8"/>
      <c r="W99" s="8"/>
      <c r="X99" s="8" t="s">
        <v>272</v>
      </c>
      <c r="Y99" s="8" t="s">
        <v>273</v>
      </c>
    </row>
    <row r="100" ht="144" spans="1:25">
      <c r="A100" s="7">
        <f t="shared" si="3"/>
        <v>12</v>
      </c>
      <c r="B100" s="8" t="s">
        <v>269</v>
      </c>
      <c r="C100" s="9">
        <f t="shared" si="2"/>
        <v>1</v>
      </c>
      <c r="D100" s="8" t="s">
        <v>270</v>
      </c>
      <c r="E100" s="8" t="s">
        <v>30</v>
      </c>
      <c r="F100" s="9">
        <f>COUNTIFS(D$3:D100,D100,A$3:A100,A100)</f>
        <v>8</v>
      </c>
      <c r="G100" s="8" t="s">
        <v>291</v>
      </c>
      <c r="H100" s="8" t="s">
        <v>43</v>
      </c>
      <c r="I100" s="8">
        <v>1</v>
      </c>
      <c r="J100" s="8" t="s">
        <v>33</v>
      </c>
      <c r="K100" s="8">
        <v>35</v>
      </c>
      <c r="L100" s="8" t="s">
        <v>35</v>
      </c>
      <c r="M100" s="8" t="s">
        <v>35</v>
      </c>
      <c r="N100" s="8" t="s">
        <v>35</v>
      </c>
      <c r="O100" s="8" t="s">
        <v>35</v>
      </c>
      <c r="P100" s="8" t="s">
        <v>44</v>
      </c>
      <c r="Q100" s="8" t="s">
        <v>35</v>
      </c>
      <c r="R100" s="8" t="s">
        <v>289</v>
      </c>
      <c r="S100" s="8" t="s">
        <v>292</v>
      </c>
      <c r="T100" s="15" t="s">
        <v>39</v>
      </c>
      <c r="U100" s="15">
        <v>1</v>
      </c>
      <c r="V100" s="8"/>
      <c r="W100" s="8"/>
      <c r="X100" s="8" t="s">
        <v>272</v>
      </c>
      <c r="Y100" s="8" t="s">
        <v>273</v>
      </c>
    </row>
    <row r="101" ht="132" spans="1:25">
      <c r="A101" s="7">
        <f t="shared" si="3"/>
        <v>12</v>
      </c>
      <c r="B101" s="8" t="s">
        <v>269</v>
      </c>
      <c r="C101" s="9">
        <f t="shared" si="2"/>
        <v>1</v>
      </c>
      <c r="D101" s="8" t="s">
        <v>270</v>
      </c>
      <c r="E101" s="8" t="s">
        <v>30</v>
      </c>
      <c r="F101" s="9">
        <f>COUNTIFS(D$3:D101,D101,A$3:A101,A101)</f>
        <v>9</v>
      </c>
      <c r="G101" s="8" t="s">
        <v>293</v>
      </c>
      <c r="H101" s="8" t="s">
        <v>43</v>
      </c>
      <c r="I101" s="8">
        <v>1</v>
      </c>
      <c r="J101" s="8" t="s">
        <v>33</v>
      </c>
      <c r="K101" s="8">
        <v>35</v>
      </c>
      <c r="L101" s="8" t="s">
        <v>35</v>
      </c>
      <c r="M101" s="8" t="s">
        <v>35</v>
      </c>
      <c r="N101" s="8" t="s">
        <v>35</v>
      </c>
      <c r="O101" s="8" t="s">
        <v>35</v>
      </c>
      <c r="P101" s="8" t="s">
        <v>44</v>
      </c>
      <c r="Q101" s="8" t="s">
        <v>45</v>
      </c>
      <c r="R101" s="8" t="s">
        <v>294</v>
      </c>
      <c r="S101" s="8" t="s">
        <v>290</v>
      </c>
      <c r="T101" s="15" t="s">
        <v>39</v>
      </c>
      <c r="U101" s="15">
        <v>1</v>
      </c>
      <c r="V101" s="8"/>
      <c r="W101" s="8"/>
      <c r="X101" s="8" t="s">
        <v>272</v>
      </c>
      <c r="Y101" s="8" t="s">
        <v>273</v>
      </c>
    </row>
    <row r="102" ht="96" spans="1:25">
      <c r="A102" s="7">
        <f t="shared" si="3"/>
        <v>12</v>
      </c>
      <c r="B102" s="8" t="s">
        <v>269</v>
      </c>
      <c r="C102" s="9">
        <f t="shared" si="2"/>
        <v>1</v>
      </c>
      <c r="D102" s="8" t="s">
        <v>270</v>
      </c>
      <c r="E102" s="8" t="s">
        <v>30</v>
      </c>
      <c r="F102" s="9">
        <f>COUNTIFS(D$3:D102,D102,A$3:A102,A102)</f>
        <v>10</v>
      </c>
      <c r="G102" s="8" t="s">
        <v>295</v>
      </c>
      <c r="H102" s="8" t="s">
        <v>43</v>
      </c>
      <c r="I102" s="8">
        <v>1</v>
      </c>
      <c r="J102" s="8" t="s">
        <v>33</v>
      </c>
      <c r="K102" s="8">
        <v>35</v>
      </c>
      <c r="L102" s="8" t="s">
        <v>35</v>
      </c>
      <c r="M102" s="8" t="s">
        <v>35</v>
      </c>
      <c r="N102" s="8" t="s">
        <v>35</v>
      </c>
      <c r="O102" s="8" t="s">
        <v>35</v>
      </c>
      <c r="P102" s="8" t="s">
        <v>44</v>
      </c>
      <c r="Q102" s="8" t="s">
        <v>45</v>
      </c>
      <c r="R102" s="8" t="s">
        <v>296</v>
      </c>
      <c r="S102" s="8" t="s">
        <v>290</v>
      </c>
      <c r="T102" s="15" t="s">
        <v>39</v>
      </c>
      <c r="U102" s="15">
        <v>1</v>
      </c>
      <c r="V102" s="8"/>
      <c r="W102" s="8"/>
      <c r="X102" s="8" t="s">
        <v>272</v>
      </c>
      <c r="Y102" s="8" t="s">
        <v>273</v>
      </c>
    </row>
    <row r="103" ht="132" spans="1:25">
      <c r="A103" s="7">
        <f t="shared" si="3"/>
        <v>12</v>
      </c>
      <c r="B103" s="8" t="s">
        <v>269</v>
      </c>
      <c r="C103" s="9">
        <f t="shared" si="2"/>
        <v>1</v>
      </c>
      <c r="D103" s="8" t="s">
        <v>270</v>
      </c>
      <c r="E103" s="8" t="s">
        <v>30</v>
      </c>
      <c r="F103" s="9">
        <f>COUNTIFS(D$3:D103,D103,A$3:A103,A103)</f>
        <v>11</v>
      </c>
      <c r="G103" s="8" t="s">
        <v>297</v>
      </c>
      <c r="H103" s="8" t="s">
        <v>43</v>
      </c>
      <c r="I103" s="8">
        <v>1</v>
      </c>
      <c r="J103" s="8" t="s">
        <v>33</v>
      </c>
      <c r="K103" s="8">
        <v>35</v>
      </c>
      <c r="L103" s="8" t="s">
        <v>35</v>
      </c>
      <c r="M103" s="8" t="s">
        <v>35</v>
      </c>
      <c r="N103" s="8" t="s">
        <v>35</v>
      </c>
      <c r="O103" s="8" t="s">
        <v>35</v>
      </c>
      <c r="P103" s="8" t="s">
        <v>44</v>
      </c>
      <c r="Q103" s="8" t="s">
        <v>35</v>
      </c>
      <c r="R103" s="8" t="s">
        <v>296</v>
      </c>
      <c r="S103" s="8" t="s">
        <v>298</v>
      </c>
      <c r="T103" s="15" t="s">
        <v>39</v>
      </c>
      <c r="U103" s="15">
        <v>1</v>
      </c>
      <c r="V103" s="8"/>
      <c r="W103" s="8"/>
      <c r="X103" s="8" t="s">
        <v>272</v>
      </c>
      <c r="Y103" s="8" t="s">
        <v>273</v>
      </c>
    </row>
    <row r="104" ht="108" spans="1:25">
      <c r="A104" s="7">
        <f t="shared" si="3"/>
        <v>12</v>
      </c>
      <c r="B104" s="8" t="s">
        <v>269</v>
      </c>
      <c r="C104" s="9">
        <f t="shared" si="2"/>
        <v>1</v>
      </c>
      <c r="D104" s="8" t="s">
        <v>270</v>
      </c>
      <c r="E104" s="8" t="s">
        <v>30</v>
      </c>
      <c r="F104" s="9">
        <f>COUNTIFS(D$3:D104,D104,A$3:A104,A104)</f>
        <v>12</v>
      </c>
      <c r="G104" s="8" t="s">
        <v>299</v>
      </c>
      <c r="H104" s="8" t="s">
        <v>43</v>
      </c>
      <c r="I104" s="8">
        <v>1</v>
      </c>
      <c r="J104" s="8" t="s">
        <v>33</v>
      </c>
      <c r="K104" s="8">
        <v>35</v>
      </c>
      <c r="L104" s="8" t="s">
        <v>35</v>
      </c>
      <c r="M104" s="8" t="s">
        <v>35</v>
      </c>
      <c r="N104" s="8" t="s">
        <v>35</v>
      </c>
      <c r="O104" s="8" t="s">
        <v>35</v>
      </c>
      <c r="P104" s="8" t="s">
        <v>44</v>
      </c>
      <c r="Q104" s="8" t="s">
        <v>45</v>
      </c>
      <c r="R104" s="8" t="s">
        <v>300</v>
      </c>
      <c r="S104" s="8" t="s">
        <v>290</v>
      </c>
      <c r="T104" s="15" t="s">
        <v>39</v>
      </c>
      <c r="U104" s="15">
        <v>1</v>
      </c>
      <c r="V104" s="8"/>
      <c r="W104" s="8"/>
      <c r="X104" s="8" t="s">
        <v>272</v>
      </c>
      <c r="Y104" s="8" t="s">
        <v>273</v>
      </c>
    </row>
    <row r="105" ht="96" spans="1:25">
      <c r="A105" s="7">
        <f t="shared" si="3"/>
        <v>12</v>
      </c>
      <c r="B105" s="8" t="s">
        <v>269</v>
      </c>
      <c r="C105" s="9">
        <f t="shared" si="2"/>
        <v>1</v>
      </c>
      <c r="D105" s="8" t="s">
        <v>270</v>
      </c>
      <c r="E105" s="8" t="s">
        <v>30</v>
      </c>
      <c r="F105" s="9">
        <f>COUNTIFS(D$3:D105,D105,A$3:A105,A105)</f>
        <v>13</v>
      </c>
      <c r="G105" s="8" t="s">
        <v>301</v>
      </c>
      <c r="H105" s="8" t="s">
        <v>43</v>
      </c>
      <c r="I105" s="8">
        <v>1</v>
      </c>
      <c r="J105" s="8" t="s">
        <v>33</v>
      </c>
      <c r="K105" s="8">
        <v>35</v>
      </c>
      <c r="L105" s="8" t="s">
        <v>35</v>
      </c>
      <c r="M105" s="8" t="s">
        <v>35</v>
      </c>
      <c r="N105" s="8" t="s">
        <v>35</v>
      </c>
      <c r="O105" s="8" t="s">
        <v>35</v>
      </c>
      <c r="P105" s="8" t="s">
        <v>36</v>
      </c>
      <c r="Q105" s="8" t="s">
        <v>37</v>
      </c>
      <c r="R105" s="8" t="s">
        <v>302</v>
      </c>
      <c r="S105" s="8" t="s">
        <v>290</v>
      </c>
      <c r="T105" s="15" t="s">
        <v>39</v>
      </c>
      <c r="U105" s="15">
        <v>1</v>
      </c>
      <c r="V105" s="8"/>
      <c r="W105" s="8"/>
      <c r="X105" s="8" t="s">
        <v>272</v>
      </c>
      <c r="Y105" s="8" t="s">
        <v>273</v>
      </c>
    </row>
    <row r="106" ht="144" spans="1:25">
      <c r="A106" s="7">
        <f t="shared" si="3"/>
        <v>12</v>
      </c>
      <c r="B106" s="8" t="s">
        <v>269</v>
      </c>
      <c r="C106" s="9">
        <f t="shared" si="2"/>
        <v>1</v>
      </c>
      <c r="D106" s="8" t="s">
        <v>270</v>
      </c>
      <c r="E106" s="8" t="s">
        <v>30</v>
      </c>
      <c r="F106" s="9">
        <f>COUNTIFS(D$3:D106,D106,A$3:A106,A106)</f>
        <v>14</v>
      </c>
      <c r="G106" s="8" t="s">
        <v>303</v>
      </c>
      <c r="H106" s="8" t="s">
        <v>43</v>
      </c>
      <c r="I106" s="8">
        <v>1</v>
      </c>
      <c r="J106" s="8" t="s">
        <v>33</v>
      </c>
      <c r="K106" s="8">
        <v>35</v>
      </c>
      <c r="L106" s="8" t="s">
        <v>35</v>
      </c>
      <c r="M106" s="8" t="s">
        <v>35</v>
      </c>
      <c r="N106" s="8" t="s">
        <v>35</v>
      </c>
      <c r="O106" s="8" t="s">
        <v>35</v>
      </c>
      <c r="P106" s="8" t="s">
        <v>44</v>
      </c>
      <c r="Q106" s="8" t="s">
        <v>35</v>
      </c>
      <c r="R106" s="8" t="s">
        <v>302</v>
      </c>
      <c r="S106" s="8" t="s">
        <v>304</v>
      </c>
      <c r="T106" s="15" t="s">
        <v>39</v>
      </c>
      <c r="U106" s="15">
        <v>1</v>
      </c>
      <c r="V106" s="8"/>
      <c r="W106" s="8"/>
      <c r="X106" s="8" t="s">
        <v>272</v>
      </c>
      <c r="Y106" s="8" t="s">
        <v>273</v>
      </c>
    </row>
    <row r="107" ht="96" spans="1:25">
      <c r="A107" s="7">
        <f t="shared" si="3"/>
        <v>12</v>
      </c>
      <c r="B107" s="8" t="s">
        <v>269</v>
      </c>
      <c r="C107" s="9">
        <f t="shared" si="2"/>
        <v>1</v>
      </c>
      <c r="D107" s="8" t="s">
        <v>270</v>
      </c>
      <c r="E107" s="8" t="s">
        <v>30</v>
      </c>
      <c r="F107" s="9">
        <f>COUNTIFS(D$3:D107,D107,A$3:A107,A107)</f>
        <v>15</v>
      </c>
      <c r="G107" s="8" t="s">
        <v>305</v>
      </c>
      <c r="H107" s="8" t="s">
        <v>43</v>
      </c>
      <c r="I107" s="8">
        <v>2</v>
      </c>
      <c r="J107" s="8" t="s">
        <v>33</v>
      </c>
      <c r="K107" s="8">
        <v>35</v>
      </c>
      <c r="L107" s="8" t="s">
        <v>35</v>
      </c>
      <c r="M107" s="8" t="s">
        <v>35</v>
      </c>
      <c r="N107" s="8" t="s">
        <v>35</v>
      </c>
      <c r="O107" s="8" t="s">
        <v>35</v>
      </c>
      <c r="P107" s="8" t="s">
        <v>36</v>
      </c>
      <c r="Q107" s="8" t="s">
        <v>37</v>
      </c>
      <c r="R107" s="8" t="s">
        <v>150</v>
      </c>
      <c r="S107" s="8" t="s">
        <v>290</v>
      </c>
      <c r="T107" s="15" t="s">
        <v>39</v>
      </c>
      <c r="U107" s="15">
        <v>1</v>
      </c>
      <c r="V107" s="8"/>
      <c r="W107" s="8"/>
      <c r="X107" s="8" t="s">
        <v>272</v>
      </c>
      <c r="Y107" s="8" t="s">
        <v>273</v>
      </c>
    </row>
    <row r="108" ht="36" spans="1:25">
      <c r="A108" s="7">
        <f t="shared" si="3"/>
        <v>13</v>
      </c>
      <c r="B108" s="8" t="s">
        <v>306</v>
      </c>
      <c r="C108" s="9">
        <f t="shared" si="2"/>
        <v>1</v>
      </c>
      <c r="D108" s="8" t="s">
        <v>307</v>
      </c>
      <c r="E108" s="8" t="s">
        <v>30</v>
      </c>
      <c r="F108" s="9">
        <f>COUNTIFS(D$3:D108,D108,A$3:A108,A108)</f>
        <v>1</v>
      </c>
      <c r="G108" s="8" t="s">
        <v>308</v>
      </c>
      <c r="H108" s="8" t="s">
        <v>43</v>
      </c>
      <c r="I108" s="162">
        <v>1</v>
      </c>
      <c r="J108" s="8" t="s">
        <v>33</v>
      </c>
      <c r="K108" s="162">
        <v>35</v>
      </c>
      <c r="L108" s="8" t="s">
        <v>34</v>
      </c>
      <c r="M108" s="8" t="s">
        <v>35</v>
      </c>
      <c r="N108" s="8" t="s">
        <v>35</v>
      </c>
      <c r="O108" s="8" t="s">
        <v>35</v>
      </c>
      <c r="P108" s="8" t="s">
        <v>44</v>
      </c>
      <c r="Q108" s="8" t="s">
        <v>45</v>
      </c>
      <c r="R108" s="8" t="s">
        <v>116</v>
      </c>
      <c r="S108" s="8"/>
      <c r="T108" s="8" t="s">
        <v>39</v>
      </c>
      <c r="U108" s="163">
        <v>1</v>
      </c>
      <c r="V108" s="163"/>
      <c r="W108" s="163"/>
      <c r="X108" s="8" t="s">
        <v>118</v>
      </c>
      <c r="Y108" s="8" t="s">
        <v>309</v>
      </c>
    </row>
    <row r="109" ht="36" spans="1:25">
      <c r="A109" s="7">
        <f t="shared" si="3"/>
        <v>13</v>
      </c>
      <c r="B109" s="8" t="s">
        <v>306</v>
      </c>
      <c r="C109" s="9">
        <f t="shared" si="2"/>
        <v>1</v>
      </c>
      <c r="D109" s="8" t="s">
        <v>307</v>
      </c>
      <c r="E109" s="8" t="s">
        <v>30</v>
      </c>
      <c r="F109" s="9">
        <f>COUNTIFS(D$3:D109,D109,A$3:A109,A109)</f>
        <v>2</v>
      </c>
      <c r="G109" s="8" t="s">
        <v>310</v>
      </c>
      <c r="H109" s="8" t="s">
        <v>43</v>
      </c>
      <c r="I109" s="162">
        <v>1</v>
      </c>
      <c r="J109" s="8" t="s">
        <v>33</v>
      </c>
      <c r="K109" s="162">
        <v>35</v>
      </c>
      <c r="L109" s="8" t="s">
        <v>41</v>
      </c>
      <c r="M109" s="8" t="s">
        <v>35</v>
      </c>
      <c r="N109" s="8" t="s">
        <v>35</v>
      </c>
      <c r="O109" s="8" t="s">
        <v>35</v>
      </c>
      <c r="P109" s="8" t="s">
        <v>44</v>
      </c>
      <c r="Q109" s="8" t="s">
        <v>45</v>
      </c>
      <c r="R109" s="8" t="s">
        <v>116</v>
      </c>
      <c r="S109" s="14"/>
      <c r="T109" s="8" t="s">
        <v>39</v>
      </c>
      <c r="U109" s="163">
        <v>1</v>
      </c>
      <c r="V109" s="162"/>
      <c r="W109" s="162"/>
      <c r="X109" s="8" t="s">
        <v>118</v>
      </c>
      <c r="Y109" s="8" t="s">
        <v>309</v>
      </c>
    </row>
    <row r="110" ht="36" spans="1:25">
      <c r="A110" s="7">
        <f t="shared" si="3"/>
        <v>13</v>
      </c>
      <c r="B110" s="8" t="s">
        <v>306</v>
      </c>
      <c r="C110" s="9">
        <f t="shared" si="2"/>
        <v>1</v>
      </c>
      <c r="D110" s="8" t="s">
        <v>307</v>
      </c>
      <c r="E110" s="16" t="s">
        <v>30</v>
      </c>
      <c r="F110" s="9">
        <f>COUNTIFS(D$3:D110,D110,A$3:A110,A110)</f>
        <v>3</v>
      </c>
      <c r="G110" s="16" t="s">
        <v>311</v>
      </c>
      <c r="H110" s="8" t="s">
        <v>43</v>
      </c>
      <c r="I110" s="162">
        <v>1</v>
      </c>
      <c r="J110" s="16" t="s">
        <v>33</v>
      </c>
      <c r="K110" s="162">
        <v>35</v>
      </c>
      <c r="L110" s="16" t="s">
        <v>35</v>
      </c>
      <c r="M110" s="8" t="s">
        <v>35</v>
      </c>
      <c r="N110" s="8" t="s">
        <v>35</v>
      </c>
      <c r="O110" s="8" t="s">
        <v>35</v>
      </c>
      <c r="P110" s="8" t="s">
        <v>44</v>
      </c>
      <c r="Q110" s="16" t="s">
        <v>45</v>
      </c>
      <c r="R110" s="16" t="s">
        <v>312</v>
      </c>
      <c r="S110" s="18"/>
      <c r="T110" s="16" t="s">
        <v>39</v>
      </c>
      <c r="U110" s="163">
        <v>1</v>
      </c>
      <c r="V110" s="164"/>
      <c r="W110" s="164"/>
      <c r="X110" s="8" t="s">
        <v>118</v>
      </c>
      <c r="Y110" s="8" t="s">
        <v>309</v>
      </c>
    </row>
    <row r="111" ht="48" spans="1:25">
      <c r="A111" s="7">
        <f t="shared" si="3"/>
        <v>14</v>
      </c>
      <c r="B111" s="8" t="s">
        <v>313</v>
      </c>
      <c r="C111" s="9">
        <f t="shared" si="2"/>
        <v>1</v>
      </c>
      <c r="D111" s="8" t="s">
        <v>314</v>
      </c>
      <c r="E111" s="8" t="s">
        <v>30</v>
      </c>
      <c r="F111" s="9">
        <f>COUNTIFS(D$3:D111,D111,A$3:A111,A111)</f>
        <v>1</v>
      </c>
      <c r="G111" s="8" t="s">
        <v>315</v>
      </c>
      <c r="H111" s="8" t="s">
        <v>43</v>
      </c>
      <c r="I111" s="8">
        <v>1</v>
      </c>
      <c r="J111" s="8" t="s">
        <v>33</v>
      </c>
      <c r="K111" s="8">
        <v>35</v>
      </c>
      <c r="L111" s="8" t="s">
        <v>34</v>
      </c>
      <c r="M111" s="8" t="s">
        <v>35</v>
      </c>
      <c r="N111" s="8" t="s">
        <v>35</v>
      </c>
      <c r="O111" s="8" t="s">
        <v>35</v>
      </c>
      <c r="P111" s="8" t="s">
        <v>36</v>
      </c>
      <c r="Q111" s="8" t="s">
        <v>37</v>
      </c>
      <c r="R111" s="8" t="s">
        <v>316</v>
      </c>
      <c r="S111" s="14"/>
      <c r="T111" s="8" t="s">
        <v>39</v>
      </c>
      <c r="U111" s="163">
        <v>1</v>
      </c>
      <c r="V111" s="162"/>
      <c r="W111" s="162"/>
      <c r="X111" s="8" t="s">
        <v>118</v>
      </c>
      <c r="Y111" s="8" t="s">
        <v>317</v>
      </c>
    </row>
    <row r="112" ht="48" spans="1:25">
      <c r="A112" s="7">
        <f t="shared" si="3"/>
        <v>14</v>
      </c>
      <c r="B112" s="8" t="s">
        <v>313</v>
      </c>
      <c r="C112" s="9">
        <f t="shared" si="2"/>
        <v>1</v>
      </c>
      <c r="D112" s="8" t="s">
        <v>314</v>
      </c>
      <c r="E112" s="8" t="s">
        <v>30</v>
      </c>
      <c r="F112" s="9">
        <f>COUNTIFS(D$3:D112,D112,A$3:A112,A112)</f>
        <v>2</v>
      </c>
      <c r="G112" s="8" t="s">
        <v>315</v>
      </c>
      <c r="H112" s="8" t="s">
        <v>43</v>
      </c>
      <c r="I112" s="8">
        <v>1</v>
      </c>
      <c r="J112" s="8" t="s">
        <v>33</v>
      </c>
      <c r="K112" s="8">
        <v>35</v>
      </c>
      <c r="L112" s="8" t="s">
        <v>41</v>
      </c>
      <c r="M112" s="8" t="s">
        <v>35</v>
      </c>
      <c r="N112" s="8" t="s">
        <v>35</v>
      </c>
      <c r="O112" s="8" t="s">
        <v>35</v>
      </c>
      <c r="P112" s="8" t="s">
        <v>36</v>
      </c>
      <c r="Q112" s="8" t="s">
        <v>37</v>
      </c>
      <c r="R112" s="8" t="s">
        <v>316</v>
      </c>
      <c r="S112" s="8"/>
      <c r="T112" s="8" t="s">
        <v>39</v>
      </c>
      <c r="U112" s="163">
        <v>1</v>
      </c>
      <c r="V112" s="163"/>
      <c r="W112" s="163"/>
      <c r="X112" s="8" t="s">
        <v>118</v>
      </c>
      <c r="Y112" s="8" t="s">
        <v>317</v>
      </c>
    </row>
    <row r="113" ht="48" spans="1:25">
      <c r="A113" s="7">
        <f t="shared" si="3"/>
        <v>14</v>
      </c>
      <c r="B113" s="8" t="s">
        <v>313</v>
      </c>
      <c r="C113" s="9">
        <f t="shared" si="2"/>
        <v>2</v>
      </c>
      <c r="D113" s="8" t="s">
        <v>318</v>
      </c>
      <c r="E113" s="8" t="s">
        <v>30</v>
      </c>
      <c r="F113" s="9">
        <f>COUNTIFS(D$3:D113,D113,A$3:A113,A113)</f>
        <v>1</v>
      </c>
      <c r="G113" s="8" t="s">
        <v>315</v>
      </c>
      <c r="H113" s="8" t="s">
        <v>43</v>
      </c>
      <c r="I113" s="162">
        <v>1</v>
      </c>
      <c r="J113" s="8" t="s">
        <v>33</v>
      </c>
      <c r="K113" s="162">
        <v>35</v>
      </c>
      <c r="L113" s="8" t="s">
        <v>35</v>
      </c>
      <c r="M113" s="8" t="s">
        <v>35</v>
      </c>
      <c r="N113" s="8" t="s">
        <v>35</v>
      </c>
      <c r="O113" s="8" t="s">
        <v>35</v>
      </c>
      <c r="P113" s="8" t="s">
        <v>36</v>
      </c>
      <c r="Q113" s="8" t="s">
        <v>37</v>
      </c>
      <c r="R113" s="8" t="s">
        <v>316</v>
      </c>
      <c r="S113" s="14"/>
      <c r="T113" s="8" t="s">
        <v>39</v>
      </c>
      <c r="U113" s="163">
        <v>1</v>
      </c>
      <c r="V113" s="162"/>
      <c r="W113" s="162"/>
      <c r="X113" s="8" t="s">
        <v>118</v>
      </c>
      <c r="Y113" s="8" t="s">
        <v>317</v>
      </c>
    </row>
    <row r="114" ht="409.5" spans="1:25">
      <c r="A114" s="7">
        <f t="shared" si="3"/>
        <v>15</v>
      </c>
      <c r="B114" s="8" t="s">
        <v>319</v>
      </c>
      <c r="C114" s="9">
        <f t="shared" si="2"/>
        <v>1</v>
      </c>
      <c r="D114" s="8" t="s">
        <v>320</v>
      </c>
      <c r="E114" s="8" t="s">
        <v>30</v>
      </c>
      <c r="F114" s="9">
        <f>COUNTIFS(D$3:D114,D114,A$3:A114,A114)</f>
        <v>1</v>
      </c>
      <c r="G114" s="8" t="s">
        <v>321</v>
      </c>
      <c r="H114" s="8" t="s">
        <v>43</v>
      </c>
      <c r="I114" s="162">
        <v>1</v>
      </c>
      <c r="J114" s="8" t="s">
        <v>33</v>
      </c>
      <c r="K114" s="162">
        <v>35</v>
      </c>
      <c r="L114" s="8" t="s">
        <v>35</v>
      </c>
      <c r="M114" s="8" t="s">
        <v>35</v>
      </c>
      <c r="N114" s="8" t="s">
        <v>35</v>
      </c>
      <c r="O114" s="8" t="s">
        <v>35</v>
      </c>
      <c r="P114" s="8" t="s">
        <v>44</v>
      </c>
      <c r="Q114" s="8" t="s">
        <v>45</v>
      </c>
      <c r="R114" s="8" t="s">
        <v>322</v>
      </c>
      <c r="S114" s="14"/>
      <c r="T114" s="8" t="s">
        <v>39</v>
      </c>
      <c r="U114" s="163">
        <v>1</v>
      </c>
      <c r="V114" s="162"/>
      <c r="W114" s="162"/>
      <c r="X114" s="8" t="s">
        <v>323</v>
      </c>
      <c r="Y114" s="8" t="s">
        <v>324</v>
      </c>
    </row>
    <row r="115" ht="240" spans="1:25">
      <c r="A115" s="7">
        <f t="shared" si="3"/>
        <v>15</v>
      </c>
      <c r="B115" s="8" t="s">
        <v>319</v>
      </c>
      <c r="C115" s="9">
        <f t="shared" si="2"/>
        <v>1</v>
      </c>
      <c r="D115" s="8" t="s">
        <v>320</v>
      </c>
      <c r="E115" s="8" t="s">
        <v>30</v>
      </c>
      <c r="F115" s="9">
        <f>COUNTIFS(D$3:D115,D115,A$3:A115,A115)</f>
        <v>2</v>
      </c>
      <c r="G115" s="8" t="s">
        <v>325</v>
      </c>
      <c r="H115" s="8" t="s">
        <v>43</v>
      </c>
      <c r="I115" s="162">
        <v>1</v>
      </c>
      <c r="J115" s="8" t="s">
        <v>33</v>
      </c>
      <c r="K115" s="162">
        <v>35</v>
      </c>
      <c r="L115" s="8" t="s">
        <v>35</v>
      </c>
      <c r="M115" s="8" t="s">
        <v>35</v>
      </c>
      <c r="N115" s="8" t="s">
        <v>35</v>
      </c>
      <c r="O115" s="8" t="s">
        <v>35</v>
      </c>
      <c r="P115" s="8" t="s">
        <v>44</v>
      </c>
      <c r="Q115" s="8" t="s">
        <v>45</v>
      </c>
      <c r="R115" s="8" t="s">
        <v>326</v>
      </c>
      <c r="S115" s="14"/>
      <c r="T115" s="8" t="s">
        <v>39</v>
      </c>
      <c r="U115" s="163">
        <v>1</v>
      </c>
      <c r="V115" s="162"/>
      <c r="W115" s="162"/>
      <c r="X115" s="8" t="s">
        <v>323</v>
      </c>
      <c r="Y115" s="8" t="s">
        <v>324</v>
      </c>
    </row>
    <row r="116" ht="132" spans="1:25">
      <c r="A116" s="7">
        <f t="shared" si="3"/>
        <v>15</v>
      </c>
      <c r="B116" s="8" t="s">
        <v>319</v>
      </c>
      <c r="C116" s="9">
        <f t="shared" si="2"/>
        <v>1</v>
      </c>
      <c r="D116" s="8" t="s">
        <v>320</v>
      </c>
      <c r="E116" s="8" t="s">
        <v>30</v>
      </c>
      <c r="F116" s="9">
        <f>COUNTIFS(D$3:D116,D116,A$3:A116,A116)</f>
        <v>3</v>
      </c>
      <c r="G116" s="8" t="s">
        <v>327</v>
      </c>
      <c r="H116" s="8" t="s">
        <v>43</v>
      </c>
      <c r="I116" s="162">
        <v>1</v>
      </c>
      <c r="J116" s="8" t="s">
        <v>33</v>
      </c>
      <c r="K116" s="162">
        <v>35</v>
      </c>
      <c r="L116" s="8" t="s">
        <v>35</v>
      </c>
      <c r="M116" s="8" t="s">
        <v>35</v>
      </c>
      <c r="N116" s="8" t="s">
        <v>35</v>
      </c>
      <c r="O116" s="8" t="s">
        <v>35</v>
      </c>
      <c r="P116" s="8" t="s">
        <v>44</v>
      </c>
      <c r="Q116" s="8" t="s">
        <v>45</v>
      </c>
      <c r="R116" s="8" t="s">
        <v>328</v>
      </c>
      <c r="S116" s="14"/>
      <c r="T116" s="8" t="s">
        <v>39</v>
      </c>
      <c r="U116" s="163">
        <v>1</v>
      </c>
      <c r="V116" s="162"/>
      <c r="W116" s="162"/>
      <c r="X116" s="8" t="s">
        <v>323</v>
      </c>
      <c r="Y116" s="8" t="s">
        <v>324</v>
      </c>
    </row>
    <row r="117" ht="36" spans="1:25">
      <c r="A117" s="7">
        <f t="shared" si="3"/>
        <v>15</v>
      </c>
      <c r="B117" s="8" t="s">
        <v>319</v>
      </c>
      <c r="C117" s="9">
        <f t="shared" si="2"/>
        <v>2</v>
      </c>
      <c r="D117" s="16" t="s">
        <v>329</v>
      </c>
      <c r="E117" s="8" t="s">
        <v>30</v>
      </c>
      <c r="F117" s="9">
        <f>COUNTIFS(D$3:D117,D117,A$3:A117,A117)</f>
        <v>1</v>
      </c>
      <c r="G117" s="8" t="s">
        <v>330</v>
      </c>
      <c r="H117" s="8" t="s">
        <v>43</v>
      </c>
      <c r="I117" s="162">
        <v>1</v>
      </c>
      <c r="J117" s="8" t="s">
        <v>33</v>
      </c>
      <c r="K117" s="162">
        <v>35</v>
      </c>
      <c r="L117" s="8" t="s">
        <v>35</v>
      </c>
      <c r="M117" s="8" t="s">
        <v>35</v>
      </c>
      <c r="N117" s="8" t="s">
        <v>35</v>
      </c>
      <c r="O117" s="8" t="s">
        <v>35</v>
      </c>
      <c r="P117" s="8" t="s">
        <v>36</v>
      </c>
      <c r="Q117" s="8" t="s">
        <v>37</v>
      </c>
      <c r="R117" s="8" t="s">
        <v>331</v>
      </c>
      <c r="S117" s="8"/>
      <c r="T117" s="8" t="s">
        <v>39</v>
      </c>
      <c r="U117" s="163">
        <v>1</v>
      </c>
      <c r="V117" s="163"/>
      <c r="W117" s="163"/>
      <c r="X117" s="8" t="s">
        <v>332</v>
      </c>
      <c r="Y117" s="8" t="s">
        <v>333</v>
      </c>
    </row>
    <row r="118" ht="156" spans="1:25">
      <c r="A118" s="7">
        <f t="shared" si="3"/>
        <v>15</v>
      </c>
      <c r="B118" s="8" t="s">
        <v>319</v>
      </c>
      <c r="C118" s="9">
        <f t="shared" si="2"/>
        <v>2</v>
      </c>
      <c r="D118" s="16" t="s">
        <v>329</v>
      </c>
      <c r="E118" s="8" t="s">
        <v>30</v>
      </c>
      <c r="F118" s="9">
        <f>COUNTIFS(D$3:D118,D118,A$3:A118,A118)</f>
        <v>2</v>
      </c>
      <c r="G118" s="8" t="s">
        <v>334</v>
      </c>
      <c r="H118" s="8" t="s">
        <v>43</v>
      </c>
      <c r="I118" s="162">
        <v>1</v>
      </c>
      <c r="J118" s="8" t="s">
        <v>33</v>
      </c>
      <c r="K118" s="162">
        <v>35</v>
      </c>
      <c r="L118" s="8" t="s">
        <v>35</v>
      </c>
      <c r="M118" s="8" t="s">
        <v>35</v>
      </c>
      <c r="N118" s="8" t="s">
        <v>35</v>
      </c>
      <c r="O118" s="8" t="s">
        <v>35</v>
      </c>
      <c r="P118" s="8" t="s">
        <v>44</v>
      </c>
      <c r="Q118" s="8" t="s">
        <v>45</v>
      </c>
      <c r="R118" s="8" t="s">
        <v>335</v>
      </c>
      <c r="S118" s="8"/>
      <c r="T118" s="8" t="s">
        <v>39</v>
      </c>
      <c r="U118" s="163">
        <v>1</v>
      </c>
      <c r="V118" s="163"/>
      <c r="W118" s="163"/>
      <c r="X118" s="8" t="s">
        <v>323</v>
      </c>
      <c r="Y118" s="8" t="s">
        <v>333</v>
      </c>
    </row>
    <row r="119" ht="372" spans="1:25">
      <c r="A119" s="7">
        <f t="shared" si="3"/>
        <v>15</v>
      </c>
      <c r="B119" s="8" t="s">
        <v>319</v>
      </c>
      <c r="C119" s="9">
        <f t="shared" si="2"/>
        <v>2</v>
      </c>
      <c r="D119" s="16" t="s">
        <v>329</v>
      </c>
      <c r="E119" s="8" t="s">
        <v>30</v>
      </c>
      <c r="F119" s="9">
        <f>COUNTIFS(D$3:D119,D119,A$3:A119,A119)</f>
        <v>3</v>
      </c>
      <c r="G119" s="8" t="s">
        <v>327</v>
      </c>
      <c r="H119" s="8" t="s">
        <v>43</v>
      </c>
      <c r="I119" s="162">
        <v>2</v>
      </c>
      <c r="J119" s="8" t="s">
        <v>33</v>
      </c>
      <c r="K119" s="162">
        <v>35</v>
      </c>
      <c r="L119" s="8" t="s">
        <v>35</v>
      </c>
      <c r="M119" s="8" t="s">
        <v>35</v>
      </c>
      <c r="N119" s="8" t="s">
        <v>35</v>
      </c>
      <c r="O119" s="8" t="s">
        <v>35</v>
      </c>
      <c r="P119" s="8" t="s">
        <v>44</v>
      </c>
      <c r="Q119" s="8" t="s">
        <v>45</v>
      </c>
      <c r="R119" s="8" t="s">
        <v>336</v>
      </c>
      <c r="S119" s="8"/>
      <c r="T119" s="8" t="s">
        <v>39</v>
      </c>
      <c r="U119" s="163">
        <v>1</v>
      </c>
      <c r="V119" s="163"/>
      <c r="W119" s="163"/>
      <c r="X119" s="8" t="s">
        <v>323</v>
      </c>
      <c r="Y119" s="8" t="s">
        <v>333</v>
      </c>
    </row>
    <row r="120" ht="96" spans="1:25">
      <c r="A120" s="7">
        <f t="shared" si="3"/>
        <v>15</v>
      </c>
      <c r="B120" s="8" t="s">
        <v>319</v>
      </c>
      <c r="C120" s="9">
        <f t="shared" si="2"/>
        <v>2</v>
      </c>
      <c r="D120" s="16" t="s">
        <v>329</v>
      </c>
      <c r="E120" s="8" t="s">
        <v>30</v>
      </c>
      <c r="F120" s="9">
        <f>COUNTIFS(D$3:D120,D120,A$3:A120,A120)</f>
        <v>4</v>
      </c>
      <c r="G120" s="8" t="s">
        <v>337</v>
      </c>
      <c r="H120" s="8" t="s">
        <v>43</v>
      </c>
      <c r="I120" s="162">
        <v>2</v>
      </c>
      <c r="J120" s="8" t="s">
        <v>33</v>
      </c>
      <c r="K120" s="162">
        <v>35</v>
      </c>
      <c r="L120" s="8" t="s">
        <v>35</v>
      </c>
      <c r="M120" s="8" t="s">
        <v>35</v>
      </c>
      <c r="N120" s="8" t="s">
        <v>35</v>
      </c>
      <c r="O120" s="8" t="s">
        <v>35</v>
      </c>
      <c r="P120" s="8" t="s">
        <v>44</v>
      </c>
      <c r="Q120" s="8" t="s">
        <v>45</v>
      </c>
      <c r="R120" s="8" t="s">
        <v>338</v>
      </c>
      <c r="S120" s="8"/>
      <c r="T120" s="8" t="s">
        <v>39</v>
      </c>
      <c r="U120" s="163">
        <v>1</v>
      </c>
      <c r="V120" s="163"/>
      <c r="W120" s="163"/>
      <c r="X120" s="8" t="s">
        <v>323</v>
      </c>
      <c r="Y120" s="8" t="s">
        <v>333</v>
      </c>
    </row>
    <row r="121" ht="168" spans="1:25">
      <c r="A121" s="7">
        <f t="shared" si="3"/>
        <v>15</v>
      </c>
      <c r="B121" s="8" t="s">
        <v>319</v>
      </c>
      <c r="C121" s="9">
        <f t="shared" si="2"/>
        <v>2</v>
      </c>
      <c r="D121" s="16" t="s">
        <v>329</v>
      </c>
      <c r="E121" s="8" t="s">
        <v>30</v>
      </c>
      <c r="F121" s="9">
        <f>COUNTIFS(D$3:D121,D121,A$3:A121,A121)</f>
        <v>5</v>
      </c>
      <c r="G121" s="8" t="s">
        <v>327</v>
      </c>
      <c r="H121" s="8" t="s">
        <v>43</v>
      </c>
      <c r="I121" s="162">
        <v>1</v>
      </c>
      <c r="J121" s="8" t="s">
        <v>33</v>
      </c>
      <c r="K121" s="162">
        <v>35</v>
      </c>
      <c r="L121" s="8" t="s">
        <v>35</v>
      </c>
      <c r="M121" s="8" t="s">
        <v>35</v>
      </c>
      <c r="N121" s="8" t="s">
        <v>35</v>
      </c>
      <c r="O121" s="8" t="s">
        <v>35</v>
      </c>
      <c r="P121" s="8" t="s">
        <v>44</v>
      </c>
      <c r="Q121" s="8" t="s">
        <v>45</v>
      </c>
      <c r="R121" s="8" t="s">
        <v>339</v>
      </c>
      <c r="S121" s="8"/>
      <c r="T121" s="8" t="s">
        <v>39</v>
      </c>
      <c r="U121" s="163">
        <v>1</v>
      </c>
      <c r="V121" s="163"/>
      <c r="W121" s="163"/>
      <c r="X121" s="8" t="s">
        <v>323</v>
      </c>
      <c r="Y121" s="8" t="s">
        <v>333</v>
      </c>
    </row>
    <row r="122" ht="300" spans="1:25">
      <c r="A122" s="7">
        <f t="shared" si="3"/>
        <v>15</v>
      </c>
      <c r="B122" s="8" t="s">
        <v>319</v>
      </c>
      <c r="C122" s="9">
        <f t="shared" si="2"/>
        <v>3</v>
      </c>
      <c r="D122" s="8" t="s">
        <v>340</v>
      </c>
      <c r="E122" s="8" t="s">
        <v>30</v>
      </c>
      <c r="F122" s="9">
        <f>COUNTIFS(D$3:D122,D122,A$3:A122,A122)</f>
        <v>1</v>
      </c>
      <c r="G122" s="8" t="s">
        <v>341</v>
      </c>
      <c r="H122" s="8" t="s">
        <v>43</v>
      </c>
      <c r="I122" s="8">
        <v>1</v>
      </c>
      <c r="J122" s="8" t="s">
        <v>33</v>
      </c>
      <c r="K122" s="8">
        <v>35</v>
      </c>
      <c r="L122" s="8" t="s">
        <v>35</v>
      </c>
      <c r="M122" s="8" t="s">
        <v>35</v>
      </c>
      <c r="N122" s="8" t="s">
        <v>35</v>
      </c>
      <c r="O122" s="8" t="s">
        <v>35</v>
      </c>
      <c r="P122" s="8" t="s">
        <v>44</v>
      </c>
      <c r="Q122" s="8" t="s">
        <v>45</v>
      </c>
      <c r="R122" s="8" t="s">
        <v>342</v>
      </c>
      <c r="S122" s="8"/>
      <c r="T122" s="8" t="s">
        <v>39</v>
      </c>
      <c r="U122" s="163">
        <v>1</v>
      </c>
      <c r="V122" s="15"/>
      <c r="W122" s="15"/>
      <c r="X122" s="8" t="s">
        <v>323</v>
      </c>
      <c r="Y122" s="8" t="s">
        <v>343</v>
      </c>
    </row>
    <row r="123" ht="192" spans="1:25">
      <c r="A123" s="7">
        <f t="shared" si="3"/>
        <v>15</v>
      </c>
      <c r="B123" s="8" t="s">
        <v>319</v>
      </c>
      <c r="C123" s="9">
        <f t="shared" si="2"/>
        <v>3</v>
      </c>
      <c r="D123" s="8" t="s">
        <v>340</v>
      </c>
      <c r="E123" s="8" t="s">
        <v>30</v>
      </c>
      <c r="F123" s="9">
        <f>COUNTIFS(D$3:D123,D123,A$3:A123,A123)</f>
        <v>2</v>
      </c>
      <c r="G123" s="8" t="s">
        <v>344</v>
      </c>
      <c r="H123" s="8" t="s">
        <v>43</v>
      </c>
      <c r="I123" s="8">
        <v>1</v>
      </c>
      <c r="J123" s="8" t="s">
        <v>33</v>
      </c>
      <c r="K123" s="8">
        <v>35</v>
      </c>
      <c r="L123" s="8" t="s">
        <v>35</v>
      </c>
      <c r="M123" s="8" t="s">
        <v>35</v>
      </c>
      <c r="N123" s="8" t="s">
        <v>35</v>
      </c>
      <c r="O123" s="8" t="s">
        <v>35</v>
      </c>
      <c r="P123" s="8" t="s">
        <v>44</v>
      </c>
      <c r="Q123" s="8" t="s">
        <v>45</v>
      </c>
      <c r="R123" s="8" t="s">
        <v>345</v>
      </c>
      <c r="S123" s="14"/>
      <c r="T123" s="8" t="s">
        <v>39</v>
      </c>
      <c r="U123" s="163">
        <v>1</v>
      </c>
      <c r="V123" s="8"/>
      <c r="W123" s="8"/>
      <c r="X123" s="8" t="s">
        <v>323</v>
      </c>
      <c r="Y123" s="8" t="s">
        <v>343</v>
      </c>
    </row>
    <row r="124" ht="96" spans="1:25">
      <c r="A124" s="7">
        <f t="shared" si="3"/>
        <v>15</v>
      </c>
      <c r="B124" s="8" t="s">
        <v>319</v>
      </c>
      <c r="C124" s="9">
        <f t="shared" si="2"/>
        <v>4</v>
      </c>
      <c r="D124" s="16" t="s">
        <v>346</v>
      </c>
      <c r="E124" s="8" t="s">
        <v>30</v>
      </c>
      <c r="F124" s="9">
        <f>COUNTIFS(D$3:D124,D124,A$3:A124,A124)</f>
        <v>1</v>
      </c>
      <c r="G124" s="8" t="s">
        <v>347</v>
      </c>
      <c r="H124" s="8" t="s">
        <v>43</v>
      </c>
      <c r="I124" s="162">
        <v>1</v>
      </c>
      <c r="J124" s="8" t="s">
        <v>33</v>
      </c>
      <c r="K124" s="162">
        <v>35</v>
      </c>
      <c r="L124" s="8" t="s">
        <v>35</v>
      </c>
      <c r="M124" s="8" t="s">
        <v>348</v>
      </c>
      <c r="N124" s="8" t="s">
        <v>35</v>
      </c>
      <c r="O124" s="8" t="s">
        <v>35</v>
      </c>
      <c r="P124" s="8" t="s">
        <v>44</v>
      </c>
      <c r="Q124" s="8" t="s">
        <v>45</v>
      </c>
      <c r="R124" s="8" t="s">
        <v>312</v>
      </c>
      <c r="S124" s="14"/>
      <c r="T124" s="8" t="s">
        <v>39</v>
      </c>
      <c r="U124" s="163">
        <v>1</v>
      </c>
      <c r="V124" s="162"/>
      <c r="W124" s="162"/>
      <c r="X124" s="8" t="s">
        <v>323</v>
      </c>
      <c r="Y124" s="8" t="s">
        <v>349</v>
      </c>
    </row>
    <row r="125" ht="144" spans="1:25">
      <c r="A125" s="7">
        <f t="shared" si="3"/>
        <v>15</v>
      </c>
      <c r="B125" s="8" t="s">
        <v>319</v>
      </c>
      <c r="C125" s="9">
        <f t="shared" si="2"/>
        <v>4</v>
      </c>
      <c r="D125" s="16" t="s">
        <v>346</v>
      </c>
      <c r="E125" s="8" t="s">
        <v>30</v>
      </c>
      <c r="F125" s="9">
        <f>COUNTIFS(D$3:D125,D125,A$3:A125,A125)</f>
        <v>2</v>
      </c>
      <c r="G125" s="8" t="s">
        <v>350</v>
      </c>
      <c r="H125" s="8" t="s">
        <v>43</v>
      </c>
      <c r="I125" s="162">
        <v>1</v>
      </c>
      <c r="J125" s="8" t="s">
        <v>33</v>
      </c>
      <c r="K125" s="162">
        <v>35</v>
      </c>
      <c r="L125" s="8" t="s">
        <v>35</v>
      </c>
      <c r="M125" s="8" t="s">
        <v>348</v>
      </c>
      <c r="N125" s="8" t="s">
        <v>35</v>
      </c>
      <c r="O125" s="8" t="s">
        <v>35</v>
      </c>
      <c r="P125" s="8" t="s">
        <v>44</v>
      </c>
      <c r="Q125" s="8" t="s">
        <v>45</v>
      </c>
      <c r="R125" s="8" t="s">
        <v>351</v>
      </c>
      <c r="S125" s="14"/>
      <c r="T125" s="8" t="s">
        <v>39</v>
      </c>
      <c r="U125" s="163">
        <v>1</v>
      </c>
      <c r="V125" s="162"/>
      <c r="W125" s="162"/>
      <c r="X125" s="8" t="s">
        <v>323</v>
      </c>
      <c r="Y125" s="8" t="s">
        <v>349</v>
      </c>
    </row>
    <row r="126" ht="132" spans="1:25">
      <c r="A126" s="7">
        <f t="shared" si="3"/>
        <v>15</v>
      </c>
      <c r="B126" s="8" t="s">
        <v>319</v>
      </c>
      <c r="C126" s="9">
        <f t="shared" si="2"/>
        <v>4</v>
      </c>
      <c r="D126" s="16" t="s">
        <v>346</v>
      </c>
      <c r="E126" s="8" t="s">
        <v>30</v>
      </c>
      <c r="F126" s="9">
        <f>COUNTIFS(D$3:D126,D126,A$3:A126,A126)</f>
        <v>3</v>
      </c>
      <c r="G126" s="8" t="s">
        <v>327</v>
      </c>
      <c r="H126" s="8" t="s">
        <v>43</v>
      </c>
      <c r="I126" s="162">
        <v>1</v>
      </c>
      <c r="J126" s="8" t="s">
        <v>33</v>
      </c>
      <c r="K126" s="162">
        <v>35</v>
      </c>
      <c r="L126" s="8" t="s">
        <v>35</v>
      </c>
      <c r="M126" s="8" t="s">
        <v>348</v>
      </c>
      <c r="N126" s="8" t="s">
        <v>35</v>
      </c>
      <c r="O126" s="8" t="s">
        <v>35</v>
      </c>
      <c r="P126" s="8" t="s">
        <v>44</v>
      </c>
      <c r="Q126" s="8" t="s">
        <v>45</v>
      </c>
      <c r="R126" s="8" t="s">
        <v>352</v>
      </c>
      <c r="S126" s="8"/>
      <c r="T126" s="8" t="s">
        <v>39</v>
      </c>
      <c r="U126" s="163">
        <v>1</v>
      </c>
      <c r="V126" s="162"/>
      <c r="W126" s="162"/>
      <c r="X126" s="8" t="s">
        <v>323</v>
      </c>
      <c r="Y126" s="8" t="s">
        <v>349</v>
      </c>
    </row>
    <row r="127" ht="120" spans="1:25">
      <c r="A127" s="7">
        <f t="shared" si="3"/>
        <v>15</v>
      </c>
      <c r="B127" s="8" t="s">
        <v>319</v>
      </c>
      <c r="C127" s="9">
        <f t="shared" si="2"/>
        <v>5</v>
      </c>
      <c r="D127" s="8" t="s">
        <v>353</v>
      </c>
      <c r="E127" s="8" t="s">
        <v>30</v>
      </c>
      <c r="F127" s="9">
        <f>COUNTIFS(D$3:D127,D127,A$3:A127,A127)</f>
        <v>1</v>
      </c>
      <c r="G127" s="8" t="s">
        <v>350</v>
      </c>
      <c r="H127" s="8" t="s">
        <v>43</v>
      </c>
      <c r="I127" s="162">
        <v>1</v>
      </c>
      <c r="J127" s="8" t="s">
        <v>33</v>
      </c>
      <c r="K127" s="162">
        <v>35</v>
      </c>
      <c r="L127" s="8" t="s">
        <v>35</v>
      </c>
      <c r="M127" s="8" t="s">
        <v>35</v>
      </c>
      <c r="N127" s="8" t="s">
        <v>35</v>
      </c>
      <c r="O127" s="8" t="s">
        <v>35</v>
      </c>
      <c r="P127" s="8" t="s">
        <v>44</v>
      </c>
      <c r="Q127" s="8" t="s">
        <v>45</v>
      </c>
      <c r="R127" s="8" t="s">
        <v>354</v>
      </c>
      <c r="S127" s="14"/>
      <c r="T127" s="8" t="s">
        <v>39</v>
      </c>
      <c r="U127" s="163">
        <v>1</v>
      </c>
      <c r="V127" s="162"/>
      <c r="W127" s="162"/>
      <c r="X127" s="8" t="s">
        <v>323</v>
      </c>
      <c r="Y127" s="8" t="s">
        <v>355</v>
      </c>
    </row>
    <row r="128" ht="36" spans="1:25">
      <c r="A128" s="7">
        <f t="shared" si="3"/>
        <v>15</v>
      </c>
      <c r="B128" s="8" t="s">
        <v>319</v>
      </c>
      <c r="C128" s="9">
        <f t="shared" si="2"/>
        <v>5</v>
      </c>
      <c r="D128" s="8" t="s">
        <v>353</v>
      </c>
      <c r="E128" s="8" t="s">
        <v>30</v>
      </c>
      <c r="F128" s="9">
        <f>COUNTIFS(D$3:D128,D128,A$3:A128,A128)</f>
        <v>2</v>
      </c>
      <c r="G128" s="8" t="s">
        <v>356</v>
      </c>
      <c r="H128" s="8" t="s">
        <v>43</v>
      </c>
      <c r="I128" s="162">
        <v>1</v>
      </c>
      <c r="J128" s="8" t="s">
        <v>33</v>
      </c>
      <c r="K128" s="162">
        <v>35</v>
      </c>
      <c r="L128" s="8" t="s">
        <v>35</v>
      </c>
      <c r="M128" s="8" t="s">
        <v>35</v>
      </c>
      <c r="N128" s="8" t="s">
        <v>35</v>
      </c>
      <c r="O128" s="8" t="s">
        <v>35</v>
      </c>
      <c r="P128" s="8" t="s">
        <v>44</v>
      </c>
      <c r="Q128" s="8" t="s">
        <v>45</v>
      </c>
      <c r="R128" s="8" t="s">
        <v>116</v>
      </c>
      <c r="S128" s="8"/>
      <c r="T128" s="8" t="s">
        <v>39</v>
      </c>
      <c r="U128" s="163">
        <v>1</v>
      </c>
      <c r="V128" s="163"/>
      <c r="W128" s="163"/>
      <c r="X128" s="8" t="s">
        <v>332</v>
      </c>
      <c r="Y128" s="8" t="s">
        <v>355</v>
      </c>
    </row>
    <row r="129" ht="180" spans="1:25">
      <c r="A129" s="7">
        <f t="shared" si="3"/>
        <v>15</v>
      </c>
      <c r="B129" s="8" t="s">
        <v>319</v>
      </c>
      <c r="C129" s="9">
        <f t="shared" si="2"/>
        <v>6</v>
      </c>
      <c r="D129" s="8" t="s">
        <v>357</v>
      </c>
      <c r="E129" s="8" t="s">
        <v>30</v>
      </c>
      <c r="F129" s="9">
        <f>COUNTIFS(D$3:D129,D129,A$3:A129,A129)</f>
        <v>1</v>
      </c>
      <c r="G129" s="8" t="s">
        <v>358</v>
      </c>
      <c r="H129" s="8" t="s">
        <v>43</v>
      </c>
      <c r="I129" s="162">
        <v>1</v>
      </c>
      <c r="J129" s="8" t="s">
        <v>33</v>
      </c>
      <c r="K129" s="162">
        <v>35</v>
      </c>
      <c r="L129" s="8" t="s">
        <v>35</v>
      </c>
      <c r="M129" s="8" t="s">
        <v>348</v>
      </c>
      <c r="N129" s="8" t="s">
        <v>35</v>
      </c>
      <c r="O129" s="8" t="s">
        <v>35</v>
      </c>
      <c r="P129" s="8" t="s">
        <v>44</v>
      </c>
      <c r="Q129" s="8" t="s">
        <v>45</v>
      </c>
      <c r="R129" s="8" t="s">
        <v>359</v>
      </c>
      <c r="S129" s="8"/>
      <c r="T129" s="8" t="s">
        <v>39</v>
      </c>
      <c r="U129" s="163">
        <v>1</v>
      </c>
      <c r="V129" s="162"/>
      <c r="W129" s="162"/>
      <c r="X129" s="8" t="s">
        <v>323</v>
      </c>
      <c r="Y129" s="8" t="s">
        <v>360</v>
      </c>
    </row>
    <row r="130" ht="36" spans="1:25">
      <c r="A130" s="7">
        <f t="shared" si="3"/>
        <v>15</v>
      </c>
      <c r="B130" s="8" t="s">
        <v>319</v>
      </c>
      <c r="C130" s="9">
        <f t="shared" si="2"/>
        <v>7</v>
      </c>
      <c r="D130" s="8" t="s">
        <v>361</v>
      </c>
      <c r="E130" s="8" t="s">
        <v>30</v>
      </c>
      <c r="F130" s="9">
        <f>COUNTIFS(D$3:D130,D130,A$3:A130,A130)</f>
        <v>1</v>
      </c>
      <c r="G130" s="8" t="s">
        <v>362</v>
      </c>
      <c r="H130" s="8" t="s">
        <v>43</v>
      </c>
      <c r="I130" s="162">
        <v>1</v>
      </c>
      <c r="J130" s="8" t="s">
        <v>33</v>
      </c>
      <c r="K130" s="162">
        <v>35</v>
      </c>
      <c r="L130" s="8" t="s">
        <v>35</v>
      </c>
      <c r="M130" s="8" t="s">
        <v>35</v>
      </c>
      <c r="N130" s="8" t="s">
        <v>35</v>
      </c>
      <c r="O130" s="8" t="s">
        <v>35</v>
      </c>
      <c r="P130" s="8" t="s">
        <v>44</v>
      </c>
      <c r="Q130" s="8" t="s">
        <v>45</v>
      </c>
      <c r="R130" s="8" t="s">
        <v>135</v>
      </c>
      <c r="S130" s="162"/>
      <c r="T130" s="8" t="s">
        <v>39</v>
      </c>
      <c r="U130" s="163">
        <v>1</v>
      </c>
      <c r="V130" s="162"/>
      <c r="W130" s="162"/>
      <c r="X130" s="8" t="s">
        <v>332</v>
      </c>
      <c r="Y130" s="8" t="s">
        <v>363</v>
      </c>
    </row>
    <row r="131" ht="168" spans="1:25">
      <c r="A131" s="7">
        <f t="shared" si="3"/>
        <v>15</v>
      </c>
      <c r="B131" s="8" t="s">
        <v>319</v>
      </c>
      <c r="C131" s="9">
        <f t="shared" si="2"/>
        <v>7</v>
      </c>
      <c r="D131" s="8" t="s">
        <v>361</v>
      </c>
      <c r="E131" s="8" t="s">
        <v>30</v>
      </c>
      <c r="F131" s="9">
        <f>COUNTIFS(D$3:D131,D131,A$3:A131,A131)</f>
        <v>2</v>
      </c>
      <c r="G131" s="8" t="s">
        <v>364</v>
      </c>
      <c r="H131" s="8" t="s">
        <v>43</v>
      </c>
      <c r="I131" s="162">
        <v>1</v>
      </c>
      <c r="J131" s="8" t="s">
        <v>33</v>
      </c>
      <c r="K131" s="162">
        <v>35</v>
      </c>
      <c r="L131" s="8" t="s">
        <v>35</v>
      </c>
      <c r="M131" s="8" t="s">
        <v>35</v>
      </c>
      <c r="N131" s="8" t="s">
        <v>35</v>
      </c>
      <c r="O131" s="8" t="s">
        <v>35</v>
      </c>
      <c r="P131" s="8" t="s">
        <v>44</v>
      </c>
      <c r="Q131" s="8" t="s">
        <v>45</v>
      </c>
      <c r="R131" s="8" t="s">
        <v>365</v>
      </c>
      <c r="S131" s="162"/>
      <c r="T131" s="8" t="s">
        <v>39</v>
      </c>
      <c r="U131" s="163">
        <v>1</v>
      </c>
      <c r="V131" s="8"/>
      <c r="W131" s="163"/>
      <c r="X131" s="8" t="s">
        <v>332</v>
      </c>
      <c r="Y131" s="8" t="s">
        <v>363</v>
      </c>
    </row>
    <row r="132" ht="192" spans="1:25">
      <c r="A132" s="7">
        <f t="shared" si="3"/>
        <v>15</v>
      </c>
      <c r="B132" s="8" t="s">
        <v>319</v>
      </c>
      <c r="C132" s="9">
        <f t="shared" si="2"/>
        <v>8</v>
      </c>
      <c r="D132" s="8" t="s">
        <v>366</v>
      </c>
      <c r="E132" s="8" t="s">
        <v>30</v>
      </c>
      <c r="F132" s="9">
        <f>COUNTIFS(D$3:D132,D132,A$3:A132,A132)</f>
        <v>1</v>
      </c>
      <c r="G132" s="8" t="s">
        <v>327</v>
      </c>
      <c r="H132" s="14" t="s">
        <v>43</v>
      </c>
      <c r="I132" s="14">
        <v>1</v>
      </c>
      <c r="J132" s="8" t="s">
        <v>33</v>
      </c>
      <c r="K132" s="14">
        <v>35</v>
      </c>
      <c r="L132" s="14" t="s">
        <v>35</v>
      </c>
      <c r="M132" s="14" t="s">
        <v>35</v>
      </c>
      <c r="N132" s="8" t="s">
        <v>35</v>
      </c>
      <c r="O132" s="8" t="s">
        <v>35</v>
      </c>
      <c r="P132" s="8" t="s">
        <v>44</v>
      </c>
      <c r="Q132" s="8" t="s">
        <v>45</v>
      </c>
      <c r="R132" s="16" t="s">
        <v>367</v>
      </c>
      <c r="S132" s="18"/>
      <c r="T132" s="8" t="s">
        <v>39</v>
      </c>
      <c r="U132" s="163">
        <v>1</v>
      </c>
      <c r="V132" s="14"/>
      <c r="W132" s="14"/>
      <c r="X132" s="8" t="s">
        <v>323</v>
      </c>
      <c r="Y132" s="8" t="s">
        <v>368</v>
      </c>
    </row>
    <row r="133" ht="348" spans="1:25">
      <c r="A133" s="7">
        <f t="shared" si="3"/>
        <v>16</v>
      </c>
      <c r="B133" s="8" t="s">
        <v>369</v>
      </c>
      <c r="C133" s="9">
        <f t="shared" ref="C133:C196" si="4">IF(A133=A132,(IF(D133=D132,C132,C132+1)),1)</f>
        <v>1</v>
      </c>
      <c r="D133" s="8" t="s">
        <v>370</v>
      </c>
      <c r="E133" s="8" t="s">
        <v>30</v>
      </c>
      <c r="F133" s="9">
        <f>COUNTIFS(D$3:D133,D133,A$3:A133,A133)</f>
        <v>1</v>
      </c>
      <c r="G133" s="8" t="s">
        <v>371</v>
      </c>
      <c r="H133" s="8" t="s">
        <v>43</v>
      </c>
      <c r="I133" s="162">
        <v>4</v>
      </c>
      <c r="J133" s="8" t="s">
        <v>33</v>
      </c>
      <c r="K133" s="162">
        <v>35</v>
      </c>
      <c r="L133" s="8" t="s">
        <v>34</v>
      </c>
      <c r="M133" s="8" t="s">
        <v>35</v>
      </c>
      <c r="N133" s="8" t="s">
        <v>35</v>
      </c>
      <c r="O133" s="8" t="s">
        <v>35</v>
      </c>
      <c r="P133" s="8" t="s">
        <v>36</v>
      </c>
      <c r="Q133" s="8" t="s">
        <v>37</v>
      </c>
      <c r="R133" s="8" t="s">
        <v>372</v>
      </c>
      <c r="S133" s="14"/>
      <c r="T133" s="8" t="s">
        <v>39</v>
      </c>
      <c r="U133" s="163">
        <v>1</v>
      </c>
      <c r="V133" s="162"/>
      <c r="W133" s="162"/>
      <c r="X133" s="8" t="s">
        <v>373</v>
      </c>
      <c r="Y133" s="8" t="s">
        <v>374</v>
      </c>
    </row>
    <row r="134" ht="348" spans="1:25">
      <c r="A134" s="7">
        <f t="shared" ref="A134:A197" si="5">IF(B134=B133,A133,A133+1)</f>
        <v>16</v>
      </c>
      <c r="B134" s="8" t="s">
        <v>369</v>
      </c>
      <c r="C134" s="9">
        <f t="shared" si="4"/>
        <v>1</v>
      </c>
      <c r="D134" s="8" t="s">
        <v>370</v>
      </c>
      <c r="E134" s="8" t="s">
        <v>30</v>
      </c>
      <c r="F134" s="9">
        <f>COUNTIFS(D$3:D134,D134,A$3:A134,A134)</f>
        <v>2</v>
      </c>
      <c r="G134" s="8" t="s">
        <v>375</v>
      </c>
      <c r="H134" s="8" t="s">
        <v>43</v>
      </c>
      <c r="I134" s="162">
        <v>4</v>
      </c>
      <c r="J134" s="8" t="s">
        <v>33</v>
      </c>
      <c r="K134" s="162">
        <v>35</v>
      </c>
      <c r="L134" s="8" t="s">
        <v>41</v>
      </c>
      <c r="M134" s="8" t="s">
        <v>35</v>
      </c>
      <c r="N134" s="8" t="s">
        <v>35</v>
      </c>
      <c r="O134" s="8" t="s">
        <v>35</v>
      </c>
      <c r="P134" s="8" t="s">
        <v>36</v>
      </c>
      <c r="Q134" s="8" t="s">
        <v>37</v>
      </c>
      <c r="R134" s="8" t="s">
        <v>372</v>
      </c>
      <c r="S134" s="14"/>
      <c r="T134" s="8" t="s">
        <v>39</v>
      </c>
      <c r="U134" s="163">
        <v>1</v>
      </c>
      <c r="V134" s="162"/>
      <c r="W134" s="162"/>
      <c r="X134" s="8" t="s">
        <v>376</v>
      </c>
      <c r="Y134" s="8" t="s">
        <v>374</v>
      </c>
    </row>
    <row r="135" ht="348" spans="1:25">
      <c r="A135" s="7">
        <f t="shared" si="5"/>
        <v>16</v>
      </c>
      <c r="B135" s="8" t="s">
        <v>369</v>
      </c>
      <c r="C135" s="9">
        <f t="shared" si="4"/>
        <v>1</v>
      </c>
      <c r="D135" s="8" t="s">
        <v>370</v>
      </c>
      <c r="E135" s="8" t="s">
        <v>30</v>
      </c>
      <c r="F135" s="9">
        <f>COUNTIFS(D$3:D135,D135,A$3:A135,A135)</f>
        <v>3</v>
      </c>
      <c r="G135" s="8" t="s">
        <v>377</v>
      </c>
      <c r="H135" s="8" t="s">
        <v>43</v>
      </c>
      <c r="I135" s="162">
        <v>1</v>
      </c>
      <c r="J135" s="8" t="s">
        <v>33</v>
      </c>
      <c r="K135" s="162">
        <v>35</v>
      </c>
      <c r="L135" s="8" t="s">
        <v>35</v>
      </c>
      <c r="M135" s="8" t="s">
        <v>35</v>
      </c>
      <c r="N135" s="8" t="s">
        <v>35</v>
      </c>
      <c r="O135" s="8" t="s">
        <v>35</v>
      </c>
      <c r="P135" s="8" t="s">
        <v>36</v>
      </c>
      <c r="Q135" s="8" t="s">
        <v>37</v>
      </c>
      <c r="R135" s="8" t="s">
        <v>372</v>
      </c>
      <c r="S135" s="14"/>
      <c r="T135" s="8" t="s">
        <v>39</v>
      </c>
      <c r="U135" s="163">
        <v>1</v>
      </c>
      <c r="V135" s="162"/>
      <c r="W135" s="162"/>
      <c r="X135" s="8" t="s">
        <v>373</v>
      </c>
      <c r="Y135" s="8" t="s">
        <v>374</v>
      </c>
    </row>
    <row r="136" ht="264" spans="1:25">
      <c r="A136" s="7">
        <f t="shared" si="5"/>
        <v>16</v>
      </c>
      <c r="B136" s="8" t="s">
        <v>369</v>
      </c>
      <c r="C136" s="9">
        <f t="shared" si="4"/>
        <v>1</v>
      </c>
      <c r="D136" s="8" t="s">
        <v>370</v>
      </c>
      <c r="E136" s="8" t="s">
        <v>30</v>
      </c>
      <c r="F136" s="9">
        <f>COUNTIFS(D$3:D136,D136,A$3:A136,A136)</f>
        <v>4</v>
      </c>
      <c r="G136" s="8" t="s">
        <v>378</v>
      </c>
      <c r="H136" s="8" t="s">
        <v>43</v>
      </c>
      <c r="I136" s="162">
        <v>3</v>
      </c>
      <c r="J136" s="8" t="s">
        <v>33</v>
      </c>
      <c r="K136" s="162">
        <v>35</v>
      </c>
      <c r="L136" s="8" t="s">
        <v>35</v>
      </c>
      <c r="M136" s="8" t="s">
        <v>35</v>
      </c>
      <c r="N136" s="8" t="s">
        <v>35</v>
      </c>
      <c r="O136" s="8" t="s">
        <v>35</v>
      </c>
      <c r="P136" s="8" t="s">
        <v>44</v>
      </c>
      <c r="Q136" s="8" t="s">
        <v>45</v>
      </c>
      <c r="R136" s="8" t="s">
        <v>379</v>
      </c>
      <c r="S136" s="14"/>
      <c r="T136" s="8" t="s">
        <v>39</v>
      </c>
      <c r="U136" s="163">
        <v>1</v>
      </c>
      <c r="V136" s="162"/>
      <c r="W136" s="162"/>
      <c r="X136" s="8" t="s">
        <v>380</v>
      </c>
      <c r="Y136" s="8" t="s">
        <v>374</v>
      </c>
    </row>
    <row r="137" ht="48" spans="1:25">
      <c r="A137" s="7">
        <f t="shared" si="5"/>
        <v>16</v>
      </c>
      <c r="B137" s="8" t="s">
        <v>369</v>
      </c>
      <c r="C137" s="9">
        <f t="shared" si="4"/>
        <v>2</v>
      </c>
      <c r="D137" s="8" t="s">
        <v>381</v>
      </c>
      <c r="E137" s="8" t="s">
        <v>30</v>
      </c>
      <c r="F137" s="9">
        <f>COUNTIFS(D$3:D137,D137,A$3:A137,A137)</f>
        <v>1</v>
      </c>
      <c r="G137" s="8" t="s">
        <v>382</v>
      </c>
      <c r="H137" s="8" t="s">
        <v>43</v>
      </c>
      <c r="I137" s="162">
        <v>1</v>
      </c>
      <c r="J137" s="8" t="s">
        <v>33</v>
      </c>
      <c r="K137" s="162">
        <v>35</v>
      </c>
      <c r="L137" s="8" t="s">
        <v>35</v>
      </c>
      <c r="M137" s="8" t="s">
        <v>35</v>
      </c>
      <c r="N137" s="8" t="s">
        <v>35</v>
      </c>
      <c r="O137" s="8" t="s">
        <v>35</v>
      </c>
      <c r="P137" s="8" t="s">
        <v>36</v>
      </c>
      <c r="Q137" s="8" t="s">
        <v>37</v>
      </c>
      <c r="R137" s="8" t="s">
        <v>70</v>
      </c>
      <c r="S137" s="8"/>
      <c r="T137" s="8" t="s">
        <v>39</v>
      </c>
      <c r="U137" s="163">
        <v>1</v>
      </c>
      <c r="V137" s="163"/>
      <c r="W137" s="163"/>
      <c r="X137" s="16" t="s">
        <v>383</v>
      </c>
      <c r="Y137" s="8" t="s">
        <v>374</v>
      </c>
    </row>
    <row r="138" ht="48" spans="1:25">
      <c r="A138" s="7">
        <f t="shared" si="5"/>
        <v>16</v>
      </c>
      <c r="B138" s="8" t="s">
        <v>369</v>
      </c>
      <c r="C138" s="9">
        <f t="shared" si="4"/>
        <v>3</v>
      </c>
      <c r="D138" s="8" t="s">
        <v>384</v>
      </c>
      <c r="E138" s="8" t="s">
        <v>30</v>
      </c>
      <c r="F138" s="9">
        <f>COUNTIFS(D$3:D138,D138,A$3:A138,A138)</f>
        <v>1</v>
      </c>
      <c r="G138" s="8" t="s">
        <v>106</v>
      </c>
      <c r="H138" s="8" t="s">
        <v>43</v>
      </c>
      <c r="I138" s="162">
        <v>1</v>
      </c>
      <c r="J138" s="8" t="s">
        <v>33</v>
      </c>
      <c r="K138" s="162">
        <v>35</v>
      </c>
      <c r="L138" s="8" t="s">
        <v>35</v>
      </c>
      <c r="M138" s="8" t="s">
        <v>35</v>
      </c>
      <c r="N138" s="8" t="s">
        <v>35</v>
      </c>
      <c r="O138" s="8" t="s">
        <v>35</v>
      </c>
      <c r="P138" s="8" t="s">
        <v>36</v>
      </c>
      <c r="Q138" s="8" t="s">
        <v>37</v>
      </c>
      <c r="R138" s="16" t="s">
        <v>91</v>
      </c>
      <c r="S138" s="14"/>
      <c r="T138" s="8" t="s">
        <v>39</v>
      </c>
      <c r="U138" s="163">
        <v>1</v>
      </c>
      <c r="V138" s="162"/>
      <c r="W138" s="162"/>
      <c r="X138" s="16" t="s">
        <v>383</v>
      </c>
      <c r="Y138" s="8" t="s">
        <v>374</v>
      </c>
    </row>
    <row r="139" ht="48" spans="1:25">
      <c r="A139" s="7">
        <f t="shared" si="5"/>
        <v>16</v>
      </c>
      <c r="B139" s="8" t="s">
        <v>369</v>
      </c>
      <c r="C139" s="9">
        <f t="shared" si="4"/>
        <v>4</v>
      </c>
      <c r="D139" s="8" t="s">
        <v>385</v>
      </c>
      <c r="E139" s="8" t="s">
        <v>30</v>
      </c>
      <c r="F139" s="9">
        <f>COUNTIFS(D$3:D139,D139,A$3:A139,A139)</f>
        <v>1</v>
      </c>
      <c r="G139" s="16" t="s">
        <v>386</v>
      </c>
      <c r="H139" s="8" t="s">
        <v>115</v>
      </c>
      <c r="I139" s="162">
        <v>1</v>
      </c>
      <c r="J139" s="8" t="s">
        <v>33</v>
      </c>
      <c r="K139" s="162">
        <v>35</v>
      </c>
      <c r="L139" s="8" t="s">
        <v>35</v>
      </c>
      <c r="M139" s="8" t="s">
        <v>35</v>
      </c>
      <c r="N139" s="8" t="s">
        <v>35</v>
      </c>
      <c r="O139" s="8" t="s">
        <v>35</v>
      </c>
      <c r="P139" s="8" t="s">
        <v>44</v>
      </c>
      <c r="Q139" s="8" t="s">
        <v>45</v>
      </c>
      <c r="R139" s="18" t="s">
        <v>116</v>
      </c>
      <c r="S139" s="18"/>
      <c r="T139" s="8" t="s">
        <v>39</v>
      </c>
      <c r="U139" s="163">
        <v>1</v>
      </c>
      <c r="V139" s="18"/>
      <c r="W139" s="18"/>
      <c r="X139" s="16" t="s">
        <v>383</v>
      </c>
      <c r="Y139" s="8" t="s">
        <v>374</v>
      </c>
    </row>
    <row r="140" ht="48" spans="1:25">
      <c r="A140" s="7">
        <f t="shared" si="5"/>
        <v>16</v>
      </c>
      <c r="B140" s="8" t="s">
        <v>369</v>
      </c>
      <c r="C140" s="9">
        <f t="shared" si="4"/>
        <v>4</v>
      </c>
      <c r="D140" s="8" t="s">
        <v>385</v>
      </c>
      <c r="E140" s="8" t="s">
        <v>30</v>
      </c>
      <c r="F140" s="9">
        <f>COUNTIFS(D$3:D140,D140,A$3:A140,A140)</f>
        <v>2</v>
      </c>
      <c r="G140" s="16" t="s">
        <v>387</v>
      </c>
      <c r="H140" s="8" t="s">
        <v>115</v>
      </c>
      <c r="I140" s="162">
        <v>1</v>
      </c>
      <c r="J140" s="8" t="s">
        <v>33</v>
      </c>
      <c r="K140" s="162">
        <v>35</v>
      </c>
      <c r="L140" s="8" t="s">
        <v>35</v>
      </c>
      <c r="M140" s="8" t="s">
        <v>35</v>
      </c>
      <c r="N140" s="8" t="s">
        <v>35</v>
      </c>
      <c r="O140" s="8" t="s">
        <v>35</v>
      </c>
      <c r="P140" s="8" t="s">
        <v>36</v>
      </c>
      <c r="Q140" s="8" t="s">
        <v>37</v>
      </c>
      <c r="R140" s="16" t="s">
        <v>70</v>
      </c>
      <c r="S140" s="18"/>
      <c r="T140" s="8" t="s">
        <v>39</v>
      </c>
      <c r="U140" s="163">
        <v>1</v>
      </c>
      <c r="V140" s="18"/>
      <c r="W140" s="18"/>
      <c r="X140" s="16" t="s">
        <v>383</v>
      </c>
      <c r="Y140" s="8" t="s">
        <v>374</v>
      </c>
    </row>
    <row r="141" ht="156" spans="1:25">
      <c r="A141" s="7">
        <f t="shared" si="5"/>
        <v>17</v>
      </c>
      <c r="B141" s="8" t="s">
        <v>388</v>
      </c>
      <c r="C141" s="9">
        <f t="shared" si="4"/>
        <v>1</v>
      </c>
      <c r="D141" s="8" t="s">
        <v>389</v>
      </c>
      <c r="E141" s="8" t="s">
        <v>30</v>
      </c>
      <c r="F141" s="9">
        <f>COUNTIFS(D$3:D141,D141,A$3:A141,A141)</f>
        <v>1</v>
      </c>
      <c r="G141" s="8" t="s">
        <v>390</v>
      </c>
      <c r="H141" s="8" t="s">
        <v>43</v>
      </c>
      <c r="I141" s="162">
        <v>1</v>
      </c>
      <c r="J141" s="8" t="s">
        <v>33</v>
      </c>
      <c r="K141" s="162">
        <v>35</v>
      </c>
      <c r="L141" s="8" t="s">
        <v>35</v>
      </c>
      <c r="M141" s="8" t="s">
        <v>391</v>
      </c>
      <c r="N141" s="8" t="s">
        <v>35</v>
      </c>
      <c r="O141" s="8" t="s">
        <v>35</v>
      </c>
      <c r="P141" s="8" t="s">
        <v>36</v>
      </c>
      <c r="Q141" s="8" t="s">
        <v>37</v>
      </c>
      <c r="R141" s="8" t="s">
        <v>392</v>
      </c>
      <c r="S141" s="8"/>
      <c r="T141" s="8" t="s">
        <v>39</v>
      </c>
      <c r="U141" s="163">
        <v>1</v>
      </c>
      <c r="V141" s="163"/>
      <c r="W141" s="163"/>
      <c r="X141" s="8" t="s">
        <v>118</v>
      </c>
      <c r="Y141" s="8" t="s">
        <v>393</v>
      </c>
    </row>
    <row r="142" ht="228" spans="1:25">
      <c r="A142" s="7">
        <f t="shared" si="5"/>
        <v>17</v>
      </c>
      <c r="B142" s="8" t="s">
        <v>388</v>
      </c>
      <c r="C142" s="9">
        <f t="shared" si="4"/>
        <v>1</v>
      </c>
      <c r="D142" s="8" t="s">
        <v>389</v>
      </c>
      <c r="E142" s="8" t="s">
        <v>30</v>
      </c>
      <c r="F142" s="9">
        <f>COUNTIFS(D$3:D142,D142,A$3:A142,A142)</f>
        <v>2</v>
      </c>
      <c r="G142" s="8" t="s">
        <v>394</v>
      </c>
      <c r="H142" s="8" t="s">
        <v>43</v>
      </c>
      <c r="I142" s="162">
        <v>1</v>
      </c>
      <c r="J142" s="8" t="s">
        <v>33</v>
      </c>
      <c r="K142" s="162">
        <v>35</v>
      </c>
      <c r="L142" s="8" t="s">
        <v>35</v>
      </c>
      <c r="M142" s="8" t="s">
        <v>391</v>
      </c>
      <c r="N142" s="8" t="s">
        <v>35</v>
      </c>
      <c r="O142" s="8" t="s">
        <v>35</v>
      </c>
      <c r="P142" s="8" t="s">
        <v>36</v>
      </c>
      <c r="Q142" s="8" t="s">
        <v>37</v>
      </c>
      <c r="R142" s="8" t="s">
        <v>395</v>
      </c>
      <c r="S142" s="8"/>
      <c r="T142" s="8" t="s">
        <v>39</v>
      </c>
      <c r="U142" s="163">
        <v>1</v>
      </c>
      <c r="V142" s="163"/>
      <c r="W142" s="163"/>
      <c r="X142" s="8" t="s">
        <v>118</v>
      </c>
      <c r="Y142" s="8" t="s">
        <v>393</v>
      </c>
    </row>
    <row r="143" ht="108" spans="1:25">
      <c r="A143" s="7">
        <f t="shared" si="5"/>
        <v>17</v>
      </c>
      <c r="B143" s="8" t="s">
        <v>388</v>
      </c>
      <c r="C143" s="9">
        <f t="shared" si="4"/>
        <v>1</v>
      </c>
      <c r="D143" s="8" t="s">
        <v>389</v>
      </c>
      <c r="E143" s="8" t="s">
        <v>30</v>
      </c>
      <c r="F143" s="9">
        <f>COUNTIFS(D$3:D143,D143,A$3:A143,A143)</f>
        <v>3</v>
      </c>
      <c r="G143" s="8" t="s">
        <v>396</v>
      </c>
      <c r="H143" s="8" t="s">
        <v>43</v>
      </c>
      <c r="I143" s="162">
        <v>1</v>
      </c>
      <c r="J143" s="8" t="s">
        <v>33</v>
      </c>
      <c r="K143" s="162">
        <v>35</v>
      </c>
      <c r="L143" s="8" t="s">
        <v>35</v>
      </c>
      <c r="M143" s="8" t="s">
        <v>391</v>
      </c>
      <c r="N143" s="8" t="s">
        <v>35</v>
      </c>
      <c r="O143" s="8" t="s">
        <v>35</v>
      </c>
      <c r="P143" s="8" t="s">
        <v>36</v>
      </c>
      <c r="Q143" s="8" t="s">
        <v>37</v>
      </c>
      <c r="R143" s="8" t="s">
        <v>397</v>
      </c>
      <c r="S143" s="8"/>
      <c r="T143" s="8" t="s">
        <v>39</v>
      </c>
      <c r="U143" s="163">
        <v>1</v>
      </c>
      <c r="V143" s="163"/>
      <c r="W143" s="163"/>
      <c r="X143" s="8" t="s">
        <v>118</v>
      </c>
      <c r="Y143" s="8" t="s">
        <v>393</v>
      </c>
    </row>
    <row r="144" ht="96" spans="1:25">
      <c r="A144" s="7">
        <f t="shared" si="5"/>
        <v>18</v>
      </c>
      <c r="B144" s="8" t="s">
        <v>398</v>
      </c>
      <c r="C144" s="9">
        <f t="shared" si="4"/>
        <v>1</v>
      </c>
      <c r="D144" s="8" t="s">
        <v>399</v>
      </c>
      <c r="E144" s="8" t="s">
        <v>48</v>
      </c>
      <c r="F144" s="9">
        <f>COUNTIFS(D$3:D144,D144,A$3:A144,A144)</f>
        <v>1</v>
      </c>
      <c r="G144" s="8" t="s">
        <v>400</v>
      </c>
      <c r="H144" s="8" t="s">
        <v>43</v>
      </c>
      <c r="I144" s="162">
        <v>3</v>
      </c>
      <c r="J144" s="8" t="s">
        <v>33</v>
      </c>
      <c r="K144" s="162">
        <v>35</v>
      </c>
      <c r="L144" s="8" t="s">
        <v>35</v>
      </c>
      <c r="M144" s="8" t="s">
        <v>35</v>
      </c>
      <c r="N144" s="8" t="s">
        <v>35</v>
      </c>
      <c r="O144" s="8" t="s">
        <v>35</v>
      </c>
      <c r="P144" s="8" t="s">
        <v>44</v>
      </c>
      <c r="Q144" s="8" t="s">
        <v>35</v>
      </c>
      <c r="R144" s="8" t="s">
        <v>401</v>
      </c>
      <c r="S144" s="8"/>
      <c r="T144" s="8" t="s">
        <v>39</v>
      </c>
      <c r="U144" s="163">
        <v>1</v>
      </c>
      <c r="V144" s="162"/>
      <c r="W144" s="162"/>
      <c r="X144" s="8" t="s">
        <v>402</v>
      </c>
      <c r="Y144" s="8" t="s">
        <v>403</v>
      </c>
    </row>
    <row r="145" ht="36" spans="1:25">
      <c r="A145" s="7">
        <f t="shared" si="5"/>
        <v>19</v>
      </c>
      <c r="B145" s="8" t="s">
        <v>404</v>
      </c>
      <c r="C145" s="9">
        <f t="shared" si="4"/>
        <v>1</v>
      </c>
      <c r="D145" s="8" t="s">
        <v>405</v>
      </c>
      <c r="E145" s="8" t="s">
        <v>48</v>
      </c>
      <c r="F145" s="9">
        <f>COUNTIFS(D$3:D145,D145,A$3:A145,A145)</f>
        <v>1</v>
      </c>
      <c r="G145" s="8" t="s">
        <v>406</v>
      </c>
      <c r="H145" s="8" t="s">
        <v>43</v>
      </c>
      <c r="I145" s="162">
        <v>1</v>
      </c>
      <c r="J145" s="8" t="s">
        <v>33</v>
      </c>
      <c r="K145" s="162">
        <v>35</v>
      </c>
      <c r="L145" s="8" t="s">
        <v>35</v>
      </c>
      <c r="M145" s="8" t="s">
        <v>35</v>
      </c>
      <c r="N145" s="8" t="s">
        <v>35</v>
      </c>
      <c r="O145" s="8" t="s">
        <v>35</v>
      </c>
      <c r="P145" s="8" t="s">
        <v>44</v>
      </c>
      <c r="Q145" s="8" t="s">
        <v>45</v>
      </c>
      <c r="R145" s="8" t="s">
        <v>70</v>
      </c>
      <c r="S145" s="14"/>
      <c r="T145" s="8" t="s">
        <v>39</v>
      </c>
      <c r="U145" s="163">
        <v>1</v>
      </c>
      <c r="V145" s="162"/>
      <c r="W145" s="162"/>
      <c r="X145" s="8" t="s">
        <v>407</v>
      </c>
      <c r="Y145" s="8" t="s">
        <v>408</v>
      </c>
    </row>
    <row r="146" ht="36" spans="1:25">
      <c r="A146" s="7">
        <f t="shared" si="5"/>
        <v>19</v>
      </c>
      <c r="B146" s="8" t="s">
        <v>404</v>
      </c>
      <c r="C146" s="9">
        <f t="shared" si="4"/>
        <v>1</v>
      </c>
      <c r="D146" s="8" t="s">
        <v>405</v>
      </c>
      <c r="E146" s="8" t="s">
        <v>48</v>
      </c>
      <c r="F146" s="9">
        <f>COUNTIFS(D$3:D146,D146,A$3:A146,A146)</f>
        <v>2</v>
      </c>
      <c r="G146" s="8" t="s">
        <v>409</v>
      </c>
      <c r="H146" s="8" t="s">
        <v>43</v>
      </c>
      <c r="I146" s="162">
        <v>1</v>
      </c>
      <c r="J146" s="8" t="s">
        <v>33</v>
      </c>
      <c r="K146" s="162">
        <v>35</v>
      </c>
      <c r="L146" s="8" t="s">
        <v>35</v>
      </c>
      <c r="M146" s="8" t="s">
        <v>35</v>
      </c>
      <c r="N146" s="8" t="s">
        <v>35</v>
      </c>
      <c r="O146" s="8" t="s">
        <v>35</v>
      </c>
      <c r="P146" s="8" t="s">
        <v>44</v>
      </c>
      <c r="Q146" s="8" t="s">
        <v>45</v>
      </c>
      <c r="R146" s="8" t="s">
        <v>116</v>
      </c>
      <c r="S146" s="8"/>
      <c r="T146" s="8" t="s">
        <v>39</v>
      </c>
      <c r="U146" s="163">
        <v>1</v>
      </c>
      <c r="V146" s="163"/>
      <c r="W146" s="163"/>
      <c r="X146" s="8" t="s">
        <v>407</v>
      </c>
      <c r="Y146" s="8" t="s">
        <v>408</v>
      </c>
    </row>
    <row r="147" ht="36" spans="1:25">
      <c r="A147" s="7">
        <f t="shared" si="5"/>
        <v>19</v>
      </c>
      <c r="B147" s="8" t="s">
        <v>404</v>
      </c>
      <c r="C147" s="9">
        <f t="shared" si="4"/>
        <v>1</v>
      </c>
      <c r="D147" s="8" t="s">
        <v>405</v>
      </c>
      <c r="E147" s="8" t="s">
        <v>48</v>
      </c>
      <c r="F147" s="9">
        <f>COUNTIFS(D$3:D147,D147,A$3:A147,A147)</f>
        <v>3</v>
      </c>
      <c r="G147" s="8" t="s">
        <v>410</v>
      </c>
      <c r="H147" s="8" t="s">
        <v>43</v>
      </c>
      <c r="I147" s="162">
        <v>2</v>
      </c>
      <c r="J147" s="8" t="s">
        <v>33</v>
      </c>
      <c r="K147" s="162">
        <v>35</v>
      </c>
      <c r="L147" s="8" t="s">
        <v>35</v>
      </c>
      <c r="M147" s="8" t="s">
        <v>35</v>
      </c>
      <c r="N147" s="8" t="s">
        <v>35</v>
      </c>
      <c r="O147" s="8" t="s">
        <v>35</v>
      </c>
      <c r="P147" s="8" t="s">
        <v>44</v>
      </c>
      <c r="Q147" s="8" t="s">
        <v>45</v>
      </c>
      <c r="R147" s="8" t="s">
        <v>411</v>
      </c>
      <c r="S147" s="8"/>
      <c r="T147" s="8" t="s">
        <v>39</v>
      </c>
      <c r="U147" s="163">
        <v>1</v>
      </c>
      <c r="V147" s="163"/>
      <c r="W147" s="163"/>
      <c r="X147" s="8" t="s">
        <v>407</v>
      </c>
      <c r="Y147" s="8" t="s">
        <v>408</v>
      </c>
    </row>
    <row r="148" ht="36" spans="1:25">
      <c r="A148" s="7">
        <f t="shared" si="5"/>
        <v>19</v>
      </c>
      <c r="B148" s="8" t="s">
        <v>404</v>
      </c>
      <c r="C148" s="9">
        <f t="shared" si="4"/>
        <v>1</v>
      </c>
      <c r="D148" s="8" t="s">
        <v>405</v>
      </c>
      <c r="E148" s="8" t="s">
        <v>48</v>
      </c>
      <c r="F148" s="9">
        <f>COUNTIFS(D$3:D148,D148,A$3:A148,A148)</f>
        <v>4</v>
      </c>
      <c r="G148" s="8" t="s">
        <v>412</v>
      </c>
      <c r="H148" s="8" t="s">
        <v>43</v>
      </c>
      <c r="I148" s="162">
        <v>2</v>
      </c>
      <c r="J148" s="8" t="s">
        <v>33</v>
      </c>
      <c r="K148" s="162">
        <v>35</v>
      </c>
      <c r="L148" s="8" t="s">
        <v>35</v>
      </c>
      <c r="M148" s="8" t="s">
        <v>35</v>
      </c>
      <c r="N148" s="8" t="s">
        <v>35</v>
      </c>
      <c r="O148" s="8" t="s">
        <v>35</v>
      </c>
      <c r="P148" s="8" t="s">
        <v>44</v>
      </c>
      <c r="Q148" s="8" t="s">
        <v>45</v>
      </c>
      <c r="R148" s="8" t="s">
        <v>413</v>
      </c>
      <c r="S148" s="8"/>
      <c r="T148" s="8" t="s">
        <v>39</v>
      </c>
      <c r="U148" s="163">
        <v>1</v>
      </c>
      <c r="V148" s="163"/>
      <c r="W148" s="163"/>
      <c r="X148" s="8" t="s">
        <v>407</v>
      </c>
      <c r="Y148" s="8" t="s">
        <v>408</v>
      </c>
    </row>
    <row r="149" ht="36" spans="1:25">
      <c r="A149" s="7">
        <f t="shared" si="5"/>
        <v>19</v>
      </c>
      <c r="B149" s="8" t="s">
        <v>404</v>
      </c>
      <c r="C149" s="9">
        <f t="shared" si="4"/>
        <v>1</v>
      </c>
      <c r="D149" s="8" t="s">
        <v>405</v>
      </c>
      <c r="E149" s="8" t="s">
        <v>48</v>
      </c>
      <c r="F149" s="9">
        <f>COUNTIFS(D$3:D149,D149,A$3:A149,A149)</f>
        <v>5</v>
      </c>
      <c r="G149" s="8" t="s">
        <v>414</v>
      </c>
      <c r="H149" s="8" t="s">
        <v>43</v>
      </c>
      <c r="I149" s="162">
        <v>1</v>
      </c>
      <c r="J149" s="8" t="s">
        <v>33</v>
      </c>
      <c r="K149" s="162">
        <v>35</v>
      </c>
      <c r="L149" s="8" t="s">
        <v>35</v>
      </c>
      <c r="M149" s="8" t="s">
        <v>35</v>
      </c>
      <c r="N149" s="8" t="s">
        <v>35</v>
      </c>
      <c r="O149" s="8" t="s">
        <v>35</v>
      </c>
      <c r="P149" s="8" t="s">
        <v>44</v>
      </c>
      <c r="Q149" s="8" t="s">
        <v>45</v>
      </c>
      <c r="R149" s="8" t="s">
        <v>296</v>
      </c>
      <c r="S149" s="8"/>
      <c r="T149" s="8" t="s">
        <v>39</v>
      </c>
      <c r="U149" s="163">
        <v>1</v>
      </c>
      <c r="V149" s="163"/>
      <c r="W149" s="163"/>
      <c r="X149" s="8" t="s">
        <v>407</v>
      </c>
      <c r="Y149" s="8" t="s">
        <v>408</v>
      </c>
    </row>
    <row r="150" ht="36" spans="1:25">
      <c r="A150" s="7">
        <f t="shared" si="5"/>
        <v>19</v>
      </c>
      <c r="B150" s="8" t="s">
        <v>404</v>
      </c>
      <c r="C150" s="9">
        <f t="shared" si="4"/>
        <v>1</v>
      </c>
      <c r="D150" s="8" t="s">
        <v>405</v>
      </c>
      <c r="E150" s="8" t="s">
        <v>48</v>
      </c>
      <c r="F150" s="9">
        <f>COUNTIFS(D$3:D150,D150,A$3:A150,A150)</f>
        <v>6</v>
      </c>
      <c r="G150" s="8" t="s">
        <v>415</v>
      </c>
      <c r="H150" s="8" t="s">
        <v>43</v>
      </c>
      <c r="I150" s="162">
        <v>1</v>
      </c>
      <c r="J150" s="8" t="s">
        <v>33</v>
      </c>
      <c r="K150" s="162">
        <v>35</v>
      </c>
      <c r="L150" s="8" t="s">
        <v>35</v>
      </c>
      <c r="M150" s="8" t="s">
        <v>35</v>
      </c>
      <c r="N150" s="8" t="s">
        <v>35</v>
      </c>
      <c r="O150" s="8" t="s">
        <v>35</v>
      </c>
      <c r="P150" s="8" t="s">
        <v>44</v>
      </c>
      <c r="Q150" s="8" t="s">
        <v>45</v>
      </c>
      <c r="R150" s="8" t="s">
        <v>416</v>
      </c>
      <c r="S150" s="14"/>
      <c r="T150" s="8" t="s">
        <v>39</v>
      </c>
      <c r="U150" s="163">
        <v>1</v>
      </c>
      <c r="V150" s="162"/>
      <c r="W150" s="162"/>
      <c r="X150" s="8" t="s">
        <v>407</v>
      </c>
      <c r="Y150" s="8" t="s">
        <v>408</v>
      </c>
    </row>
    <row r="151" ht="36" spans="1:25">
      <c r="A151" s="7">
        <f t="shared" si="5"/>
        <v>19</v>
      </c>
      <c r="B151" s="8" t="s">
        <v>404</v>
      </c>
      <c r="C151" s="9">
        <f t="shared" si="4"/>
        <v>2</v>
      </c>
      <c r="D151" s="8" t="s">
        <v>417</v>
      </c>
      <c r="E151" s="8" t="s">
        <v>48</v>
      </c>
      <c r="F151" s="9">
        <f>COUNTIFS(D$3:D151,D151,A$3:A151,A151)</f>
        <v>1</v>
      </c>
      <c r="G151" s="8" t="s">
        <v>418</v>
      </c>
      <c r="H151" s="8" t="s">
        <v>43</v>
      </c>
      <c r="I151" s="8">
        <v>1</v>
      </c>
      <c r="J151" s="8" t="s">
        <v>33</v>
      </c>
      <c r="K151" s="8">
        <v>35</v>
      </c>
      <c r="L151" s="8" t="s">
        <v>35</v>
      </c>
      <c r="M151" s="8" t="s">
        <v>35</v>
      </c>
      <c r="N151" s="8" t="s">
        <v>35</v>
      </c>
      <c r="O151" s="8" t="s">
        <v>35</v>
      </c>
      <c r="P151" s="8" t="s">
        <v>44</v>
      </c>
      <c r="Q151" s="8" t="s">
        <v>45</v>
      </c>
      <c r="R151" s="8" t="s">
        <v>312</v>
      </c>
      <c r="S151" s="8"/>
      <c r="T151" s="169" t="s">
        <v>39</v>
      </c>
      <c r="U151" s="15">
        <v>1</v>
      </c>
      <c r="V151" s="162"/>
      <c r="W151" s="162"/>
      <c r="X151" s="8" t="s">
        <v>407</v>
      </c>
      <c r="Y151" s="8" t="s">
        <v>408</v>
      </c>
    </row>
    <row r="152" ht="36" spans="1:25">
      <c r="A152" s="7">
        <f t="shared" si="5"/>
        <v>19</v>
      </c>
      <c r="B152" s="8" t="s">
        <v>404</v>
      </c>
      <c r="C152" s="9">
        <f t="shared" si="4"/>
        <v>3</v>
      </c>
      <c r="D152" s="8" t="s">
        <v>419</v>
      </c>
      <c r="E152" s="8" t="s">
        <v>30</v>
      </c>
      <c r="F152" s="9">
        <f>COUNTIFS(D$3:D152,D152,A$3:A152,A152)</f>
        <v>1</v>
      </c>
      <c r="G152" s="8" t="s">
        <v>420</v>
      </c>
      <c r="H152" s="8" t="s">
        <v>43</v>
      </c>
      <c r="I152" s="162">
        <v>1</v>
      </c>
      <c r="J152" s="8" t="s">
        <v>33</v>
      </c>
      <c r="K152" s="162">
        <v>35</v>
      </c>
      <c r="L152" s="8" t="s">
        <v>35</v>
      </c>
      <c r="M152" s="8" t="s">
        <v>35</v>
      </c>
      <c r="N152" s="8" t="s">
        <v>35</v>
      </c>
      <c r="O152" s="8" t="s">
        <v>35</v>
      </c>
      <c r="P152" s="8" t="s">
        <v>44</v>
      </c>
      <c r="Q152" s="8" t="s">
        <v>45</v>
      </c>
      <c r="R152" s="8" t="s">
        <v>91</v>
      </c>
      <c r="S152" s="14"/>
      <c r="T152" s="8" t="s">
        <v>39</v>
      </c>
      <c r="U152" s="163">
        <v>1</v>
      </c>
      <c r="V152" s="8"/>
      <c r="W152" s="8"/>
      <c r="X152" s="8" t="s">
        <v>407</v>
      </c>
      <c r="Y152" s="8" t="s">
        <v>408</v>
      </c>
    </row>
    <row r="153" ht="36" spans="1:25">
      <c r="A153" s="7">
        <f t="shared" si="5"/>
        <v>20</v>
      </c>
      <c r="B153" s="8" t="s">
        <v>421</v>
      </c>
      <c r="C153" s="9">
        <f t="shared" si="4"/>
        <v>1</v>
      </c>
      <c r="D153" s="8" t="s">
        <v>422</v>
      </c>
      <c r="E153" s="8" t="s">
        <v>203</v>
      </c>
      <c r="F153" s="9">
        <f>COUNTIFS(D$3:D153,D153,A$3:A153,A153)</f>
        <v>1</v>
      </c>
      <c r="G153" s="8" t="s">
        <v>423</v>
      </c>
      <c r="H153" s="8" t="s">
        <v>43</v>
      </c>
      <c r="I153" s="8">
        <v>1</v>
      </c>
      <c r="J153" s="8" t="s">
        <v>33</v>
      </c>
      <c r="K153" s="8">
        <v>35</v>
      </c>
      <c r="L153" s="8" t="s">
        <v>41</v>
      </c>
      <c r="M153" s="8" t="s">
        <v>35</v>
      </c>
      <c r="N153" s="8" t="s">
        <v>35</v>
      </c>
      <c r="O153" s="8" t="s">
        <v>35</v>
      </c>
      <c r="P153" s="8" t="s">
        <v>424</v>
      </c>
      <c r="Q153" s="8" t="s">
        <v>35</v>
      </c>
      <c r="R153" s="8" t="s">
        <v>81</v>
      </c>
      <c r="S153" s="8"/>
      <c r="T153" s="8" t="s">
        <v>425</v>
      </c>
      <c r="U153" s="15">
        <v>0.4</v>
      </c>
      <c r="V153" s="8"/>
      <c r="W153" s="15">
        <v>0.6</v>
      </c>
      <c r="X153" s="8" t="s">
        <v>426</v>
      </c>
      <c r="Y153" s="8" t="s">
        <v>427</v>
      </c>
    </row>
    <row r="154" ht="36" spans="1:25">
      <c r="A154" s="7">
        <f t="shared" si="5"/>
        <v>20</v>
      </c>
      <c r="B154" s="8" t="s">
        <v>421</v>
      </c>
      <c r="C154" s="9">
        <f t="shared" si="4"/>
        <v>1</v>
      </c>
      <c r="D154" s="8" t="s">
        <v>422</v>
      </c>
      <c r="E154" s="8" t="s">
        <v>203</v>
      </c>
      <c r="F154" s="9">
        <f>COUNTIFS(D$3:D154,D154,A$3:A154,A154)</f>
        <v>2</v>
      </c>
      <c r="G154" s="8" t="s">
        <v>428</v>
      </c>
      <c r="H154" s="8" t="s">
        <v>43</v>
      </c>
      <c r="I154" s="8">
        <v>2</v>
      </c>
      <c r="J154" s="8" t="s">
        <v>33</v>
      </c>
      <c r="K154" s="8">
        <v>35</v>
      </c>
      <c r="L154" s="8" t="s">
        <v>35</v>
      </c>
      <c r="M154" s="8" t="s">
        <v>35</v>
      </c>
      <c r="N154" s="8" t="s">
        <v>35</v>
      </c>
      <c r="O154" s="8" t="s">
        <v>35</v>
      </c>
      <c r="P154" s="8" t="s">
        <v>424</v>
      </c>
      <c r="Q154" s="8" t="s">
        <v>35</v>
      </c>
      <c r="R154" s="8" t="s">
        <v>81</v>
      </c>
      <c r="S154" s="8"/>
      <c r="T154" s="8" t="s">
        <v>425</v>
      </c>
      <c r="U154" s="15">
        <v>0.4</v>
      </c>
      <c r="V154" s="8"/>
      <c r="W154" s="15">
        <v>0.6</v>
      </c>
      <c r="X154" s="8" t="s">
        <v>429</v>
      </c>
      <c r="Y154" s="8" t="s">
        <v>427</v>
      </c>
    </row>
    <row r="155" ht="120" spans="1:25">
      <c r="A155" s="7">
        <f t="shared" si="5"/>
        <v>20</v>
      </c>
      <c r="B155" s="8" t="s">
        <v>421</v>
      </c>
      <c r="C155" s="9">
        <f t="shared" si="4"/>
        <v>2</v>
      </c>
      <c r="D155" s="8" t="s">
        <v>430</v>
      </c>
      <c r="E155" s="8" t="s">
        <v>203</v>
      </c>
      <c r="F155" s="9">
        <f>COUNTIFS(D$3:D155,D155,A$3:A155,A155)</f>
        <v>1</v>
      </c>
      <c r="G155" s="8" t="s">
        <v>431</v>
      </c>
      <c r="H155" s="8" t="s">
        <v>43</v>
      </c>
      <c r="I155" s="8">
        <v>2</v>
      </c>
      <c r="J155" s="8" t="s">
        <v>33</v>
      </c>
      <c r="K155" s="8">
        <v>30</v>
      </c>
      <c r="L155" s="8" t="s">
        <v>35</v>
      </c>
      <c r="M155" s="8" t="s">
        <v>35</v>
      </c>
      <c r="N155" s="8" t="s">
        <v>35</v>
      </c>
      <c r="O155" s="8" t="s">
        <v>35</v>
      </c>
      <c r="P155" s="8" t="s">
        <v>424</v>
      </c>
      <c r="Q155" s="8" t="s">
        <v>35</v>
      </c>
      <c r="R155" s="8" t="s">
        <v>432</v>
      </c>
      <c r="S155" s="8"/>
      <c r="T155" s="8" t="s">
        <v>425</v>
      </c>
      <c r="U155" s="15">
        <v>0.4</v>
      </c>
      <c r="V155" s="8"/>
      <c r="W155" s="15">
        <v>0.6</v>
      </c>
      <c r="X155" s="8" t="s">
        <v>433</v>
      </c>
      <c r="Y155" s="8" t="s">
        <v>427</v>
      </c>
    </row>
    <row r="156" ht="96" spans="1:25">
      <c r="A156" s="165">
        <f t="shared" si="5"/>
        <v>20</v>
      </c>
      <c r="B156" s="24" t="s">
        <v>421</v>
      </c>
      <c r="C156" s="166">
        <f t="shared" si="4"/>
        <v>2</v>
      </c>
      <c r="D156" s="24" t="s">
        <v>430</v>
      </c>
      <c r="E156" s="24" t="s">
        <v>203</v>
      </c>
      <c r="F156" s="166">
        <f>COUNTIFS(D$3:D156,D156,A$3:A156,A156)</f>
        <v>2</v>
      </c>
      <c r="G156" s="24" t="s">
        <v>434</v>
      </c>
      <c r="H156" s="24" t="s">
        <v>43</v>
      </c>
      <c r="I156" s="24">
        <v>1</v>
      </c>
      <c r="J156" s="24" t="s">
        <v>33</v>
      </c>
      <c r="K156" s="24">
        <v>35</v>
      </c>
      <c r="L156" s="24" t="s">
        <v>35</v>
      </c>
      <c r="M156" s="24" t="s">
        <v>35</v>
      </c>
      <c r="N156" s="24" t="s">
        <v>35</v>
      </c>
      <c r="O156" s="24" t="s">
        <v>35</v>
      </c>
      <c r="P156" s="24" t="s">
        <v>44</v>
      </c>
      <c r="Q156" s="24" t="s">
        <v>35</v>
      </c>
      <c r="R156" s="24" t="s">
        <v>435</v>
      </c>
      <c r="S156" s="24"/>
      <c r="T156" s="24" t="s">
        <v>425</v>
      </c>
      <c r="U156" s="170">
        <v>0.4</v>
      </c>
      <c r="V156" s="24"/>
      <c r="W156" s="170">
        <v>0.6</v>
      </c>
      <c r="X156" s="24" t="s">
        <v>436</v>
      </c>
      <c r="Y156" s="24" t="s">
        <v>427</v>
      </c>
    </row>
    <row r="157" ht="192" spans="1:25">
      <c r="A157" s="7">
        <f t="shared" si="5"/>
        <v>20</v>
      </c>
      <c r="B157" s="8" t="s">
        <v>421</v>
      </c>
      <c r="C157" s="9">
        <f t="shared" si="4"/>
        <v>2</v>
      </c>
      <c r="D157" s="8" t="s">
        <v>430</v>
      </c>
      <c r="E157" s="8" t="s">
        <v>203</v>
      </c>
      <c r="F157" s="9">
        <f>COUNTIFS(D$3:D157,D157,A$3:A157,A157)</f>
        <v>3</v>
      </c>
      <c r="G157" s="8" t="s">
        <v>437</v>
      </c>
      <c r="H157" s="8" t="s">
        <v>43</v>
      </c>
      <c r="I157" s="8">
        <v>1</v>
      </c>
      <c r="J157" s="8" t="s">
        <v>33</v>
      </c>
      <c r="K157" s="8">
        <v>35</v>
      </c>
      <c r="L157" s="8" t="s">
        <v>35</v>
      </c>
      <c r="M157" s="8" t="s">
        <v>35</v>
      </c>
      <c r="N157" s="8" t="s">
        <v>35</v>
      </c>
      <c r="O157" s="8" t="s">
        <v>35</v>
      </c>
      <c r="P157" s="8" t="s">
        <v>44</v>
      </c>
      <c r="Q157" s="8" t="s">
        <v>35</v>
      </c>
      <c r="R157" s="8" t="s">
        <v>438</v>
      </c>
      <c r="S157" s="8"/>
      <c r="T157" s="8" t="s">
        <v>39</v>
      </c>
      <c r="U157" s="15">
        <v>1</v>
      </c>
      <c r="V157" s="135"/>
      <c r="W157" s="135"/>
      <c r="X157" s="8" t="s">
        <v>439</v>
      </c>
      <c r="Y157" s="8" t="s">
        <v>427</v>
      </c>
    </row>
    <row r="158" ht="36" spans="1:25">
      <c r="A158" s="7">
        <f t="shared" si="5"/>
        <v>20</v>
      </c>
      <c r="B158" s="8" t="s">
        <v>421</v>
      </c>
      <c r="C158" s="9">
        <f t="shared" si="4"/>
        <v>3</v>
      </c>
      <c r="D158" s="8" t="s">
        <v>440</v>
      </c>
      <c r="E158" s="8" t="s">
        <v>203</v>
      </c>
      <c r="F158" s="9">
        <f>COUNTIFS(D$3:D158,D158,A$3:A158,A158)</f>
        <v>1</v>
      </c>
      <c r="G158" s="8" t="s">
        <v>441</v>
      </c>
      <c r="H158" s="8" t="s">
        <v>43</v>
      </c>
      <c r="I158" s="8">
        <v>1</v>
      </c>
      <c r="J158" s="8" t="s">
        <v>33</v>
      </c>
      <c r="K158" s="8">
        <v>35</v>
      </c>
      <c r="L158" s="8" t="s">
        <v>41</v>
      </c>
      <c r="M158" s="8" t="s">
        <v>35</v>
      </c>
      <c r="N158" s="8" t="s">
        <v>35</v>
      </c>
      <c r="O158" s="8" t="s">
        <v>35</v>
      </c>
      <c r="P158" s="8" t="s">
        <v>424</v>
      </c>
      <c r="Q158" s="8" t="s">
        <v>35</v>
      </c>
      <c r="R158" s="8" t="s">
        <v>81</v>
      </c>
      <c r="S158" s="8"/>
      <c r="T158" s="8" t="s">
        <v>425</v>
      </c>
      <c r="U158" s="15">
        <v>0.4</v>
      </c>
      <c r="V158" s="8"/>
      <c r="W158" s="15">
        <v>0.6</v>
      </c>
      <c r="X158" s="8" t="s">
        <v>442</v>
      </c>
      <c r="Y158" s="8" t="s">
        <v>427</v>
      </c>
    </row>
    <row r="159" ht="36" spans="1:25">
      <c r="A159" s="7">
        <f t="shared" si="5"/>
        <v>20</v>
      </c>
      <c r="B159" s="8" t="s">
        <v>421</v>
      </c>
      <c r="C159" s="9">
        <f t="shared" si="4"/>
        <v>3</v>
      </c>
      <c r="D159" s="8" t="s">
        <v>440</v>
      </c>
      <c r="E159" s="8" t="s">
        <v>203</v>
      </c>
      <c r="F159" s="9">
        <f>COUNTIFS(D$3:D159,D159,A$3:A159,A159)</f>
        <v>2</v>
      </c>
      <c r="G159" s="8" t="s">
        <v>443</v>
      </c>
      <c r="H159" s="8" t="s">
        <v>43</v>
      </c>
      <c r="I159" s="8">
        <v>1</v>
      </c>
      <c r="J159" s="8" t="s">
        <v>33</v>
      </c>
      <c r="K159" s="8">
        <v>35</v>
      </c>
      <c r="L159" s="8" t="s">
        <v>34</v>
      </c>
      <c r="M159" s="8" t="s">
        <v>35</v>
      </c>
      <c r="N159" s="8" t="s">
        <v>35</v>
      </c>
      <c r="O159" s="8" t="s">
        <v>35</v>
      </c>
      <c r="P159" s="8" t="s">
        <v>424</v>
      </c>
      <c r="Q159" s="8" t="s">
        <v>35</v>
      </c>
      <c r="R159" s="8" t="s">
        <v>81</v>
      </c>
      <c r="S159" s="8"/>
      <c r="T159" s="8" t="s">
        <v>425</v>
      </c>
      <c r="U159" s="15">
        <v>0.4</v>
      </c>
      <c r="V159" s="8"/>
      <c r="W159" s="15">
        <v>0.6</v>
      </c>
      <c r="X159" s="8" t="s">
        <v>444</v>
      </c>
      <c r="Y159" s="8" t="s">
        <v>427</v>
      </c>
    </row>
    <row r="160" ht="36" spans="1:25">
      <c r="A160" s="7">
        <f t="shared" si="5"/>
        <v>20</v>
      </c>
      <c r="B160" s="8" t="s">
        <v>421</v>
      </c>
      <c r="C160" s="9">
        <f t="shared" si="4"/>
        <v>3</v>
      </c>
      <c r="D160" s="8" t="s">
        <v>440</v>
      </c>
      <c r="E160" s="8" t="s">
        <v>203</v>
      </c>
      <c r="F160" s="9">
        <f>COUNTIFS(D$3:D160,D160,A$3:A160,A160)</f>
        <v>3</v>
      </c>
      <c r="G160" s="8" t="s">
        <v>445</v>
      </c>
      <c r="H160" s="8" t="s">
        <v>43</v>
      </c>
      <c r="I160" s="8">
        <v>1</v>
      </c>
      <c r="J160" s="8" t="s">
        <v>33</v>
      </c>
      <c r="K160" s="8">
        <v>35</v>
      </c>
      <c r="L160" s="8" t="s">
        <v>35</v>
      </c>
      <c r="M160" s="8" t="s">
        <v>35</v>
      </c>
      <c r="N160" s="8" t="s">
        <v>35</v>
      </c>
      <c r="O160" s="8" t="s">
        <v>35</v>
      </c>
      <c r="P160" s="8" t="s">
        <v>424</v>
      </c>
      <c r="Q160" s="8" t="s">
        <v>35</v>
      </c>
      <c r="R160" s="8" t="s">
        <v>81</v>
      </c>
      <c r="S160" s="8"/>
      <c r="T160" s="8" t="s">
        <v>425</v>
      </c>
      <c r="U160" s="15">
        <v>0.4</v>
      </c>
      <c r="V160" s="8"/>
      <c r="W160" s="15">
        <v>0.6</v>
      </c>
      <c r="X160" s="8" t="s">
        <v>446</v>
      </c>
      <c r="Y160" s="8" t="s">
        <v>427</v>
      </c>
    </row>
    <row r="161" ht="36" spans="1:25">
      <c r="A161" s="7">
        <f t="shared" si="5"/>
        <v>20</v>
      </c>
      <c r="B161" s="8" t="s">
        <v>421</v>
      </c>
      <c r="C161" s="9">
        <f t="shared" si="4"/>
        <v>3</v>
      </c>
      <c r="D161" s="8" t="s">
        <v>440</v>
      </c>
      <c r="E161" s="8" t="s">
        <v>203</v>
      </c>
      <c r="F161" s="9">
        <f>COUNTIFS(D$3:D161,D161,A$3:A161,A161)</f>
        <v>4</v>
      </c>
      <c r="G161" s="8" t="s">
        <v>447</v>
      </c>
      <c r="H161" s="8" t="s">
        <v>43</v>
      </c>
      <c r="I161" s="8">
        <v>1</v>
      </c>
      <c r="J161" s="8" t="s">
        <v>33</v>
      </c>
      <c r="K161" s="8">
        <v>35</v>
      </c>
      <c r="L161" s="8" t="s">
        <v>35</v>
      </c>
      <c r="M161" s="8" t="s">
        <v>35</v>
      </c>
      <c r="N161" s="8" t="s">
        <v>35</v>
      </c>
      <c r="O161" s="8" t="s">
        <v>35</v>
      </c>
      <c r="P161" s="8" t="s">
        <v>44</v>
      </c>
      <c r="Q161" s="8" t="s">
        <v>35</v>
      </c>
      <c r="R161" s="8" t="s">
        <v>142</v>
      </c>
      <c r="S161" s="8"/>
      <c r="T161" s="8" t="s">
        <v>425</v>
      </c>
      <c r="U161" s="15">
        <v>0.4</v>
      </c>
      <c r="V161" s="8"/>
      <c r="W161" s="15">
        <v>0.6</v>
      </c>
      <c r="X161" s="8" t="s">
        <v>448</v>
      </c>
      <c r="Y161" s="8" t="s">
        <v>427</v>
      </c>
    </row>
    <row r="162" ht="48" spans="1:25">
      <c r="A162" s="7">
        <f t="shared" si="5"/>
        <v>20</v>
      </c>
      <c r="B162" s="8" t="s">
        <v>421</v>
      </c>
      <c r="C162" s="9">
        <f t="shared" si="4"/>
        <v>4</v>
      </c>
      <c r="D162" s="8" t="s">
        <v>449</v>
      </c>
      <c r="E162" s="8" t="s">
        <v>203</v>
      </c>
      <c r="F162" s="9">
        <f>COUNTIFS(D$3:D162,D162,A$3:A162,A162)</f>
        <v>1</v>
      </c>
      <c r="G162" s="8" t="s">
        <v>450</v>
      </c>
      <c r="H162" s="8" t="s">
        <v>43</v>
      </c>
      <c r="I162" s="8">
        <v>3</v>
      </c>
      <c r="J162" s="8" t="s">
        <v>33</v>
      </c>
      <c r="K162" s="8" t="s">
        <v>451</v>
      </c>
      <c r="L162" s="8" t="s">
        <v>35</v>
      </c>
      <c r="M162" s="8" t="s">
        <v>35</v>
      </c>
      <c r="N162" s="8" t="s">
        <v>35</v>
      </c>
      <c r="O162" s="8" t="s">
        <v>35</v>
      </c>
      <c r="P162" s="8" t="s">
        <v>424</v>
      </c>
      <c r="Q162" s="8" t="s">
        <v>35</v>
      </c>
      <c r="R162" s="8" t="s">
        <v>452</v>
      </c>
      <c r="S162" s="8"/>
      <c r="T162" s="8" t="s">
        <v>425</v>
      </c>
      <c r="U162" s="15">
        <v>0.4</v>
      </c>
      <c r="V162" s="8"/>
      <c r="W162" s="15">
        <v>0.6</v>
      </c>
      <c r="X162" s="8" t="s">
        <v>453</v>
      </c>
      <c r="Y162" s="8" t="s">
        <v>427</v>
      </c>
    </row>
    <row r="163" ht="36" spans="1:25">
      <c r="A163" s="7">
        <f t="shared" si="5"/>
        <v>20</v>
      </c>
      <c r="B163" s="8" t="s">
        <v>421</v>
      </c>
      <c r="C163" s="9">
        <f t="shared" si="4"/>
        <v>5</v>
      </c>
      <c r="D163" s="8" t="s">
        <v>454</v>
      </c>
      <c r="E163" s="8" t="s">
        <v>203</v>
      </c>
      <c r="F163" s="9">
        <f>COUNTIFS(D$3:D163,D163,A$3:A163,A163)</f>
        <v>1</v>
      </c>
      <c r="G163" s="8" t="s">
        <v>455</v>
      </c>
      <c r="H163" s="8" t="s">
        <v>43</v>
      </c>
      <c r="I163" s="8">
        <v>2</v>
      </c>
      <c r="J163" s="8" t="s">
        <v>33</v>
      </c>
      <c r="K163" s="8">
        <v>35</v>
      </c>
      <c r="L163" s="8" t="s">
        <v>35</v>
      </c>
      <c r="M163" s="8" t="s">
        <v>35</v>
      </c>
      <c r="N163" s="8" t="s">
        <v>35</v>
      </c>
      <c r="O163" s="8" t="s">
        <v>35</v>
      </c>
      <c r="P163" s="8" t="s">
        <v>424</v>
      </c>
      <c r="Q163" s="8" t="s">
        <v>35</v>
      </c>
      <c r="R163" s="8" t="s">
        <v>81</v>
      </c>
      <c r="S163" s="8"/>
      <c r="T163" s="8" t="s">
        <v>425</v>
      </c>
      <c r="U163" s="15">
        <v>0.4</v>
      </c>
      <c r="V163" s="8"/>
      <c r="W163" s="15">
        <v>0.6</v>
      </c>
      <c r="X163" s="8" t="s">
        <v>456</v>
      </c>
      <c r="Y163" s="8" t="s">
        <v>427</v>
      </c>
    </row>
    <row r="164" ht="36" spans="1:25">
      <c r="A164" s="7">
        <f t="shared" si="5"/>
        <v>20</v>
      </c>
      <c r="B164" s="8" t="s">
        <v>421</v>
      </c>
      <c r="C164" s="9">
        <f t="shared" si="4"/>
        <v>5</v>
      </c>
      <c r="D164" s="8" t="s">
        <v>454</v>
      </c>
      <c r="E164" s="8" t="s">
        <v>203</v>
      </c>
      <c r="F164" s="9">
        <f>COUNTIFS(D$3:D164,D164,A$3:A164,A164)</f>
        <v>2</v>
      </c>
      <c r="G164" s="8" t="s">
        <v>457</v>
      </c>
      <c r="H164" s="8" t="s">
        <v>43</v>
      </c>
      <c r="I164" s="8">
        <v>1</v>
      </c>
      <c r="J164" s="8" t="s">
        <v>33</v>
      </c>
      <c r="K164" s="8">
        <v>35</v>
      </c>
      <c r="L164" s="8" t="s">
        <v>35</v>
      </c>
      <c r="M164" s="8" t="s">
        <v>35</v>
      </c>
      <c r="N164" s="8" t="s">
        <v>35</v>
      </c>
      <c r="O164" s="8" t="s">
        <v>35</v>
      </c>
      <c r="P164" s="8" t="s">
        <v>424</v>
      </c>
      <c r="Q164" s="8" t="s">
        <v>35</v>
      </c>
      <c r="R164" s="8" t="s">
        <v>81</v>
      </c>
      <c r="S164" s="18"/>
      <c r="T164" s="8" t="s">
        <v>425</v>
      </c>
      <c r="U164" s="15">
        <v>0.4</v>
      </c>
      <c r="V164" s="8"/>
      <c r="W164" s="15">
        <v>0.6</v>
      </c>
      <c r="X164" s="8" t="s">
        <v>458</v>
      </c>
      <c r="Y164" s="8" t="s">
        <v>427</v>
      </c>
    </row>
    <row r="165" ht="36" spans="1:25">
      <c r="A165" s="7">
        <f t="shared" si="5"/>
        <v>20</v>
      </c>
      <c r="B165" s="8" t="s">
        <v>421</v>
      </c>
      <c r="C165" s="9">
        <f t="shared" si="4"/>
        <v>5</v>
      </c>
      <c r="D165" s="8" t="s">
        <v>454</v>
      </c>
      <c r="E165" s="8" t="s">
        <v>203</v>
      </c>
      <c r="F165" s="9">
        <f>COUNTIFS(D$3:D165,D165,A$3:A165,A165)</f>
        <v>3</v>
      </c>
      <c r="G165" s="8" t="s">
        <v>459</v>
      </c>
      <c r="H165" s="8" t="s">
        <v>43</v>
      </c>
      <c r="I165" s="8">
        <v>1</v>
      </c>
      <c r="J165" s="8" t="s">
        <v>33</v>
      </c>
      <c r="K165" s="8">
        <v>35</v>
      </c>
      <c r="L165" s="8" t="s">
        <v>35</v>
      </c>
      <c r="M165" s="8" t="s">
        <v>35</v>
      </c>
      <c r="N165" s="8" t="s">
        <v>35</v>
      </c>
      <c r="O165" s="8" t="s">
        <v>35</v>
      </c>
      <c r="P165" s="8" t="s">
        <v>44</v>
      </c>
      <c r="Q165" s="8" t="s">
        <v>35</v>
      </c>
      <c r="R165" s="8" t="s">
        <v>35</v>
      </c>
      <c r="S165" s="15"/>
      <c r="T165" s="8" t="s">
        <v>425</v>
      </c>
      <c r="U165" s="15">
        <v>0.4</v>
      </c>
      <c r="V165" s="8"/>
      <c r="W165" s="15">
        <v>0.6</v>
      </c>
      <c r="X165" s="8" t="s">
        <v>460</v>
      </c>
      <c r="Y165" s="8" t="s">
        <v>427</v>
      </c>
    </row>
    <row r="166" ht="72" spans="1:25">
      <c r="A166" s="7">
        <f t="shared" si="5"/>
        <v>20</v>
      </c>
      <c r="B166" s="8" t="s">
        <v>421</v>
      </c>
      <c r="C166" s="9">
        <f t="shared" si="4"/>
        <v>6</v>
      </c>
      <c r="D166" s="8" t="s">
        <v>461</v>
      </c>
      <c r="E166" s="8" t="s">
        <v>30</v>
      </c>
      <c r="F166" s="9">
        <f>COUNTIFS(D$3:D166,D166,A$3:A166,A166)</f>
        <v>1</v>
      </c>
      <c r="G166" s="8" t="s">
        <v>462</v>
      </c>
      <c r="H166" s="8" t="s">
        <v>43</v>
      </c>
      <c r="I166" s="8">
        <v>1</v>
      </c>
      <c r="J166" s="8" t="s">
        <v>33</v>
      </c>
      <c r="K166" s="8">
        <v>35</v>
      </c>
      <c r="L166" s="8" t="s">
        <v>35</v>
      </c>
      <c r="M166" s="8" t="s">
        <v>35</v>
      </c>
      <c r="N166" s="8" t="s">
        <v>35</v>
      </c>
      <c r="O166" s="8" t="s">
        <v>35</v>
      </c>
      <c r="P166" s="8" t="s">
        <v>36</v>
      </c>
      <c r="Q166" s="8" t="s">
        <v>37</v>
      </c>
      <c r="R166" s="8" t="s">
        <v>463</v>
      </c>
      <c r="S166" s="8"/>
      <c r="T166" s="8" t="s">
        <v>425</v>
      </c>
      <c r="U166" s="15">
        <v>0.5</v>
      </c>
      <c r="V166" s="15"/>
      <c r="W166" s="15">
        <v>0.5</v>
      </c>
      <c r="X166" s="8"/>
      <c r="Y166" s="8" t="s">
        <v>427</v>
      </c>
    </row>
    <row r="167" ht="36" spans="1:25">
      <c r="A167" s="7">
        <f t="shared" si="5"/>
        <v>20</v>
      </c>
      <c r="B167" s="8" t="s">
        <v>421</v>
      </c>
      <c r="C167" s="9">
        <f t="shared" si="4"/>
        <v>7</v>
      </c>
      <c r="D167" s="8" t="s">
        <v>464</v>
      </c>
      <c r="E167" s="8" t="s">
        <v>30</v>
      </c>
      <c r="F167" s="9">
        <f>COUNTIFS(D$3:D167,D167,A$3:A167,A167)</f>
        <v>1</v>
      </c>
      <c r="G167" s="8" t="s">
        <v>465</v>
      </c>
      <c r="H167" s="8" t="s">
        <v>43</v>
      </c>
      <c r="I167" s="8">
        <v>1</v>
      </c>
      <c r="J167" s="8" t="s">
        <v>33</v>
      </c>
      <c r="K167" s="8">
        <v>35</v>
      </c>
      <c r="L167" s="8" t="s">
        <v>35</v>
      </c>
      <c r="M167" s="8" t="s">
        <v>35</v>
      </c>
      <c r="N167" s="8" t="s">
        <v>35</v>
      </c>
      <c r="O167" s="8" t="s">
        <v>35</v>
      </c>
      <c r="P167" s="8" t="s">
        <v>36</v>
      </c>
      <c r="Q167" s="8" t="s">
        <v>37</v>
      </c>
      <c r="R167" s="8" t="s">
        <v>466</v>
      </c>
      <c r="S167" s="8"/>
      <c r="T167" s="8" t="s">
        <v>39</v>
      </c>
      <c r="U167" s="15">
        <v>1</v>
      </c>
      <c r="V167" s="15"/>
      <c r="W167" s="15"/>
      <c r="X167" s="8"/>
      <c r="Y167" s="8" t="s">
        <v>427</v>
      </c>
    </row>
    <row r="168" ht="72" spans="1:25">
      <c r="A168" s="7">
        <f t="shared" si="5"/>
        <v>20</v>
      </c>
      <c r="B168" s="8" t="s">
        <v>421</v>
      </c>
      <c r="C168" s="9">
        <f t="shared" si="4"/>
        <v>7</v>
      </c>
      <c r="D168" s="8" t="s">
        <v>464</v>
      </c>
      <c r="E168" s="8" t="s">
        <v>30</v>
      </c>
      <c r="F168" s="9">
        <f>COUNTIFS(D$3:D168,D168,A$3:A168,A168)</f>
        <v>2</v>
      </c>
      <c r="G168" s="8" t="s">
        <v>467</v>
      </c>
      <c r="H168" s="8" t="s">
        <v>43</v>
      </c>
      <c r="I168" s="8">
        <v>1</v>
      </c>
      <c r="J168" s="8" t="s">
        <v>33</v>
      </c>
      <c r="K168" s="8">
        <v>35</v>
      </c>
      <c r="L168" s="8" t="s">
        <v>35</v>
      </c>
      <c r="M168" s="8" t="s">
        <v>35</v>
      </c>
      <c r="N168" s="8" t="s">
        <v>35</v>
      </c>
      <c r="O168" s="8" t="s">
        <v>35</v>
      </c>
      <c r="P168" s="8" t="s">
        <v>44</v>
      </c>
      <c r="Q168" s="8" t="s">
        <v>45</v>
      </c>
      <c r="R168" s="8" t="s">
        <v>468</v>
      </c>
      <c r="S168" s="8"/>
      <c r="T168" s="8" t="s">
        <v>39</v>
      </c>
      <c r="U168" s="15">
        <v>1</v>
      </c>
      <c r="V168" s="15"/>
      <c r="W168" s="15"/>
      <c r="X168" s="8"/>
      <c r="Y168" s="8" t="s">
        <v>427</v>
      </c>
    </row>
    <row r="169" ht="96" spans="1:25">
      <c r="A169" s="7">
        <f t="shared" si="5"/>
        <v>20</v>
      </c>
      <c r="B169" s="8" t="s">
        <v>421</v>
      </c>
      <c r="C169" s="9">
        <f t="shared" si="4"/>
        <v>7</v>
      </c>
      <c r="D169" s="8" t="s">
        <v>464</v>
      </c>
      <c r="E169" s="8" t="s">
        <v>30</v>
      </c>
      <c r="F169" s="9">
        <f>COUNTIFS(D$3:D169,D169,A$3:A169,A169)</f>
        <v>3</v>
      </c>
      <c r="G169" s="8" t="s">
        <v>469</v>
      </c>
      <c r="H169" s="8" t="s">
        <v>43</v>
      </c>
      <c r="I169" s="8">
        <v>1</v>
      </c>
      <c r="J169" s="8" t="s">
        <v>33</v>
      </c>
      <c r="K169" s="8">
        <v>35</v>
      </c>
      <c r="L169" s="8" t="s">
        <v>35</v>
      </c>
      <c r="M169" s="8" t="s">
        <v>35</v>
      </c>
      <c r="N169" s="8" t="s">
        <v>35</v>
      </c>
      <c r="O169" s="8" t="s">
        <v>35</v>
      </c>
      <c r="P169" s="8" t="s">
        <v>44</v>
      </c>
      <c r="Q169" s="8" t="s">
        <v>45</v>
      </c>
      <c r="R169" s="8" t="s">
        <v>470</v>
      </c>
      <c r="S169" s="8"/>
      <c r="T169" s="8" t="s">
        <v>39</v>
      </c>
      <c r="U169" s="15">
        <v>1</v>
      </c>
      <c r="V169" s="15"/>
      <c r="W169" s="15"/>
      <c r="X169" s="8"/>
      <c r="Y169" s="8" t="s">
        <v>427</v>
      </c>
    </row>
    <row r="170" ht="84" spans="1:25">
      <c r="A170" s="7">
        <f t="shared" si="5"/>
        <v>20</v>
      </c>
      <c r="B170" s="8" t="s">
        <v>421</v>
      </c>
      <c r="C170" s="9">
        <f t="shared" si="4"/>
        <v>7</v>
      </c>
      <c r="D170" s="8" t="s">
        <v>464</v>
      </c>
      <c r="E170" s="8" t="s">
        <v>30</v>
      </c>
      <c r="F170" s="9">
        <f>COUNTIFS(D$3:D170,D170,A$3:A170,A170)</f>
        <v>4</v>
      </c>
      <c r="G170" s="8" t="s">
        <v>471</v>
      </c>
      <c r="H170" s="8" t="s">
        <v>43</v>
      </c>
      <c r="I170" s="8">
        <v>1</v>
      </c>
      <c r="J170" s="8" t="s">
        <v>33</v>
      </c>
      <c r="K170" s="8">
        <v>40</v>
      </c>
      <c r="L170" s="8" t="s">
        <v>35</v>
      </c>
      <c r="M170" s="8" t="s">
        <v>35</v>
      </c>
      <c r="N170" s="8" t="s">
        <v>35</v>
      </c>
      <c r="O170" s="8" t="s">
        <v>35</v>
      </c>
      <c r="P170" s="8" t="s">
        <v>36</v>
      </c>
      <c r="Q170" s="8" t="s">
        <v>37</v>
      </c>
      <c r="R170" s="8" t="s">
        <v>472</v>
      </c>
      <c r="S170" s="8"/>
      <c r="T170" s="8" t="s">
        <v>39</v>
      </c>
      <c r="U170" s="15">
        <v>0.5</v>
      </c>
      <c r="V170" s="15"/>
      <c r="W170" s="15">
        <v>0.5</v>
      </c>
      <c r="X170" s="8" t="s">
        <v>473</v>
      </c>
      <c r="Y170" s="8" t="s">
        <v>427</v>
      </c>
    </row>
    <row r="171" ht="96" spans="1:25">
      <c r="A171" s="7">
        <f t="shared" si="5"/>
        <v>21</v>
      </c>
      <c r="B171" s="8" t="s">
        <v>474</v>
      </c>
      <c r="C171" s="9">
        <f t="shared" si="4"/>
        <v>1</v>
      </c>
      <c r="D171" s="10" t="s">
        <v>475</v>
      </c>
      <c r="E171" s="10" t="s">
        <v>69</v>
      </c>
      <c r="F171" s="9">
        <f>COUNTIFS(D$3:D171,D171,A$3:A171,A171)</f>
        <v>1</v>
      </c>
      <c r="G171" s="8" t="s">
        <v>476</v>
      </c>
      <c r="H171" s="8" t="s">
        <v>43</v>
      </c>
      <c r="I171" s="168">
        <v>2</v>
      </c>
      <c r="J171" s="8" t="s">
        <v>33</v>
      </c>
      <c r="K171" s="8">
        <v>35</v>
      </c>
      <c r="L171" s="8" t="s">
        <v>35</v>
      </c>
      <c r="M171" s="8" t="s">
        <v>35</v>
      </c>
      <c r="N171" s="8" t="s">
        <v>35</v>
      </c>
      <c r="O171" s="8" t="s">
        <v>35</v>
      </c>
      <c r="P171" s="8" t="s">
        <v>36</v>
      </c>
      <c r="Q171" s="8" t="s">
        <v>37</v>
      </c>
      <c r="R171" s="8" t="s">
        <v>477</v>
      </c>
      <c r="S171" s="8"/>
      <c r="T171" s="8" t="s">
        <v>111</v>
      </c>
      <c r="U171" s="15">
        <v>0.5</v>
      </c>
      <c r="V171" s="8"/>
      <c r="W171" s="15">
        <v>0.5</v>
      </c>
      <c r="X171" s="8"/>
      <c r="Y171" s="171" t="s">
        <v>478</v>
      </c>
    </row>
    <row r="172" ht="72" spans="1:25">
      <c r="A172" s="7">
        <f t="shared" si="5"/>
        <v>21</v>
      </c>
      <c r="B172" s="8" t="s">
        <v>474</v>
      </c>
      <c r="C172" s="9">
        <f t="shared" si="4"/>
        <v>1</v>
      </c>
      <c r="D172" s="10" t="s">
        <v>475</v>
      </c>
      <c r="E172" s="10" t="s">
        <v>69</v>
      </c>
      <c r="F172" s="9">
        <f>COUNTIFS(D$3:D172,D172,A$3:A172,A172)</f>
        <v>2</v>
      </c>
      <c r="G172" s="8" t="s">
        <v>479</v>
      </c>
      <c r="H172" s="8" t="s">
        <v>43</v>
      </c>
      <c r="I172" s="168">
        <v>1</v>
      </c>
      <c r="J172" s="8" t="s">
        <v>33</v>
      </c>
      <c r="K172" s="8">
        <v>35</v>
      </c>
      <c r="L172" s="8" t="s">
        <v>35</v>
      </c>
      <c r="M172" s="8" t="s">
        <v>35</v>
      </c>
      <c r="N172" s="8" t="s">
        <v>35</v>
      </c>
      <c r="O172" s="8" t="s">
        <v>35</v>
      </c>
      <c r="P172" s="8" t="s">
        <v>36</v>
      </c>
      <c r="Q172" s="8" t="s">
        <v>37</v>
      </c>
      <c r="R172" s="8" t="s">
        <v>480</v>
      </c>
      <c r="S172" s="8"/>
      <c r="T172" s="8" t="s">
        <v>111</v>
      </c>
      <c r="U172" s="15">
        <v>0.5</v>
      </c>
      <c r="V172" s="8"/>
      <c r="W172" s="15">
        <v>0.5</v>
      </c>
      <c r="X172" s="8"/>
      <c r="Y172" s="171" t="s">
        <v>478</v>
      </c>
    </row>
    <row r="173" ht="60" spans="1:25">
      <c r="A173" s="7">
        <f t="shared" si="5"/>
        <v>21</v>
      </c>
      <c r="B173" s="8" t="s">
        <v>474</v>
      </c>
      <c r="C173" s="9">
        <f t="shared" si="4"/>
        <v>1</v>
      </c>
      <c r="D173" s="10" t="s">
        <v>475</v>
      </c>
      <c r="E173" s="10" t="s">
        <v>69</v>
      </c>
      <c r="F173" s="9">
        <f>COUNTIFS(D$3:D173,D173,A$3:A173,A173)</f>
        <v>3</v>
      </c>
      <c r="G173" s="8" t="s">
        <v>208</v>
      </c>
      <c r="H173" s="8" t="s">
        <v>43</v>
      </c>
      <c r="I173" s="168">
        <v>1</v>
      </c>
      <c r="J173" s="8" t="s">
        <v>33</v>
      </c>
      <c r="K173" s="8">
        <v>35</v>
      </c>
      <c r="L173" s="8" t="s">
        <v>35</v>
      </c>
      <c r="M173" s="8" t="s">
        <v>35</v>
      </c>
      <c r="N173" s="8" t="s">
        <v>35</v>
      </c>
      <c r="O173" s="8" t="s">
        <v>35</v>
      </c>
      <c r="P173" s="8" t="s">
        <v>36</v>
      </c>
      <c r="Q173" s="8" t="s">
        <v>37</v>
      </c>
      <c r="R173" s="8" t="s">
        <v>481</v>
      </c>
      <c r="S173" s="8"/>
      <c r="T173" s="8" t="s">
        <v>111</v>
      </c>
      <c r="U173" s="15">
        <v>0.5</v>
      </c>
      <c r="V173" s="8"/>
      <c r="W173" s="15">
        <v>0.5</v>
      </c>
      <c r="X173" s="8"/>
      <c r="Y173" s="171" t="s">
        <v>478</v>
      </c>
    </row>
    <row r="174" ht="84" spans="1:25">
      <c r="A174" s="7">
        <f t="shared" si="5"/>
        <v>21</v>
      </c>
      <c r="B174" s="8" t="s">
        <v>474</v>
      </c>
      <c r="C174" s="9">
        <f t="shared" si="4"/>
        <v>1</v>
      </c>
      <c r="D174" s="10" t="s">
        <v>475</v>
      </c>
      <c r="E174" s="10" t="s">
        <v>69</v>
      </c>
      <c r="F174" s="9">
        <f>COUNTIFS(D$3:D174,D174,A$3:A174,A174)</f>
        <v>4</v>
      </c>
      <c r="G174" s="8" t="s">
        <v>482</v>
      </c>
      <c r="H174" s="8" t="s">
        <v>43</v>
      </c>
      <c r="I174" s="168">
        <v>1</v>
      </c>
      <c r="J174" s="8" t="s">
        <v>33</v>
      </c>
      <c r="K174" s="8">
        <v>35</v>
      </c>
      <c r="L174" s="8" t="s">
        <v>35</v>
      </c>
      <c r="M174" s="8" t="s">
        <v>35</v>
      </c>
      <c r="N174" s="8" t="s">
        <v>35</v>
      </c>
      <c r="O174" s="8" t="s">
        <v>35</v>
      </c>
      <c r="P174" s="8" t="s">
        <v>36</v>
      </c>
      <c r="Q174" s="8" t="s">
        <v>37</v>
      </c>
      <c r="R174" s="8" t="s">
        <v>483</v>
      </c>
      <c r="S174" s="8"/>
      <c r="T174" s="8" t="s">
        <v>111</v>
      </c>
      <c r="U174" s="15">
        <v>0.5</v>
      </c>
      <c r="V174" s="8"/>
      <c r="W174" s="15">
        <v>0.5</v>
      </c>
      <c r="X174" s="8"/>
      <c r="Y174" s="171" t="s">
        <v>478</v>
      </c>
    </row>
    <row r="175" ht="60" spans="1:25">
      <c r="A175" s="7">
        <f t="shared" si="5"/>
        <v>21</v>
      </c>
      <c r="B175" s="8" t="s">
        <v>474</v>
      </c>
      <c r="C175" s="9">
        <f t="shared" si="4"/>
        <v>1</v>
      </c>
      <c r="D175" s="10" t="s">
        <v>475</v>
      </c>
      <c r="E175" s="10" t="s">
        <v>69</v>
      </c>
      <c r="F175" s="9">
        <f>COUNTIFS(D$3:D175,D175,A$3:A175,A175)</f>
        <v>5</v>
      </c>
      <c r="G175" s="8" t="s">
        <v>484</v>
      </c>
      <c r="H175" s="8" t="s">
        <v>43</v>
      </c>
      <c r="I175" s="168">
        <v>1</v>
      </c>
      <c r="J175" s="8" t="s">
        <v>33</v>
      </c>
      <c r="K175" s="8">
        <v>35</v>
      </c>
      <c r="L175" s="8" t="s">
        <v>35</v>
      </c>
      <c r="M175" s="8" t="s">
        <v>35</v>
      </c>
      <c r="N175" s="8" t="s">
        <v>35</v>
      </c>
      <c r="O175" s="8" t="s">
        <v>35</v>
      </c>
      <c r="P175" s="8" t="s">
        <v>36</v>
      </c>
      <c r="Q175" s="8" t="s">
        <v>37</v>
      </c>
      <c r="R175" s="8" t="s">
        <v>485</v>
      </c>
      <c r="S175" s="8"/>
      <c r="T175" s="8" t="s">
        <v>111</v>
      </c>
      <c r="U175" s="15">
        <v>0.5</v>
      </c>
      <c r="V175" s="8"/>
      <c r="W175" s="15">
        <v>0.5</v>
      </c>
      <c r="X175" s="8"/>
      <c r="Y175" s="171" t="s">
        <v>478</v>
      </c>
    </row>
    <row r="176" ht="36" spans="1:25">
      <c r="A176" s="7">
        <f t="shared" si="5"/>
        <v>21</v>
      </c>
      <c r="B176" s="8" t="s">
        <v>474</v>
      </c>
      <c r="C176" s="9">
        <f t="shared" si="4"/>
        <v>1</v>
      </c>
      <c r="D176" s="10" t="s">
        <v>475</v>
      </c>
      <c r="E176" s="10" t="s">
        <v>69</v>
      </c>
      <c r="F176" s="9">
        <f>COUNTIFS(D$3:D176,D176,A$3:A176,A176)</f>
        <v>6</v>
      </c>
      <c r="G176" s="8" t="s">
        <v>215</v>
      </c>
      <c r="H176" s="8" t="s">
        <v>43</v>
      </c>
      <c r="I176" s="168">
        <v>2</v>
      </c>
      <c r="J176" s="8" t="s">
        <v>33</v>
      </c>
      <c r="K176" s="8">
        <v>35</v>
      </c>
      <c r="L176" s="8" t="s">
        <v>35</v>
      </c>
      <c r="M176" s="8" t="s">
        <v>35</v>
      </c>
      <c r="N176" s="8" t="s">
        <v>35</v>
      </c>
      <c r="O176" s="8" t="s">
        <v>35</v>
      </c>
      <c r="P176" s="8" t="s">
        <v>36</v>
      </c>
      <c r="Q176" s="8" t="s">
        <v>37</v>
      </c>
      <c r="R176" s="8" t="s">
        <v>216</v>
      </c>
      <c r="S176" s="8"/>
      <c r="T176" s="8" t="s">
        <v>111</v>
      </c>
      <c r="U176" s="15">
        <v>0.5</v>
      </c>
      <c r="V176" s="8"/>
      <c r="W176" s="15">
        <v>0.5</v>
      </c>
      <c r="X176" s="14"/>
      <c r="Y176" s="171" t="s">
        <v>478</v>
      </c>
    </row>
    <row r="177" ht="120" spans="1:25">
      <c r="A177" s="7">
        <f t="shared" si="5"/>
        <v>21</v>
      </c>
      <c r="B177" s="8" t="s">
        <v>474</v>
      </c>
      <c r="C177" s="9">
        <f t="shared" si="4"/>
        <v>1</v>
      </c>
      <c r="D177" s="10" t="s">
        <v>475</v>
      </c>
      <c r="E177" s="10" t="s">
        <v>69</v>
      </c>
      <c r="F177" s="9">
        <f>COUNTIFS(D$3:D177,D177,A$3:A177,A177)</f>
        <v>7</v>
      </c>
      <c r="G177" s="8" t="s">
        <v>486</v>
      </c>
      <c r="H177" s="8" t="s">
        <v>43</v>
      </c>
      <c r="I177" s="168">
        <v>2</v>
      </c>
      <c r="J177" s="8" t="s">
        <v>33</v>
      </c>
      <c r="K177" s="8">
        <v>35</v>
      </c>
      <c r="L177" s="8" t="s">
        <v>35</v>
      </c>
      <c r="M177" s="8" t="s">
        <v>35</v>
      </c>
      <c r="N177" s="8" t="s">
        <v>35</v>
      </c>
      <c r="O177" s="8" t="s">
        <v>35</v>
      </c>
      <c r="P177" s="8" t="s">
        <v>36</v>
      </c>
      <c r="Q177" s="8" t="s">
        <v>37</v>
      </c>
      <c r="R177" s="8" t="s">
        <v>487</v>
      </c>
      <c r="S177" s="8"/>
      <c r="T177" s="8" t="s">
        <v>111</v>
      </c>
      <c r="U177" s="15">
        <v>0.5</v>
      </c>
      <c r="V177" s="8"/>
      <c r="W177" s="15">
        <v>0.5</v>
      </c>
      <c r="X177" s="14"/>
      <c r="Y177" s="171" t="s">
        <v>478</v>
      </c>
    </row>
    <row r="178" ht="48" spans="1:25">
      <c r="A178" s="7">
        <f t="shared" si="5"/>
        <v>21</v>
      </c>
      <c r="B178" s="8" t="s">
        <v>474</v>
      </c>
      <c r="C178" s="9">
        <f t="shared" si="4"/>
        <v>1</v>
      </c>
      <c r="D178" s="10" t="s">
        <v>475</v>
      </c>
      <c r="E178" s="10" t="s">
        <v>69</v>
      </c>
      <c r="F178" s="9">
        <f>COUNTIFS(D$3:D178,D178,A$3:A178,A178)</f>
        <v>8</v>
      </c>
      <c r="G178" s="10" t="s">
        <v>488</v>
      </c>
      <c r="H178" s="8" t="s">
        <v>43</v>
      </c>
      <c r="I178" s="168">
        <v>1</v>
      </c>
      <c r="J178" s="8" t="s">
        <v>33</v>
      </c>
      <c r="K178" s="8">
        <v>35</v>
      </c>
      <c r="L178" s="8" t="s">
        <v>35</v>
      </c>
      <c r="M178" s="8" t="s">
        <v>35</v>
      </c>
      <c r="N178" s="8" t="s">
        <v>35</v>
      </c>
      <c r="O178" s="8" t="s">
        <v>35</v>
      </c>
      <c r="P178" s="8" t="s">
        <v>36</v>
      </c>
      <c r="Q178" s="8" t="s">
        <v>37</v>
      </c>
      <c r="R178" s="8" t="s">
        <v>489</v>
      </c>
      <c r="S178" s="8"/>
      <c r="T178" s="8" t="s">
        <v>111</v>
      </c>
      <c r="U178" s="15">
        <v>0.5</v>
      </c>
      <c r="V178" s="8"/>
      <c r="W178" s="15">
        <v>0.5</v>
      </c>
      <c r="X178" s="14"/>
      <c r="Y178" s="171" t="s">
        <v>478</v>
      </c>
    </row>
    <row r="179" ht="96" spans="1:25">
      <c r="A179" s="7">
        <f t="shared" si="5"/>
        <v>21</v>
      </c>
      <c r="B179" s="8" t="s">
        <v>474</v>
      </c>
      <c r="C179" s="9">
        <f t="shared" si="4"/>
        <v>1</v>
      </c>
      <c r="D179" s="10" t="s">
        <v>475</v>
      </c>
      <c r="E179" s="10" t="s">
        <v>69</v>
      </c>
      <c r="F179" s="9">
        <f>COUNTIFS(D$3:D179,D179,A$3:A179,A179)</f>
        <v>9</v>
      </c>
      <c r="G179" s="10" t="s">
        <v>490</v>
      </c>
      <c r="H179" s="8" t="s">
        <v>43</v>
      </c>
      <c r="I179" s="168">
        <v>1</v>
      </c>
      <c r="J179" s="8" t="s">
        <v>33</v>
      </c>
      <c r="K179" s="8">
        <v>35</v>
      </c>
      <c r="L179" s="8" t="s">
        <v>35</v>
      </c>
      <c r="M179" s="8" t="s">
        <v>35</v>
      </c>
      <c r="N179" s="8" t="s">
        <v>35</v>
      </c>
      <c r="O179" s="8" t="s">
        <v>35</v>
      </c>
      <c r="P179" s="8" t="s">
        <v>36</v>
      </c>
      <c r="Q179" s="8" t="s">
        <v>37</v>
      </c>
      <c r="R179" s="8" t="s">
        <v>491</v>
      </c>
      <c r="S179" s="8"/>
      <c r="T179" s="8" t="s">
        <v>111</v>
      </c>
      <c r="U179" s="15">
        <v>0.5</v>
      </c>
      <c r="V179" s="8"/>
      <c r="W179" s="15">
        <v>0.5</v>
      </c>
      <c r="X179" s="8"/>
      <c r="Y179" s="171" t="s">
        <v>478</v>
      </c>
    </row>
    <row r="180" ht="96" spans="1:25">
      <c r="A180" s="7">
        <f t="shared" si="5"/>
        <v>21</v>
      </c>
      <c r="B180" s="8" t="s">
        <v>474</v>
      </c>
      <c r="C180" s="9">
        <f t="shared" si="4"/>
        <v>1</v>
      </c>
      <c r="D180" s="10" t="s">
        <v>475</v>
      </c>
      <c r="E180" s="10" t="s">
        <v>69</v>
      </c>
      <c r="F180" s="9">
        <f>COUNTIFS(D$3:D180,D180,A$3:A180,A180)</f>
        <v>10</v>
      </c>
      <c r="G180" s="10" t="s">
        <v>492</v>
      </c>
      <c r="H180" s="8" t="s">
        <v>43</v>
      </c>
      <c r="I180" s="168">
        <v>1</v>
      </c>
      <c r="J180" s="8" t="s">
        <v>33</v>
      </c>
      <c r="K180" s="8">
        <v>35</v>
      </c>
      <c r="L180" s="8" t="s">
        <v>35</v>
      </c>
      <c r="M180" s="8" t="s">
        <v>35</v>
      </c>
      <c r="N180" s="8" t="s">
        <v>35</v>
      </c>
      <c r="O180" s="8" t="s">
        <v>35</v>
      </c>
      <c r="P180" s="8" t="s">
        <v>36</v>
      </c>
      <c r="Q180" s="8" t="s">
        <v>37</v>
      </c>
      <c r="R180" s="8" t="s">
        <v>493</v>
      </c>
      <c r="S180" s="8"/>
      <c r="T180" s="8" t="s">
        <v>111</v>
      </c>
      <c r="U180" s="15">
        <v>0.5</v>
      </c>
      <c r="V180" s="8"/>
      <c r="W180" s="15">
        <v>0.5</v>
      </c>
      <c r="X180" s="8"/>
      <c r="Y180" s="171" t="s">
        <v>478</v>
      </c>
    </row>
    <row r="181" ht="60" spans="1:25">
      <c r="A181" s="7">
        <f t="shared" si="5"/>
        <v>21</v>
      </c>
      <c r="B181" s="8" t="s">
        <v>474</v>
      </c>
      <c r="C181" s="9">
        <f t="shared" si="4"/>
        <v>1</v>
      </c>
      <c r="D181" s="10" t="s">
        <v>475</v>
      </c>
      <c r="E181" s="10" t="s">
        <v>69</v>
      </c>
      <c r="F181" s="9">
        <f>COUNTIFS(D$3:D181,D181,A$3:A181,A181)</f>
        <v>11</v>
      </c>
      <c r="G181" s="10" t="s">
        <v>494</v>
      </c>
      <c r="H181" s="8" t="s">
        <v>43</v>
      </c>
      <c r="I181" s="168">
        <v>1</v>
      </c>
      <c r="J181" s="8" t="s">
        <v>33</v>
      </c>
      <c r="K181" s="8">
        <v>35</v>
      </c>
      <c r="L181" s="8" t="s">
        <v>35</v>
      </c>
      <c r="M181" s="8" t="s">
        <v>35</v>
      </c>
      <c r="N181" s="8" t="s">
        <v>35</v>
      </c>
      <c r="O181" s="8" t="s">
        <v>35</v>
      </c>
      <c r="P181" s="8" t="s">
        <v>36</v>
      </c>
      <c r="Q181" s="8" t="s">
        <v>37</v>
      </c>
      <c r="R181" s="8" t="s">
        <v>495</v>
      </c>
      <c r="S181" s="8"/>
      <c r="T181" s="8" t="s">
        <v>111</v>
      </c>
      <c r="U181" s="15">
        <v>0.5</v>
      </c>
      <c r="V181" s="8"/>
      <c r="W181" s="15">
        <v>0.5</v>
      </c>
      <c r="X181" s="8"/>
      <c r="Y181" s="171" t="s">
        <v>478</v>
      </c>
    </row>
    <row r="182" ht="36" spans="1:25">
      <c r="A182" s="7">
        <f t="shared" si="5"/>
        <v>21</v>
      </c>
      <c r="B182" s="8" t="s">
        <v>474</v>
      </c>
      <c r="C182" s="9">
        <f t="shared" si="4"/>
        <v>1</v>
      </c>
      <c r="D182" s="10" t="s">
        <v>475</v>
      </c>
      <c r="E182" s="10" t="s">
        <v>69</v>
      </c>
      <c r="F182" s="9">
        <f>COUNTIFS(D$3:D182,D182,A$3:A182,A182)</f>
        <v>12</v>
      </c>
      <c r="G182" s="8" t="s">
        <v>496</v>
      </c>
      <c r="H182" s="8" t="s">
        <v>43</v>
      </c>
      <c r="I182" s="168">
        <v>1</v>
      </c>
      <c r="J182" s="8" t="s">
        <v>33</v>
      </c>
      <c r="K182" s="8">
        <v>35</v>
      </c>
      <c r="L182" s="8" t="s">
        <v>35</v>
      </c>
      <c r="M182" s="8" t="s">
        <v>35</v>
      </c>
      <c r="N182" s="8" t="s">
        <v>35</v>
      </c>
      <c r="O182" s="8" t="s">
        <v>35</v>
      </c>
      <c r="P182" s="8" t="s">
        <v>36</v>
      </c>
      <c r="Q182" s="8" t="s">
        <v>37</v>
      </c>
      <c r="R182" s="8" t="s">
        <v>497</v>
      </c>
      <c r="S182" s="8"/>
      <c r="T182" s="8" t="s">
        <v>111</v>
      </c>
      <c r="U182" s="15">
        <v>0.5</v>
      </c>
      <c r="V182" s="8"/>
      <c r="W182" s="15">
        <v>0.5</v>
      </c>
      <c r="X182" s="8"/>
      <c r="Y182" s="171" t="s">
        <v>478</v>
      </c>
    </row>
    <row r="183" ht="72" spans="1:25">
      <c r="A183" s="7">
        <f t="shared" si="5"/>
        <v>21</v>
      </c>
      <c r="B183" s="8" t="s">
        <v>474</v>
      </c>
      <c r="C183" s="9">
        <f t="shared" si="4"/>
        <v>1</v>
      </c>
      <c r="D183" s="10" t="s">
        <v>475</v>
      </c>
      <c r="E183" s="10" t="s">
        <v>69</v>
      </c>
      <c r="F183" s="9">
        <f>COUNTIFS(D$3:D183,D183,A$3:A183,A183)</f>
        <v>13</v>
      </c>
      <c r="G183" s="8" t="s">
        <v>498</v>
      </c>
      <c r="H183" s="8" t="s">
        <v>43</v>
      </c>
      <c r="I183" s="168">
        <v>2</v>
      </c>
      <c r="J183" s="8" t="s">
        <v>33</v>
      </c>
      <c r="K183" s="8">
        <v>35</v>
      </c>
      <c r="L183" s="8" t="s">
        <v>35</v>
      </c>
      <c r="M183" s="8" t="s">
        <v>35</v>
      </c>
      <c r="N183" s="8" t="s">
        <v>35</v>
      </c>
      <c r="O183" s="8" t="s">
        <v>35</v>
      </c>
      <c r="P183" s="8" t="s">
        <v>36</v>
      </c>
      <c r="Q183" s="8" t="s">
        <v>37</v>
      </c>
      <c r="R183" s="8" t="s">
        <v>499</v>
      </c>
      <c r="S183" s="8" t="s">
        <v>500</v>
      </c>
      <c r="T183" s="8" t="s">
        <v>111</v>
      </c>
      <c r="U183" s="15">
        <v>0.5</v>
      </c>
      <c r="V183" s="8"/>
      <c r="W183" s="15">
        <v>0.5</v>
      </c>
      <c r="X183" s="8"/>
      <c r="Y183" s="171" t="s">
        <v>478</v>
      </c>
    </row>
    <row r="184" ht="96" spans="1:25">
      <c r="A184" s="7">
        <f t="shared" si="5"/>
        <v>21</v>
      </c>
      <c r="B184" s="8" t="s">
        <v>474</v>
      </c>
      <c r="C184" s="9">
        <f t="shared" si="4"/>
        <v>2</v>
      </c>
      <c r="D184" s="167" t="s">
        <v>501</v>
      </c>
      <c r="E184" s="8" t="s">
        <v>69</v>
      </c>
      <c r="F184" s="9">
        <f>COUNTIFS(D$3:D184,D184,A$3:A184,A184)</f>
        <v>1</v>
      </c>
      <c r="G184" s="167" t="s">
        <v>502</v>
      </c>
      <c r="H184" s="8" t="s">
        <v>32</v>
      </c>
      <c r="I184" s="168">
        <v>1</v>
      </c>
      <c r="J184" s="8" t="s">
        <v>33</v>
      </c>
      <c r="K184" s="8">
        <v>40</v>
      </c>
      <c r="L184" s="8" t="s">
        <v>35</v>
      </c>
      <c r="M184" s="8" t="s">
        <v>35</v>
      </c>
      <c r="N184" s="8" t="s">
        <v>35</v>
      </c>
      <c r="O184" s="8" t="s">
        <v>35</v>
      </c>
      <c r="P184" s="8" t="s">
        <v>36</v>
      </c>
      <c r="Q184" s="8" t="s">
        <v>503</v>
      </c>
      <c r="R184" s="8" t="s">
        <v>504</v>
      </c>
      <c r="S184" s="14"/>
      <c r="T184" s="8" t="s">
        <v>505</v>
      </c>
      <c r="U184" s="163"/>
      <c r="V184" s="163">
        <v>1</v>
      </c>
      <c r="W184" s="162"/>
      <c r="X184" s="14"/>
      <c r="Y184" s="8" t="s">
        <v>506</v>
      </c>
    </row>
    <row r="185" ht="72" spans="1:25">
      <c r="A185" s="7">
        <f t="shared" si="5"/>
        <v>21</v>
      </c>
      <c r="B185" s="8" t="s">
        <v>474</v>
      </c>
      <c r="C185" s="9">
        <f t="shared" si="4"/>
        <v>2</v>
      </c>
      <c r="D185" s="167" t="s">
        <v>501</v>
      </c>
      <c r="E185" s="8" t="s">
        <v>69</v>
      </c>
      <c r="F185" s="9">
        <f>COUNTIFS(D$3:D185,D185,A$3:A185,A185)</f>
        <v>2</v>
      </c>
      <c r="G185" s="167" t="s">
        <v>507</v>
      </c>
      <c r="H185" s="8" t="s">
        <v>32</v>
      </c>
      <c r="I185" s="168">
        <v>1</v>
      </c>
      <c r="J185" s="8" t="s">
        <v>33</v>
      </c>
      <c r="K185" s="8">
        <v>40</v>
      </c>
      <c r="L185" s="8" t="s">
        <v>35</v>
      </c>
      <c r="M185" s="8" t="s">
        <v>35</v>
      </c>
      <c r="N185" s="8" t="s">
        <v>35</v>
      </c>
      <c r="O185" s="8" t="s">
        <v>35</v>
      </c>
      <c r="P185" s="8" t="s">
        <v>36</v>
      </c>
      <c r="Q185" s="8" t="s">
        <v>503</v>
      </c>
      <c r="R185" s="8" t="s">
        <v>508</v>
      </c>
      <c r="S185" s="8"/>
      <c r="T185" s="8" t="s">
        <v>505</v>
      </c>
      <c r="U185" s="163"/>
      <c r="V185" s="163">
        <v>1</v>
      </c>
      <c r="W185" s="163"/>
      <c r="X185" s="14"/>
      <c r="Y185" s="8" t="s">
        <v>506</v>
      </c>
    </row>
    <row r="186" ht="204" spans="1:25">
      <c r="A186" s="7">
        <f t="shared" si="5"/>
        <v>21</v>
      </c>
      <c r="B186" s="8" t="s">
        <v>474</v>
      </c>
      <c r="C186" s="9">
        <f t="shared" si="4"/>
        <v>2</v>
      </c>
      <c r="D186" s="167" t="s">
        <v>501</v>
      </c>
      <c r="E186" s="8" t="s">
        <v>69</v>
      </c>
      <c r="F186" s="9">
        <f>COUNTIFS(D$3:D186,D186,A$3:A186,A186)</f>
        <v>3</v>
      </c>
      <c r="G186" s="167" t="s">
        <v>509</v>
      </c>
      <c r="H186" s="8" t="s">
        <v>32</v>
      </c>
      <c r="I186" s="168">
        <v>1</v>
      </c>
      <c r="J186" s="8" t="s">
        <v>33</v>
      </c>
      <c r="K186" s="8">
        <v>40</v>
      </c>
      <c r="L186" s="8" t="s">
        <v>35</v>
      </c>
      <c r="M186" s="8" t="s">
        <v>35</v>
      </c>
      <c r="N186" s="8" t="s">
        <v>35</v>
      </c>
      <c r="O186" s="8" t="s">
        <v>35</v>
      </c>
      <c r="P186" s="8" t="s">
        <v>36</v>
      </c>
      <c r="Q186" s="8" t="s">
        <v>503</v>
      </c>
      <c r="R186" s="8" t="s">
        <v>510</v>
      </c>
      <c r="S186" s="8" t="s">
        <v>511</v>
      </c>
      <c r="T186" s="8" t="s">
        <v>505</v>
      </c>
      <c r="U186" s="163"/>
      <c r="V186" s="163">
        <v>1</v>
      </c>
      <c r="W186" s="163"/>
      <c r="X186" s="14"/>
      <c r="Y186" s="8" t="s">
        <v>506</v>
      </c>
    </row>
    <row r="187" ht="96" spans="1:25">
      <c r="A187" s="7">
        <f t="shared" si="5"/>
        <v>21</v>
      </c>
      <c r="B187" s="8" t="s">
        <v>474</v>
      </c>
      <c r="C187" s="9">
        <f t="shared" si="4"/>
        <v>2</v>
      </c>
      <c r="D187" s="167" t="s">
        <v>501</v>
      </c>
      <c r="E187" s="8" t="s">
        <v>69</v>
      </c>
      <c r="F187" s="9">
        <f>COUNTIFS(D$3:D187,D187,A$3:A187,A187)</f>
        <v>4</v>
      </c>
      <c r="G187" s="167" t="s">
        <v>512</v>
      </c>
      <c r="H187" s="8" t="s">
        <v>32</v>
      </c>
      <c r="I187" s="168">
        <v>1</v>
      </c>
      <c r="J187" s="8" t="s">
        <v>33</v>
      </c>
      <c r="K187" s="8">
        <v>40</v>
      </c>
      <c r="L187" s="8" t="s">
        <v>35</v>
      </c>
      <c r="M187" s="8" t="s">
        <v>35</v>
      </c>
      <c r="N187" s="8" t="s">
        <v>35</v>
      </c>
      <c r="O187" s="8" t="s">
        <v>35</v>
      </c>
      <c r="P187" s="8" t="s">
        <v>36</v>
      </c>
      <c r="Q187" s="8" t="s">
        <v>503</v>
      </c>
      <c r="R187" s="8" t="s">
        <v>513</v>
      </c>
      <c r="S187" s="8"/>
      <c r="T187" s="8" t="s">
        <v>505</v>
      </c>
      <c r="U187" s="163"/>
      <c r="V187" s="163">
        <v>1</v>
      </c>
      <c r="W187" s="163"/>
      <c r="X187" s="14"/>
      <c r="Y187" s="8" t="s">
        <v>506</v>
      </c>
    </row>
    <row r="188" ht="96" spans="1:25">
      <c r="A188" s="7">
        <f t="shared" si="5"/>
        <v>21</v>
      </c>
      <c r="B188" s="8" t="s">
        <v>474</v>
      </c>
      <c r="C188" s="9">
        <f t="shared" si="4"/>
        <v>2</v>
      </c>
      <c r="D188" s="167" t="s">
        <v>501</v>
      </c>
      <c r="E188" s="8" t="s">
        <v>69</v>
      </c>
      <c r="F188" s="9">
        <f>COUNTIFS(D$3:D188,D188,A$3:A188,A188)</f>
        <v>5</v>
      </c>
      <c r="G188" s="167" t="s">
        <v>514</v>
      </c>
      <c r="H188" s="8" t="s">
        <v>32</v>
      </c>
      <c r="I188" s="168">
        <v>1</v>
      </c>
      <c r="J188" s="8" t="s">
        <v>33</v>
      </c>
      <c r="K188" s="8">
        <v>40</v>
      </c>
      <c r="L188" s="8" t="s">
        <v>35</v>
      </c>
      <c r="M188" s="8" t="s">
        <v>35</v>
      </c>
      <c r="N188" s="8" t="s">
        <v>35</v>
      </c>
      <c r="O188" s="8" t="s">
        <v>35</v>
      </c>
      <c r="P188" s="8" t="s">
        <v>36</v>
      </c>
      <c r="Q188" s="8" t="s">
        <v>503</v>
      </c>
      <c r="R188" s="8" t="s">
        <v>515</v>
      </c>
      <c r="S188" s="8"/>
      <c r="T188" s="8" t="s">
        <v>505</v>
      </c>
      <c r="U188" s="163"/>
      <c r="V188" s="163">
        <v>1</v>
      </c>
      <c r="W188" s="163"/>
      <c r="X188" s="14"/>
      <c r="Y188" s="8" t="s">
        <v>506</v>
      </c>
    </row>
    <row r="189" ht="204" spans="1:25">
      <c r="A189" s="7">
        <f t="shared" si="5"/>
        <v>21</v>
      </c>
      <c r="B189" s="8" t="s">
        <v>474</v>
      </c>
      <c r="C189" s="9">
        <f t="shared" si="4"/>
        <v>2</v>
      </c>
      <c r="D189" s="167" t="s">
        <v>501</v>
      </c>
      <c r="E189" s="8" t="s">
        <v>69</v>
      </c>
      <c r="F189" s="9">
        <f>COUNTIFS(D$3:D189,D189,A$3:A189,A189)</f>
        <v>6</v>
      </c>
      <c r="G189" s="167" t="s">
        <v>211</v>
      </c>
      <c r="H189" s="8" t="s">
        <v>32</v>
      </c>
      <c r="I189" s="168">
        <v>1</v>
      </c>
      <c r="J189" s="8" t="s">
        <v>33</v>
      </c>
      <c r="K189" s="8">
        <v>40</v>
      </c>
      <c r="L189" s="8" t="s">
        <v>35</v>
      </c>
      <c r="M189" s="8" t="s">
        <v>35</v>
      </c>
      <c r="N189" s="8" t="s">
        <v>35</v>
      </c>
      <c r="O189" s="8" t="s">
        <v>35</v>
      </c>
      <c r="P189" s="8" t="s">
        <v>36</v>
      </c>
      <c r="Q189" s="8" t="s">
        <v>503</v>
      </c>
      <c r="R189" s="8" t="s">
        <v>516</v>
      </c>
      <c r="S189" s="8" t="s">
        <v>517</v>
      </c>
      <c r="T189" s="8" t="s">
        <v>505</v>
      </c>
      <c r="U189" s="163"/>
      <c r="V189" s="163">
        <v>1</v>
      </c>
      <c r="W189" s="163"/>
      <c r="X189" s="8" t="s">
        <v>518</v>
      </c>
      <c r="Y189" s="8" t="s">
        <v>506</v>
      </c>
    </row>
    <row r="190" ht="84" spans="1:25">
      <c r="A190" s="7">
        <f t="shared" si="5"/>
        <v>21</v>
      </c>
      <c r="B190" s="8" t="s">
        <v>474</v>
      </c>
      <c r="C190" s="9">
        <f t="shared" si="4"/>
        <v>2</v>
      </c>
      <c r="D190" s="167" t="s">
        <v>501</v>
      </c>
      <c r="E190" s="8" t="s">
        <v>69</v>
      </c>
      <c r="F190" s="9">
        <f>COUNTIFS(D$3:D190,D190,A$3:A190,A190)</f>
        <v>7</v>
      </c>
      <c r="G190" s="167" t="s">
        <v>519</v>
      </c>
      <c r="H190" s="8" t="s">
        <v>32</v>
      </c>
      <c r="I190" s="168">
        <v>1</v>
      </c>
      <c r="J190" s="8" t="s">
        <v>33</v>
      </c>
      <c r="K190" s="8">
        <v>40</v>
      </c>
      <c r="L190" s="8" t="s">
        <v>35</v>
      </c>
      <c r="M190" s="8" t="s">
        <v>35</v>
      </c>
      <c r="N190" s="8" t="s">
        <v>35</v>
      </c>
      <c r="O190" s="8" t="s">
        <v>35</v>
      </c>
      <c r="P190" s="8" t="s">
        <v>36</v>
      </c>
      <c r="Q190" s="8" t="s">
        <v>503</v>
      </c>
      <c r="R190" s="8" t="s">
        <v>520</v>
      </c>
      <c r="S190" s="8"/>
      <c r="T190" s="8" t="s">
        <v>505</v>
      </c>
      <c r="U190" s="163"/>
      <c r="V190" s="163">
        <v>1</v>
      </c>
      <c r="W190" s="163"/>
      <c r="X190" s="14"/>
      <c r="Y190" s="8" t="s">
        <v>506</v>
      </c>
    </row>
    <row r="191" ht="36" spans="1:25">
      <c r="A191" s="7">
        <f t="shared" si="5"/>
        <v>21</v>
      </c>
      <c r="B191" s="8" t="s">
        <v>474</v>
      </c>
      <c r="C191" s="9">
        <f t="shared" si="4"/>
        <v>2</v>
      </c>
      <c r="D191" s="167" t="s">
        <v>501</v>
      </c>
      <c r="E191" s="8" t="s">
        <v>69</v>
      </c>
      <c r="F191" s="9">
        <f>COUNTIFS(D$3:D191,D191,A$3:A191,A191)</f>
        <v>8</v>
      </c>
      <c r="G191" s="167" t="s">
        <v>521</v>
      </c>
      <c r="H191" s="8" t="s">
        <v>32</v>
      </c>
      <c r="I191" s="168">
        <v>1</v>
      </c>
      <c r="J191" s="8" t="s">
        <v>33</v>
      </c>
      <c r="K191" s="8">
        <v>40</v>
      </c>
      <c r="L191" s="8" t="s">
        <v>35</v>
      </c>
      <c r="M191" s="8" t="s">
        <v>35</v>
      </c>
      <c r="N191" s="8" t="s">
        <v>35</v>
      </c>
      <c r="O191" s="8" t="s">
        <v>35</v>
      </c>
      <c r="P191" s="8" t="s">
        <v>36</v>
      </c>
      <c r="Q191" s="8" t="s">
        <v>503</v>
      </c>
      <c r="R191" s="8" t="s">
        <v>522</v>
      </c>
      <c r="S191" s="8"/>
      <c r="T191" s="8" t="s">
        <v>505</v>
      </c>
      <c r="U191" s="163"/>
      <c r="V191" s="163">
        <v>1</v>
      </c>
      <c r="W191" s="163"/>
      <c r="X191" s="14"/>
      <c r="Y191" s="8" t="s">
        <v>506</v>
      </c>
    </row>
    <row r="192" ht="204" spans="1:25">
      <c r="A192" s="7">
        <f t="shared" si="5"/>
        <v>21</v>
      </c>
      <c r="B192" s="8" t="s">
        <v>474</v>
      </c>
      <c r="C192" s="9">
        <f t="shared" si="4"/>
        <v>2</v>
      </c>
      <c r="D192" s="167" t="s">
        <v>501</v>
      </c>
      <c r="E192" s="8" t="s">
        <v>69</v>
      </c>
      <c r="F192" s="9">
        <f>COUNTIFS(D$3:D192,D192,A$3:A192,A192)</f>
        <v>9</v>
      </c>
      <c r="G192" s="167" t="s">
        <v>523</v>
      </c>
      <c r="H192" s="8" t="s">
        <v>32</v>
      </c>
      <c r="I192" s="168">
        <v>1</v>
      </c>
      <c r="J192" s="8" t="s">
        <v>33</v>
      </c>
      <c r="K192" s="8">
        <v>40</v>
      </c>
      <c r="L192" s="8" t="s">
        <v>35</v>
      </c>
      <c r="M192" s="8" t="s">
        <v>35</v>
      </c>
      <c r="N192" s="8" t="s">
        <v>35</v>
      </c>
      <c r="O192" s="8" t="s">
        <v>35</v>
      </c>
      <c r="P192" s="8" t="s">
        <v>36</v>
      </c>
      <c r="Q192" s="8" t="s">
        <v>503</v>
      </c>
      <c r="R192" s="8" t="s">
        <v>524</v>
      </c>
      <c r="S192" s="8" t="s">
        <v>511</v>
      </c>
      <c r="T192" s="8" t="s">
        <v>505</v>
      </c>
      <c r="U192" s="163"/>
      <c r="V192" s="163">
        <v>1</v>
      </c>
      <c r="W192" s="163"/>
      <c r="X192" s="8" t="s">
        <v>525</v>
      </c>
      <c r="Y192" s="8" t="s">
        <v>506</v>
      </c>
    </row>
    <row r="193" ht="60" spans="1:25">
      <c r="A193" s="7">
        <f t="shared" si="5"/>
        <v>21</v>
      </c>
      <c r="B193" s="8" t="s">
        <v>474</v>
      </c>
      <c r="C193" s="9">
        <f t="shared" si="4"/>
        <v>2</v>
      </c>
      <c r="D193" s="167" t="s">
        <v>501</v>
      </c>
      <c r="E193" s="8" t="s">
        <v>69</v>
      </c>
      <c r="F193" s="9">
        <f>COUNTIFS(D$3:D193,D193,A$3:A193,A193)</f>
        <v>10</v>
      </c>
      <c r="G193" s="167" t="s">
        <v>228</v>
      </c>
      <c r="H193" s="8" t="s">
        <v>526</v>
      </c>
      <c r="I193" s="168">
        <v>1</v>
      </c>
      <c r="J193" s="8" t="s">
        <v>33</v>
      </c>
      <c r="K193" s="8">
        <v>50</v>
      </c>
      <c r="L193" s="8" t="s">
        <v>35</v>
      </c>
      <c r="M193" s="8" t="s">
        <v>35</v>
      </c>
      <c r="N193" s="8" t="s">
        <v>35</v>
      </c>
      <c r="O193" s="8" t="s">
        <v>35</v>
      </c>
      <c r="P193" s="8" t="s">
        <v>36</v>
      </c>
      <c r="Q193" s="8" t="s">
        <v>37</v>
      </c>
      <c r="R193" s="8" t="s">
        <v>229</v>
      </c>
      <c r="S193" s="8" t="s">
        <v>527</v>
      </c>
      <c r="T193" s="8" t="s">
        <v>505</v>
      </c>
      <c r="U193" s="163"/>
      <c r="V193" s="163">
        <v>1</v>
      </c>
      <c r="W193" s="163"/>
      <c r="X193" s="14"/>
      <c r="Y193" s="8" t="s">
        <v>506</v>
      </c>
    </row>
    <row r="194" ht="60" spans="1:25">
      <c r="A194" s="7">
        <f t="shared" si="5"/>
        <v>21</v>
      </c>
      <c r="B194" s="8" t="s">
        <v>474</v>
      </c>
      <c r="C194" s="9">
        <f t="shared" si="4"/>
        <v>2</v>
      </c>
      <c r="D194" s="167" t="s">
        <v>501</v>
      </c>
      <c r="E194" s="8" t="s">
        <v>69</v>
      </c>
      <c r="F194" s="9">
        <f>COUNTIFS(D$3:D194,D194,A$3:A194,A194)</f>
        <v>11</v>
      </c>
      <c r="G194" s="167" t="s">
        <v>528</v>
      </c>
      <c r="H194" s="8" t="s">
        <v>43</v>
      </c>
      <c r="I194" s="168">
        <v>2</v>
      </c>
      <c r="J194" s="8" t="s">
        <v>33</v>
      </c>
      <c r="K194" s="8">
        <v>35</v>
      </c>
      <c r="L194" s="8" t="s">
        <v>35</v>
      </c>
      <c r="M194" s="8" t="s">
        <v>35</v>
      </c>
      <c r="N194" s="8" t="s">
        <v>35</v>
      </c>
      <c r="O194" s="8" t="s">
        <v>35</v>
      </c>
      <c r="P194" s="8" t="s">
        <v>36</v>
      </c>
      <c r="Q194" s="8" t="s">
        <v>37</v>
      </c>
      <c r="R194" s="8" t="s">
        <v>529</v>
      </c>
      <c r="S194" s="8"/>
      <c r="T194" s="8" t="s">
        <v>111</v>
      </c>
      <c r="U194" s="163">
        <v>1</v>
      </c>
      <c r="V194" s="163"/>
      <c r="W194" s="163"/>
      <c r="X194" s="14"/>
      <c r="Y194" s="8" t="s">
        <v>506</v>
      </c>
    </row>
    <row r="195" ht="48" spans="1:25">
      <c r="A195" s="7">
        <f t="shared" si="5"/>
        <v>21</v>
      </c>
      <c r="B195" s="8" t="s">
        <v>474</v>
      </c>
      <c r="C195" s="9">
        <f t="shared" si="4"/>
        <v>2</v>
      </c>
      <c r="D195" s="167" t="s">
        <v>501</v>
      </c>
      <c r="E195" s="8" t="s">
        <v>69</v>
      </c>
      <c r="F195" s="9">
        <f>COUNTIFS(D$3:D195,D195,A$3:A195,A195)</f>
        <v>12</v>
      </c>
      <c r="G195" s="167" t="s">
        <v>530</v>
      </c>
      <c r="H195" s="8" t="s">
        <v>43</v>
      </c>
      <c r="I195" s="168">
        <v>1</v>
      </c>
      <c r="J195" s="8" t="s">
        <v>33</v>
      </c>
      <c r="K195" s="162">
        <v>35</v>
      </c>
      <c r="L195" s="8" t="s">
        <v>35</v>
      </c>
      <c r="M195" s="8" t="s">
        <v>35</v>
      </c>
      <c r="N195" s="8" t="s">
        <v>35</v>
      </c>
      <c r="O195" s="8" t="s">
        <v>35</v>
      </c>
      <c r="P195" s="8" t="s">
        <v>44</v>
      </c>
      <c r="Q195" s="8" t="s">
        <v>45</v>
      </c>
      <c r="R195" s="8" t="s">
        <v>516</v>
      </c>
      <c r="S195" s="8"/>
      <c r="T195" s="8" t="s">
        <v>111</v>
      </c>
      <c r="U195" s="163">
        <v>1</v>
      </c>
      <c r="V195" s="163"/>
      <c r="W195" s="163"/>
      <c r="X195" s="8"/>
      <c r="Y195" s="8" t="s">
        <v>506</v>
      </c>
    </row>
    <row r="196" ht="108" spans="1:25">
      <c r="A196" s="7">
        <f t="shared" si="5"/>
        <v>21</v>
      </c>
      <c r="B196" s="8" t="s">
        <v>474</v>
      </c>
      <c r="C196" s="9">
        <f t="shared" si="4"/>
        <v>2</v>
      </c>
      <c r="D196" s="167" t="s">
        <v>501</v>
      </c>
      <c r="E196" s="8" t="s">
        <v>69</v>
      </c>
      <c r="F196" s="9">
        <f>COUNTIFS(D$3:D196,D196,A$3:A196,A196)</f>
        <v>13</v>
      </c>
      <c r="G196" s="10" t="s">
        <v>531</v>
      </c>
      <c r="H196" s="8" t="s">
        <v>43</v>
      </c>
      <c r="I196" s="168">
        <v>1</v>
      </c>
      <c r="J196" s="8" t="s">
        <v>33</v>
      </c>
      <c r="K196" s="162">
        <v>35</v>
      </c>
      <c r="L196" s="8" t="s">
        <v>35</v>
      </c>
      <c r="M196" s="8" t="s">
        <v>35</v>
      </c>
      <c r="N196" s="8" t="s">
        <v>35</v>
      </c>
      <c r="O196" s="8" t="s">
        <v>35</v>
      </c>
      <c r="P196" s="8" t="s">
        <v>36</v>
      </c>
      <c r="Q196" s="8" t="s">
        <v>37</v>
      </c>
      <c r="R196" s="10" t="s">
        <v>532</v>
      </c>
      <c r="S196" s="8"/>
      <c r="T196" s="8" t="s">
        <v>111</v>
      </c>
      <c r="U196" s="163">
        <v>1</v>
      </c>
      <c r="V196" s="163"/>
      <c r="W196" s="163"/>
      <c r="X196" s="8"/>
      <c r="Y196" s="8" t="s">
        <v>506</v>
      </c>
    </row>
    <row r="197" ht="48" spans="1:25">
      <c r="A197" s="7">
        <f t="shared" si="5"/>
        <v>21</v>
      </c>
      <c r="B197" s="8" t="s">
        <v>474</v>
      </c>
      <c r="C197" s="9">
        <f t="shared" ref="C197:C260" si="6">IF(A197=A196,(IF(D197=D196,C196,C196+1)),1)</f>
        <v>2</v>
      </c>
      <c r="D197" s="167" t="s">
        <v>501</v>
      </c>
      <c r="E197" s="8" t="s">
        <v>69</v>
      </c>
      <c r="F197" s="9">
        <f>COUNTIFS(D$3:D197,D197,A$3:A197,A197)</f>
        <v>14</v>
      </c>
      <c r="G197" s="167" t="s">
        <v>509</v>
      </c>
      <c r="H197" s="8" t="s">
        <v>43</v>
      </c>
      <c r="I197" s="172">
        <v>2</v>
      </c>
      <c r="J197" s="8" t="s">
        <v>33</v>
      </c>
      <c r="K197" s="162">
        <v>35</v>
      </c>
      <c r="L197" s="8" t="s">
        <v>35</v>
      </c>
      <c r="M197" s="8" t="s">
        <v>35</v>
      </c>
      <c r="N197" s="8" t="s">
        <v>35</v>
      </c>
      <c r="O197" s="8" t="s">
        <v>35</v>
      </c>
      <c r="P197" s="8" t="s">
        <v>36</v>
      </c>
      <c r="Q197" s="8" t="s">
        <v>37</v>
      </c>
      <c r="R197" s="8" t="s">
        <v>533</v>
      </c>
      <c r="S197" s="8"/>
      <c r="T197" s="8" t="s">
        <v>111</v>
      </c>
      <c r="U197" s="163">
        <v>1</v>
      </c>
      <c r="V197" s="163"/>
      <c r="W197" s="163"/>
      <c r="X197" s="8"/>
      <c r="Y197" s="8" t="s">
        <v>506</v>
      </c>
    </row>
    <row r="198" ht="96" spans="1:25">
      <c r="A198" s="7">
        <f t="shared" ref="A198:A261" si="7">IF(B198=B197,A197,A197+1)</f>
        <v>21</v>
      </c>
      <c r="B198" s="8" t="s">
        <v>474</v>
      </c>
      <c r="C198" s="9">
        <f t="shared" si="6"/>
        <v>2</v>
      </c>
      <c r="D198" s="167" t="s">
        <v>501</v>
      </c>
      <c r="E198" s="8" t="s">
        <v>69</v>
      </c>
      <c r="F198" s="9">
        <f>COUNTIFS(D$3:D198,D198,A$3:A198,A198)</f>
        <v>15</v>
      </c>
      <c r="G198" s="167" t="s">
        <v>534</v>
      </c>
      <c r="H198" s="8" t="s">
        <v>43</v>
      </c>
      <c r="I198" s="172">
        <v>1</v>
      </c>
      <c r="J198" s="8" t="s">
        <v>33</v>
      </c>
      <c r="K198" s="162">
        <v>35</v>
      </c>
      <c r="L198" s="8" t="s">
        <v>35</v>
      </c>
      <c r="M198" s="8" t="s">
        <v>35</v>
      </c>
      <c r="N198" s="8" t="s">
        <v>35</v>
      </c>
      <c r="O198" s="8" t="s">
        <v>35</v>
      </c>
      <c r="P198" s="8" t="s">
        <v>36</v>
      </c>
      <c r="Q198" s="8" t="s">
        <v>37</v>
      </c>
      <c r="R198" s="8" t="s">
        <v>535</v>
      </c>
      <c r="S198" s="8"/>
      <c r="T198" s="8" t="s">
        <v>111</v>
      </c>
      <c r="U198" s="163">
        <v>1</v>
      </c>
      <c r="V198" s="163"/>
      <c r="W198" s="163"/>
      <c r="X198" s="8"/>
      <c r="Y198" s="8" t="s">
        <v>506</v>
      </c>
    </row>
    <row r="199" ht="96" spans="1:25">
      <c r="A199" s="7">
        <f t="shared" si="7"/>
        <v>21</v>
      </c>
      <c r="B199" s="8" t="s">
        <v>474</v>
      </c>
      <c r="C199" s="9">
        <f t="shared" si="6"/>
        <v>2</v>
      </c>
      <c r="D199" s="167" t="s">
        <v>501</v>
      </c>
      <c r="E199" s="8" t="s">
        <v>69</v>
      </c>
      <c r="F199" s="9">
        <f>COUNTIFS(D$3:D199,D199,A$3:A199,A199)</f>
        <v>16</v>
      </c>
      <c r="G199" s="167" t="s">
        <v>536</v>
      </c>
      <c r="H199" s="8" t="s">
        <v>43</v>
      </c>
      <c r="I199" s="172">
        <v>1</v>
      </c>
      <c r="J199" s="8" t="s">
        <v>33</v>
      </c>
      <c r="K199" s="162">
        <v>35</v>
      </c>
      <c r="L199" s="8" t="s">
        <v>35</v>
      </c>
      <c r="M199" s="8" t="s">
        <v>35</v>
      </c>
      <c r="N199" s="8" t="s">
        <v>35</v>
      </c>
      <c r="O199" s="8" t="s">
        <v>35</v>
      </c>
      <c r="P199" s="8" t="s">
        <v>36</v>
      </c>
      <c r="Q199" s="8" t="s">
        <v>37</v>
      </c>
      <c r="R199" s="8" t="s">
        <v>537</v>
      </c>
      <c r="S199" s="8"/>
      <c r="T199" s="8" t="s">
        <v>111</v>
      </c>
      <c r="U199" s="163">
        <v>1</v>
      </c>
      <c r="V199" s="163"/>
      <c r="W199" s="163"/>
      <c r="X199" s="8"/>
      <c r="Y199" s="8" t="s">
        <v>506</v>
      </c>
    </row>
    <row r="200" ht="48" spans="1:25">
      <c r="A200" s="7">
        <f t="shared" si="7"/>
        <v>21</v>
      </c>
      <c r="B200" s="8" t="s">
        <v>474</v>
      </c>
      <c r="C200" s="9">
        <f t="shared" si="6"/>
        <v>2</v>
      </c>
      <c r="D200" s="167" t="s">
        <v>501</v>
      </c>
      <c r="E200" s="8" t="s">
        <v>69</v>
      </c>
      <c r="F200" s="9">
        <f>COUNTIFS(D$3:D200,D200,A$3:A200,A200)</f>
        <v>17</v>
      </c>
      <c r="G200" s="167" t="s">
        <v>538</v>
      </c>
      <c r="H200" s="8" t="s">
        <v>43</v>
      </c>
      <c r="I200" s="172">
        <v>1</v>
      </c>
      <c r="J200" s="8" t="s">
        <v>33</v>
      </c>
      <c r="K200" s="162">
        <v>35</v>
      </c>
      <c r="L200" s="8" t="s">
        <v>35</v>
      </c>
      <c r="M200" s="8" t="s">
        <v>35</v>
      </c>
      <c r="N200" s="8" t="s">
        <v>35</v>
      </c>
      <c r="O200" s="8" t="s">
        <v>35</v>
      </c>
      <c r="P200" s="8" t="s">
        <v>36</v>
      </c>
      <c r="Q200" s="8" t="s">
        <v>37</v>
      </c>
      <c r="R200" s="8" t="s">
        <v>539</v>
      </c>
      <c r="S200" s="8"/>
      <c r="T200" s="8" t="s">
        <v>111</v>
      </c>
      <c r="U200" s="163">
        <v>1</v>
      </c>
      <c r="V200" s="163"/>
      <c r="W200" s="163"/>
      <c r="X200" s="8"/>
      <c r="Y200" s="8" t="s">
        <v>506</v>
      </c>
    </row>
    <row r="201" ht="36" spans="1:25">
      <c r="A201" s="7">
        <f t="shared" si="7"/>
        <v>21</v>
      </c>
      <c r="B201" s="8" t="s">
        <v>474</v>
      </c>
      <c r="C201" s="9">
        <f t="shared" si="6"/>
        <v>2</v>
      </c>
      <c r="D201" s="167" t="s">
        <v>501</v>
      </c>
      <c r="E201" s="8" t="s">
        <v>69</v>
      </c>
      <c r="F201" s="9">
        <f>COUNTIFS(D$3:D201,D201,A$3:A201,A201)</f>
        <v>18</v>
      </c>
      <c r="G201" s="167" t="s">
        <v>540</v>
      </c>
      <c r="H201" s="8" t="s">
        <v>43</v>
      </c>
      <c r="I201" s="172">
        <v>1</v>
      </c>
      <c r="J201" s="8" t="s">
        <v>33</v>
      </c>
      <c r="K201" s="162">
        <v>35</v>
      </c>
      <c r="L201" s="8" t="s">
        <v>35</v>
      </c>
      <c r="M201" s="8" t="s">
        <v>35</v>
      </c>
      <c r="N201" s="8" t="s">
        <v>35</v>
      </c>
      <c r="O201" s="8" t="s">
        <v>35</v>
      </c>
      <c r="P201" s="8" t="s">
        <v>36</v>
      </c>
      <c r="Q201" s="8" t="s">
        <v>37</v>
      </c>
      <c r="R201" s="8" t="s">
        <v>497</v>
      </c>
      <c r="S201" s="8"/>
      <c r="T201" s="8" t="s">
        <v>111</v>
      </c>
      <c r="U201" s="163">
        <v>1</v>
      </c>
      <c r="V201" s="163"/>
      <c r="W201" s="163"/>
      <c r="X201" s="8"/>
      <c r="Y201" s="8" t="s">
        <v>506</v>
      </c>
    </row>
    <row r="202" ht="36" spans="1:25">
      <c r="A202" s="7">
        <f t="shared" si="7"/>
        <v>21</v>
      </c>
      <c r="B202" s="8" t="s">
        <v>474</v>
      </c>
      <c r="C202" s="9">
        <f t="shared" si="6"/>
        <v>2</v>
      </c>
      <c r="D202" s="167" t="s">
        <v>501</v>
      </c>
      <c r="E202" s="8" t="s">
        <v>69</v>
      </c>
      <c r="F202" s="9">
        <f>COUNTIFS(D$3:D202,D202,A$3:A202,A202)</f>
        <v>19</v>
      </c>
      <c r="G202" s="167" t="s">
        <v>541</v>
      </c>
      <c r="H202" s="8" t="s">
        <v>43</v>
      </c>
      <c r="I202" s="172">
        <v>1</v>
      </c>
      <c r="J202" s="8" t="s">
        <v>33</v>
      </c>
      <c r="K202" s="162">
        <v>35</v>
      </c>
      <c r="L202" s="8" t="s">
        <v>35</v>
      </c>
      <c r="M202" s="8" t="s">
        <v>35</v>
      </c>
      <c r="N202" s="8" t="s">
        <v>35</v>
      </c>
      <c r="O202" s="8" t="s">
        <v>35</v>
      </c>
      <c r="P202" s="8" t="s">
        <v>36</v>
      </c>
      <c r="Q202" s="8" t="s">
        <v>37</v>
      </c>
      <c r="R202" s="8" t="s">
        <v>70</v>
      </c>
      <c r="S202" s="8"/>
      <c r="T202" s="8" t="s">
        <v>39</v>
      </c>
      <c r="U202" s="163">
        <v>1</v>
      </c>
      <c r="V202" s="163"/>
      <c r="W202" s="163"/>
      <c r="X202" s="8"/>
      <c r="Y202" s="8" t="s">
        <v>506</v>
      </c>
    </row>
    <row r="203" ht="180" spans="1:25">
      <c r="A203" s="7">
        <f t="shared" si="7"/>
        <v>21</v>
      </c>
      <c r="B203" s="8" t="s">
        <v>474</v>
      </c>
      <c r="C203" s="9">
        <f t="shared" si="6"/>
        <v>2</v>
      </c>
      <c r="D203" s="167" t="s">
        <v>501</v>
      </c>
      <c r="E203" s="8" t="s">
        <v>69</v>
      </c>
      <c r="F203" s="9">
        <f>COUNTIFS(D$3:D203,D203,A$3:A203,A203)</f>
        <v>20</v>
      </c>
      <c r="G203" s="167" t="s">
        <v>542</v>
      </c>
      <c r="H203" s="8" t="s">
        <v>43</v>
      </c>
      <c r="I203" s="172">
        <v>1</v>
      </c>
      <c r="J203" s="8" t="s">
        <v>33</v>
      </c>
      <c r="K203" s="162">
        <v>35</v>
      </c>
      <c r="L203" s="8" t="s">
        <v>35</v>
      </c>
      <c r="M203" s="8" t="s">
        <v>35</v>
      </c>
      <c r="N203" s="8" t="s">
        <v>35</v>
      </c>
      <c r="O203" s="8" t="s">
        <v>35</v>
      </c>
      <c r="P203" s="8" t="s">
        <v>36</v>
      </c>
      <c r="Q203" s="8" t="s">
        <v>37</v>
      </c>
      <c r="R203" s="8" t="s">
        <v>543</v>
      </c>
      <c r="S203" s="8"/>
      <c r="T203" s="8" t="s">
        <v>39</v>
      </c>
      <c r="U203" s="163">
        <v>1</v>
      </c>
      <c r="V203" s="163"/>
      <c r="W203" s="163"/>
      <c r="X203" s="8"/>
      <c r="Y203" s="8" t="s">
        <v>506</v>
      </c>
    </row>
    <row r="204" ht="156" spans="1:25">
      <c r="A204" s="7">
        <f t="shared" si="7"/>
        <v>21</v>
      </c>
      <c r="B204" s="8" t="s">
        <v>474</v>
      </c>
      <c r="C204" s="9">
        <f t="shared" si="6"/>
        <v>3</v>
      </c>
      <c r="D204" s="8" t="s">
        <v>544</v>
      </c>
      <c r="E204" s="8" t="s">
        <v>69</v>
      </c>
      <c r="F204" s="9">
        <f>COUNTIFS(D$3:D204,D204,A$3:A204,A204)</f>
        <v>1</v>
      </c>
      <c r="G204" s="8" t="s">
        <v>545</v>
      </c>
      <c r="H204" s="8" t="s">
        <v>43</v>
      </c>
      <c r="I204" s="173">
        <v>1</v>
      </c>
      <c r="J204" s="8" t="s">
        <v>33</v>
      </c>
      <c r="K204" s="162">
        <v>35</v>
      </c>
      <c r="L204" s="8" t="s">
        <v>35</v>
      </c>
      <c r="M204" s="8" t="s">
        <v>35</v>
      </c>
      <c r="N204" s="8" t="s">
        <v>35</v>
      </c>
      <c r="O204" s="8" t="s">
        <v>35</v>
      </c>
      <c r="P204" s="8" t="s">
        <v>36</v>
      </c>
      <c r="Q204" s="8" t="s">
        <v>37</v>
      </c>
      <c r="R204" s="8" t="s">
        <v>546</v>
      </c>
      <c r="S204" s="8" t="s">
        <v>547</v>
      </c>
      <c r="T204" s="8" t="s">
        <v>111</v>
      </c>
      <c r="U204" s="163">
        <v>1</v>
      </c>
      <c r="V204" s="163"/>
      <c r="W204" s="163"/>
      <c r="X204" s="8"/>
      <c r="Y204" s="8" t="s">
        <v>548</v>
      </c>
    </row>
    <row r="205" ht="144" spans="1:25">
      <c r="A205" s="7">
        <f t="shared" si="7"/>
        <v>21</v>
      </c>
      <c r="B205" s="8" t="s">
        <v>474</v>
      </c>
      <c r="C205" s="9">
        <f t="shared" si="6"/>
        <v>3</v>
      </c>
      <c r="D205" s="8" t="s">
        <v>544</v>
      </c>
      <c r="E205" s="8" t="s">
        <v>69</v>
      </c>
      <c r="F205" s="9">
        <f>COUNTIFS(D$3:D205,D205,A$3:A205,A205)</f>
        <v>2</v>
      </c>
      <c r="G205" s="8" t="s">
        <v>549</v>
      </c>
      <c r="H205" s="8" t="s">
        <v>43</v>
      </c>
      <c r="I205" s="173">
        <v>1</v>
      </c>
      <c r="J205" s="8" t="s">
        <v>33</v>
      </c>
      <c r="K205" s="162">
        <v>35</v>
      </c>
      <c r="L205" s="8" t="s">
        <v>35</v>
      </c>
      <c r="M205" s="8" t="s">
        <v>35</v>
      </c>
      <c r="N205" s="8" t="s">
        <v>35</v>
      </c>
      <c r="O205" s="8" t="s">
        <v>35</v>
      </c>
      <c r="P205" s="8" t="s">
        <v>36</v>
      </c>
      <c r="Q205" s="8" t="s">
        <v>37</v>
      </c>
      <c r="R205" s="8" t="s">
        <v>550</v>
      </c>
      <c r="S205" s="8" t="s">
        <v>551</v>
      </c>
      <c r="T205" s="8" t="s">
        <v>111</v>
      </c>
      <c r="U205" s="163">
        <v>1</v>
      </c>
      <c r="V205" s="163"/>
      <c r="W205" s="163"/>
      <c r="X205" s="8"/>
      <c r="Y205" s="8" t="s">
        <v>548</v>
      </c>
    </row>
    <row r="206" ht="156" spans="1:25">
      <c r="A206" s="7">
        <f t="shared" si="7"/>
        <v>21</v>
      </c>
      <c r="B206" s="8" t="s">
        <v>474</v>
      </c>
      <c r="C206" s="9">
        <f t="shared" si="6"/>
        <v>3</v>
      </c>
      <c r="D206" s="8" t="s">
        <v>544</v>
      </c>
      <c r="E206" s="8" t="s">
        <v>69</v>
      </c>
      <c r="F206" s="9">
        <f>COUNTIFS(D$3:D206,D206,A$3:A206,A206)</f>
        <v>3</v>
      </c>
      <c r="G206" s="8" t="s">
        <v>552</v>
      </c>
      <c r="H206" s="8" t="s">
        <v>43</v>
      </c>
      <c r="I206" s="173">
        <v>1</v>
      </c>
      <c r="J206" s="8" t="s">
        <v>33</v>
      </c>
      <c r="K206" s="162">
        <v>35</v>
      </c>
      <c r="L206" s="8" t="s">
        <v>35</v>
      </c>
      <c r="M206" s="8" t="s">
        <v>35</v>
      </c>
      <c r="N206" s="8" t="s">
        <v>35</v>
      </c>
      <c r="O206" s="8" t="s">
        <v>35</v>
      </c>
      <c r="P206" s="8" t="s">
        <v>36</v>
      </c>
      <c r="Q206" s="8" t="s">
        <v>37</v>
      </c>
      <c r="R206" s="8" t="s">
        <v>553</v>
      </c>
      <c r="S206" s="8" t="s">
        <v>554</v>
      </c>
      <c r="T206" s="8" t="s">
        <v>111</v>
      </c>
      <c r="U206" s="163">
        <v>1</v>
      </c>
      <c r="V206" s="163"/>
      <c r="W206" s="163"/>
      <c r="X206" s="8"/>
      <c r="Y206" s="8" t="s">
        <v>548</v>
      </c>
    </row>
    <row r="207" ht="156" spans="1:25">
      <c r="A207" s="7">
        <f t="shared" si="7"/>
        <v>21</v>
      </c>
      <c r="B207" s="8" t="s">
        <v>474</v>
      </c>
      <c r="C207" s="9">
        <f t="shared" si="6"/>
        <v>3</v>
      </c>
      <c r="D207" s="8" t="s">
        <v>544</v>
      </c>
      <c r="E207" s="8" t="s">
        <v>69</v>
      </c>
      <c r="F207" s="9">
        <f>COUNTIFS(D$3:D207,D207,A$3:A207,A207)</f>
        <v>4</v>
      </c>
      <c r="G207" s="8" t="s">
        <v>502</v>
      </c>
      <c r="H207" s="8" t="s">
        <v>43</v>
      </c>
      <c r="I207" s="173">
        <v>1</v>
      </c>
      <c r="J207" s="8" t="s">
        <v>33</v>
      </c>
      <c r="K207" s="162">
        <v>35</v>
      </c>
      <c r="L207" s="8" t="s">
        <v>35</v>
      </c>
      <c r="M207" s="8" t="s">
        <v>35</v>
      </c>
      <c r="N207" s="8" t="s">
        <v>35</v>
      </c>
      <c r="O207" s="8" t="s">
        <v>35</v>
      </c>
      <c r="P207" s="8" t="s">
        <v>36</v>
      </c>
      <c r="Q207" s="8" t="s">
        <v>37</v>
      </c>
      <c r="R207" s="8" t="s">
        <v>555</v>
      </c>
      <c r="S207" s="8" t="s">
        <v>556</v>
      </c>
      <c r="T207" s="8" t="s">
        <v>111</v>
      </c>
      <c r="U207" s="163">
        <v>1</v>
      </c>
      <c r="V207" s="163"/>
      <c r="W207" s="163"/>
      <c r="X207" s="8"/>
      <c r="Y207" s="8" t="s">
        <v>548</v>
      </c>
    </row>
    <row r="208" ht="84" spans="1:25">
      <c r="A208" s="7">
        <f t="shared" si="7"/>
        <v>21</v>
      </c>
      <c r="B208" s="8" t="s">
        <v>474</v>
      </c>
      <c r="C208" s="9">
        <f t="shared" si="6"/>
        <v>3</v>
      </c>
      <c r="D208" s="8" t="s">
        <v>544</v>
      </c>
      <c r="E208" s="8" t="s">
        <v>69</v>
      </c>
      <c r="F208" s="9">
        <f>COUNTIFS(D$3:D208,D208,A$3:A208,A208)</f>
        <v>5</v>
      </c>
      <c r="G208" s="8" t="s">
        <v>557</v>
      </c>
      <c r="H208" s="8" t="s">
        <v>43</v>
      </c>
      <c r="I208" s="173">
        <v>1</v>
      </c>
      <c r="J208" s="8" t="s">
        <v>33</v>
      </c>
      <c r="K208" s="162">
        <v>35</v>
      </c>
      <c r="L208" s="8" t="s">
        <v>35</v>
      </c>
      <c r="M208" s="8" t="s">
        <v>35</v>
      </c>
      <c r="N208" s="8" t="s">
        <v>35</v>
      </c>
      <c r="O208" s="8" t="s">
        <v>35</v>
      </c>
      <c r="P208" s="8" t="s">
        <v>36</v>
      </c>
      <c r="Q208" s="8" t="s">
        <v>37</v>
      </c>
      <c r="R208" s="8" t="s">
        <v>558</v>
      </c>
      <c r="S208" s="8"/>
      <c r="T208" s="8" t="s">
        <v>111</v>
      </c>
      <c r="U208" s="163">
        <v>1</v>
      </c>
      <c r="V208" s="163"/>
      <c r="W208" s="163"/>
      <c r="X208" s="8"/>
      <c r="Y208" s="8" t="s">
        <v>548</v>
      </c>
    </row>
    <row r="209" ht="168" spans="1:25">
      <c r="A209" s="7">
        <f t="shared" si="7"/>
        <v>21</v>
      </c>
      <c r="B209" s="8" t="s">
        <v>474</v>
      </c>
      <c r="C209" s="9">
        <f t="shared" si="6"/>
        <v>3</v>
      </c>
      <c r="D209" s="8" t="s">
        <v>544</v>
      </c>
      <c r="E209" s="8" t="s">
        <v>69</v>
      </c>
      <c r="F209" s="9">
        <f>COUNTIFS(D$3:D209,D209,A$3:A209,A209)</f>
        <v>6</v>
      </c>
      <c r="G209" s="8" t="s">
        <v>559</v>
      </c>
      <c r="H209" s="8" t="s">
        <v>43</v>
      </c>
      <c r="I209" s="173">
        <v>1</v>
      </c>
      <c r="J209" s="8" t="s">
        <v>33</v>
      </c>
      <c r="K209" s="162">
        <v>35</v>
      </c>
      <c r="L209" s="8" t="s">
        <v>35</v>
      </c>
      <c r="M209" s="8" t="s">
        <v>35</v>
      </c>
      <c r="N209" s="8" t="s">
        <v>35</v>
      </c>
      <c r="O209" s="8" t="s">
        <v>35</v>
      </c>
      <c r="P209" s="8" t="s">
        <v>36</v>
      </c>
      <c r="Q209" s="8" t="s">
        <v>37</v>
      </c>
      <c r="R209" s="8" t="s">
        <v>560</v>
      </c>
      <c r="S209" s="8" t="s">
        <v>561</v>
      </c>
      <c r="T209" s="8" t="s">
        <v>111</v>
      </c>
      <c r="U209" s="163">
        <v>1</v>
      </c>
      <c r="V209" s="163"/>
      <c r="W209" s="163"/>
      <c r="X209" s="8" t="s">
        <v>562</v>
      </c>
      <c r="Y209" s="8" t="s">
        <v>548</v>
      </c>
    </row>
    <row r="210" ht="168" spans="1:25">
      <c r="A210" s="7">
        <f t="shared" si="7"/>
        <v>21</v>
      </c>
      <c r="B210" s="8" t="s">
        <v>474</v>
      </c>
      <c r="C210" s="9">
        <f t="shared" si="6"/>
        <v>3</v>
      </c>
      <c r="D210" s="8" t="s">
        <v>544</v>
      </c>
      <c r="E210" s="8" t="s">
        <v>69</v>
      </c>
      <c r="F210" s="9">
        <f>COUNTIFS(D$3:D210,D210,A$3:A210,A210)</f>
        <v>7</v>
      </c>
      <c r="G210" s="8" t="s">
        <v>563</v>
      </c>
      <c r="H210" s="8" t="s">
        <v>43</v>
      </c>
      <c r="I210" s="173">
        <v>1</v>
      </c>
      <c r="J210" s="8" t="s">
        <v>33</v>
      </c>
      <c r="K210" s="162">
        <v>35</v>
      </c>
      <c r="L210" s="8" t="s">
        <v>35</v>
      </c>
      <c r="M210" s="8" t="s">
        <v>35</v>
      </c>
      <c r="N210" s="8" t="s">
        <v>35</v>
      </c>
      <c r="O210" s="8" t="s">
        <v>35</v>
      </c>
      <c r="P210" s="8" t="s">
        <v>36</v>
      </c>
      <c r="Q210" s="8" t="s">
        <v>37</v>
      </c>
      <c r="R210" s="8" t="s">
        <v>564</v>
      </c>
      <c r="S210" s="8" t="s">
        <v>565</v>
      </c>
      <c r="T210" s="8" t="s">
        <v>111</v>
      </c>
      <c r="U210" s="163">
        <v>1</v>
      </c>
      <c r="V210" s="163"/>
      <c r="W210" s="163"/>
      <c r="X210" s="8" t="s">
        <v>566</v>
      </c>
      <c r="Y210" s="8" t="s">
        <v>548</v>
      </c>
    </row>
    <row r="211" ht="144" spans="1:25">
      <c r="A211" s="7">
        <f t="shared" si="7"/>
        <v>21</v>
      </c>
      <c r="B211" s="8" t="s">
        <v>474</v>
      </c>
      <c r="C211" s="9">
        <f t="shared" si="6"/>
        <v>3</v>
      </c>
      <c r="D211" s="8" t="s">
        <v>544</v>
      </c>
      <c r="E211" s="8" t="s">
        <v>69</v>
      </c>
      <c r="F211" s="9">
        <f>COUNTIFS(D$3:D211,D211,A$3:A211,A211)</f>
        <v>8</v>
      </c>
      <c r="G211" s="8" t="s">
        <v>213</v>
      </c>
      <c r="H211" s="8" t="s">
        <v>43</v>
      </c>
      <c r="I211" s="173">
        <v>1</v>
      </c>
      <c r="J211" s="8" t="s">
        <v>33</v>
      </c>
      <c r="K211" s="162">
        <v>35</v>
      </c>
      <c r="L211" s="8" t="s">
        <v>35</v>
      </c>
      <c r="M211" s="8" t="s">
        <v>35</v>
      </c>
      <c r="N211" s="8" t="s">
        <v>35</v>
      </c>
      <c r="O211" s="8" t="s">
        <v>35</v>
      </c>
      <c r="P211" s="8" t="s">
        <v>36</v>
      </c>
      <c r="Q211" s="8" t="s">
        <v>37</v>
      </c>
      <c r="R211" s="8" t="s">
        <v>567</v>
      </c>
      <c r="S211" s="8" t="s">
        <v>568</v>
      </c>
      <c r="T211" s="8" t="s">
        <v>111</v>
      </c>
      <c r="U211" s="163">
        <v>1</v>
      </c>
      <c r="V211" s="163"/>
      <c r="W211" s="163"/>
      <c r="X211" s="8"/>
      <c r="Y211" s="8" t="s">
        <v>548</v>
      </c>
    </row>
    <row r="212" ht="180" spans="1:25">
      <c r="A212" s="7">
        <f t="shared" si="7"/>
        <v>21</v>
      </c>
      <c r="B212" s="8" t="s">
        <v>474</v>
      </c>
      <c r="C212" s="9">
        <f t="shared" si="6"/>
        <v>3</v>
      </c>
      <c r="D212" s="8" t="s">
        <v>544</v>
      </c>
      <c r="E212" s="8" t="s">
        <v>69</v>
      </c>
      <c r="F212" s="9">
        <f>COUNTIFS(D$3:D212,D212,A$3:A212,A212)</f>
        <v>9</v>
      </c>
      <c r="G212" s="8" t="s">
        <v>569</v>
      </c>
      <c r="H212" s="8" t="s">
        <v>43</v>
      </c>
      <c r="I212" s="173">
        <v>1</v>
      </c>
      <c r="J212" s="8" t="s">
        <v>33</v>
      </c>
      <c r="K212" s="162">
        <v>35</v>
      </c>
      <c r="L212" s="8" t="s">
        <v>35</v>
      </c>
      <c r="M212" s="8" t="s">
        <v>35</v>
      </c>
      <c r="N212" s="8" t="s">
        <v>35</v>
      </c>
      <c r="O212" s="8" t="s">
        <v>35</v>
      </c>
      <c r="P212" s="8" t="s">
        <v>36</v>
      </c>
      <c r="Q212" s="8" t="s">
        <v>37</v>
      </c>
      <c r="R212" s="8" t="s">
        <v>487</v>
      </c>
      <c r="S212" s="8" t="s">
        <v>570</v>
      </c>
      <c r="T212" s="8" t="s">
        <v>111</v>
      </c>
      <c r="U212" s="163">
        <v>1</v>
      </c>
      <c r="V212" s="163"/>
      <c r="W212" s="163"/>
      <c r="X212" s="8"/>
      <c r="Y212" s="8" t="s">
        <v>548</v>
      </c>
    </row>
    <row r="213" ht="144" spans="1:25">
      <c r="A213" s="7">
        <f t="shared" si="7"/>
        <v>21</v>
      </c>
      <c r="B213" s="8" t="s">
        <v>474</v>
      </c>
      <c r="C213" s="9">
        <f t="shared" si="6"/>
        <v>3</v>
      </c>
      <c r="D213" s="8" t="s">
        <v>544</v>
      </c>
      <c r="E213" s="8" t="s">
        <v>69</v>
      </c>
      <c r="F213" s="9">
        <f>COUNTIFS(D$3:D213,D213,A$3:A213,A213)</f>
        <v>10</v>
      </c>
      <c r="G213" s="8" t="s">
        <v>486</v>
      </c>
      <c r="H213" s="8" t="s">
        <v>43</v>
      </c>
      <c r="I213" s="173">
        <v>1</v>
      </c>
      <c r="J213" s="8" t="s">
        <v>33</v>
      </c>
      <c r="K213" s="162">
        <v>35</v>
      </c>
      <c r="L213" s="8" t="s">
        <v>35</v>
      </c>
      <c r="M213" s="8" t="s">
        <v>35</v>
      </c>
      <c r="N213" s="8" t="s">
        <v>35</v>
      </c>
      <c r="O213" s="8" t="s">
        <v>35</v>
      </c>
      <c r="P213" s="8" t="s">
        <v>36</v>
      </c>
      <c r="Q213" s="8" t="s">
        <v>37</v>
      </c>
      <c r="R213" s="8" t="s">
        <v>571</v>
      </c>
      <c r="S213" s="8" t="s">
        <v>572</v>
      </c>
      <c r="T213" s="8" t="s">
        <v>111</v>
      </c>
      <c r="U213" s="163">
        <v>1</v>
      </c>
      <c r="V213" s="163"/>
      <c r="W213" s="163"/>
      <c r="X213" s="8"/>
      <c r="Y213" s="8" t="s">
        <v>548</v>
      </c>
    </row>
    <row r="214" ht="144" spans="1:25">
      <c r="A214" s="7">
        <f t="shared" si="7"/>
        <v>21</v>
      </c>
      <c r="B214" s="8" t="s">
        <v>474</v>
      </c>
      <c r="C214" s="9">
        <f t="shared" si="6"/>
        <v>3</v>
      </c>
      <c r="D214" s="8" t="s">
        <v>544</v>
      </c>
      <c r="E214" s="8" t="s">
        <v>69</v>
      </c>
      <c r="F214" s="9">
        <f>COUNTIFS(D$3:D214,D214,A$3:A214,A214)</f>
        <v>11</v>
      </c>
      <c r="G214" s="8" t="s">
        <v>573</v>
      </c>
      <c r="H214" s="8" t="s">
        <v>43</v>
      </c>
      <c r="I214" s="173">
        <v>1</v>
      </c>
      <c r="J214" s="8" t="s">
        <v>33</v>
      </c>
      <c r="K214" s="162">
        <v>35</v>
      </c>
      <c r="L214" s="8" t="s">
        <v>35</v>
      </c>
      <c r="M214" s="8" t="s">
        <v>35</v>
      </c>
      <c r="N214" s="8" t="s">
        <v>35</v>
      </c>
      <c r="O214" s="8" t="s">
        <v>35</v>
      </c>
      <c r="P214" s="8" t="s">
        <v>36</v>
      </c>
      <c r="Q214" s="8" t="s">
        <v>37</v>
      </c>
      <c r="R214" s="8" t="s">
        <v>574</v>
      </c>
      <c r="S214" s="8" t="s">
        <v>575</v>
      </c>
      <c r="T214" s="8" t="s">
        <v>111</v>
      </c>
      <c r="U214" s="163">
        <v>1</v>
      </c>
      <c r="V214" s="163"/>
      <c r="W214" s="163"/>
      <c r="X214" s="8"/>
      <c r="Y214" s="8" t="s">
        <v>548</v>
      </c>
    </row>
    <row r="215" ht="144" spans="1:25">
      <c r="A215" s="7">
        <f t="shared" si="7"/>
        <v>21</v>
      </c>
      <c r="B215" s="8" t="s">
        <v>474</v>
      </c>
      <c r="C215" s="9">
        <f t="shared" si="6"/>
        <v>3</v>
      </c>
      <c r="D215" s="8" t="s">
        <v>544</v>
      </c>
      <c r="E215" s="8" t="s">
        <v>69</v>
      </c>
      <c r="F215" s="9">
        <f>COUNTIFS(D$3:D215,D215,A$3:A215,A215)</f>
        <v>12</v>
      </c>
      <c r="G215" s="8" t="s">
        <v>494</v>
      </c>
      <c r="H215" s="8" t="s">
        <v>43</v>
      </c>
      <c r="I215" s="173">
        <v>1</v>
      </c>
      <c r="J215" s="8" t="s">
        <v>33</v>
      </c>
      <c r="K215" s="162">
        <v>35</v>
      </c>
      <c r="L215" s="8" t="s">
        <v>35</v>
      </c>
      <c r="M215" s="8" t="s">
        <v>35</v>
      </c>
      <c r="N215" s="8" t="s">
        <v>35</v>
      </c>
      <c r="O215" s="8" t="s">
        <v>35</v>
      </c>
      <c r="P215" s="8" t="s">
        <v>36</v>
      </c>
      <c r="Q215" s="8" t="s">
        <v>37</v>
      </c>
      <c r="R215" s="8" t="s">
        <v>576</v>
      </c>
      <c r="S215" s="8" t="s">
        <v>577</v>
      </c>
      <c r="T215" s="8" t="s">
        <v>111</v>
      </c>
      <c r="U215" s="163">
        <v>1</v>
      </c>
      <c r="V215" s="163"/>
      <c r="W215" s="163"/>
      <c r="X215" s="8"/>
      <c r="Y215" s="8" t="s">
        <v>548</v>
      </c>
    </row>
    <row r="216" ht="144" spans="1:25">
      <c r="A216" s="7">
        <f t="shared" si="7"/>
        <v>21</v>
      </c>
      <c r="B216" s="8" t="s">
        <v>474</v>
      </c>
      <c r="C216" s="9">
        <f t="shared" si="6"/>
        <v>3</v>
      </c>
      <c r="D216" s="8" t="s">
        <v>544</v>
      </c>
      <c r="E216" s="8" t="s">
        <v>69</v>
      </c>
      <c r="F216" s="9">
        <f>COUNTIFS(D$3:D216,D216,A$3:A216,A216)</f>
        <v>13</v>
      </c>
      <c r="G216" s="8" t="s">
        <v>211</v>
      </c>
      <c r="H216" s="8" t="s">
        <v>43</v>
      </c>
      <c r="I216" s="173">
        <v>1</v>
      </c>
      <c r="J216" s="8" t="s">
        <v>33</v>
      </c>
      <c r="K216" s="162">
        <v>35</v>
      </c>
      <c r="L216" s="8" t="s">
        <v>35</v>
      </c>
      <c r="M216" s="8" t="s">
        <v>35</v>
      </c>
      <c r="N216" s="8" t="s">
        <v>35</v>
      </c>
      <c r="O216" s="8" t="s">
        <v>35</v>
      </c>
      <c r="P216" s="8" t="s">
        <v>36</v>
      </c>
      <c r="Q216" s="8" t="s">
        <v>37</v>
      </c>
      <c r="R216" s="8" t="s">
        <v>212</v>
      </c>
      <c r="S216" s="8" t="s">
        <v>578</v>
      </c>
      <c r="T216" s="8" t="s">
        <v>111</v>
      </c>
      <c r="U216" s="163">
        <v>1</v>
      </c>
      <c r="V216" s="163"/>
      <c r="W216" s="163"/>
      <c r="X216" s="8"/>
      <c r="Y216" s="8" t="s">
        <v>548</v>
      </c>
    </row>
    <row r="217" ht="132" spans="1:25">
      <c r="A217" s="7">
        <f t="shared" si="7"/>
        <v>21</v>
      </c>
      <c r="B217" s="8" t="s">
        <v>474</v>
      </c>
      <c r="C217" s="9">
        <f t="shared" si="6"/>
        <v>3</v>
      </c>
      <c r="D217" s="8" t="s">
        <v>544</v>
      </c>
      <c r="E217" s="8" t="s">
        <v>69</v>
      </c>
      <c r="F217" s="9">
        <f>COUNTIFS(D$3:D217,D217,A$3:A217,A217)</f>
        <v>14</v>
      </c>
      <c r="G217" s="8" t="s">
        <v>579</v>
      </c>
      <c r="H217" s="8" t="s">
        <v>43</v>
      </c>
      <c r="I217" s="173">
        <v>1</v>
      </c>
      <c r="J217" s="8" t="s">
        <v>33</v>
      </c>
      <c r="K217" s="162">
        <v>35</v>
      </c>
      <c r="L217" s="8" t="s">
        <v>35</v>
      </c>
      <c r="M217" s="8" t="s">
        <v>35</v>
      </c>
      <c r="N217" s="8" t="s">
        <v>35</v>
      </c>
      <c r="O217" s="8" t="s">
        <v>35</v>
      </c>
      <c r="P217" s="8" t="s">
        <v>36</v>
      </c>
      <c r="Q217" s="8" t="s">
        <v>37</v>
      </c>
      <c r="R217" s="8" t="s">
        <v>580</v>
      </c>
      <c r="S217" s="8" t="s">
        <v>581</v>
      </c>
      <c r="T217" s="8" t="s">
        <v>111</v>
      </c>
      <c r="U217" s="163">
        <v>1</v>
      </c>
      <c r="V217" s="163"/>
      <c r="W217" s="163"/>
      <c r="X217" s="8"/>
      <c r="Y217" s="8" t="s">
        <v>548</v>
      </c>
    </row>
    <row r="218" ht="36" spans="1:25">
      <c r="A218" s="7">
        <f t="shared" si="7"/>
        <v>21</v>
      </c>
      <c r="B218" s="8" t="s">
        <v>474</v>
      </c>
      <c r="C218" s="9">
        <f t="shared" si="6"/>
        <v>3</v>
      </c>
      <c r="D218" s="8" t="s">
        <v>544</v>
      </c>
      <c r="E218" s="8" t="s">
        <v>69</v>
      </c>
      <c r="F218" s="9">
        <f>COUNTIFS(D$3:D218,D218,A$3:A218,A218)</f>
        <v>15</v>
      </c>
      <c r="G218" s="8" t="s">
        <v>582</v>
      </c>
      <c r="H218" s="8" t="s">
        <v>43</v>
      </c>
      <c r="I218" s="173">
        <v>1</v>
      </c>
      <c r="J218" s="8" t="s">
        <v>33</v>
      </c>
      <c r="K218" s="162">
        <v>35</v>
      </c>
      <c r="L218" s="8" t="s">
        <v>35</v>
      </c>
      <c r="M218" s="8" t="s">
        <v>35</v>
      </c>
      <c r="N218" s="8" t="s">
        <v>35</v>
      </c>
      <c r="O218" s="8" t="s">
        <v>35</v>
      </c>
      <c r="P218" s="8" t="s">
        <v>36</v>
      </c>
      <c r="Q218" s="8" t="s">
        <v>37</v>
      </c>
      <c r="R218" s="8" t="s">
        <v>229</v>
      </c>
      <c r="S218" s="8"/>
      <c r="T218" s="8" t="s">
        <v>195</v>
      </c>
      <c r="U218" s="163">
        <v>1</v>
      </c>
      <c r="V218" s="163"/>
      <c r="W218" s="163"/>
      <c r="X218" s="8"/>
      <c r="Y218" s="8" t="s">
        <v>548</v>
      </c>
    </row>
    <row r="219" ht="36" spans="1:25">
      <c r="A219" s="7">
        <f t="shared" si="7"/>
        <v>21</v>
      </c>
      <c r="B219" s="8" t="s">
        <v>474</v>
      </c>
      <c r="C219" s="9">
        <f t="shared" si="6"/>
        <v>3</v>
      </c>
      <c r="D219" s="8" t="s">
        <v>544</v>
      </c>
      <c r="E219" s="8" t="s">
        <v>69</v>
      </c>
      <c r="F219" s="9">
        <f>COUNTIFS(D$3:D219,D219,A$3:A219,A219)</f>
        <v>16</v>
      </c>
      <c r="G219" s="8" t="s">
        <v>583</v>
      </c>
      <c r="H219" s="8" t="s">
        <v>43</v>
      </c>
      <c r="I219" s="173">
        <v>1</v>
      </c>
      <c r="J219" s="8" t="s">
        <v>33</v>
      </c>
      <c r="K219" s="162">
        <v>35</v>
      </c>
      <c r="L219" s="8" t="s">
        <v>35</v>
      </c>
      <c r="M219" s="8" t="s">
        <v>35</v>
      </c>
      <c r="N219" s="8" t="s">
        <v>35</v>
      </c>
      <c r="O219" s="8" t="s">
        <v>35</v>
      </c>
      <c r="P219" s="8" t="s">
        <v>44</v>
      </c>
      <c r="Q219" s="8" t="s">
        <v>45</v>
      </c>
      <c r="R219" s="8" t="s">
        <v>229</v>
      </c>
      <c r="S219" s="8"/>
      <c r="T219" s="8" t="s">
        <v>195</v>
      </c>
      <c r="U219" s="163">
        <v>1</v>
      </c>
      <c r="V219" s="163"/>
      <c r="W219" s="163"/>
      <c r="X219" s="8"/>
      <c r="Y219" s="8" t="s">
        <v>548</v>
      </c>
    </row>
    <row r="220" ht="96" spans="1:25">
      <c r="A220" s="7">
        <f t="shared" si="7"/>
        <v>21</v>
      </c>
      <c r="B220" s="8" t="s">
        <v>474</v>
      </c>
      <c r="C220" s="9">
        <f t="shared" si="6"/>
        <v>3</v>
      </c>
      <c r="D220" s="8" t="s">
        <v>544</v>
      </c>
      <c r="E220" s="8" t="s">
        <v>69</v>
      </c>
      <c r="F220" s="9">
        <f>COUNTIFS(D$3:D220,D220,A$3:A220,A220)</f>
        <v>17</v>
      </c>
      <c r="G220" s="8" t="s">
        <v>584</v>
      </c>
      <c r="H220" s="8" t="s">
        <v>43</v>
      </c>
      <c r="I220" s="173">
        <v>1</v>
      </c>
      <c r="J220" s="8" t="s">
        <v>33</v>
      </c>
      <c r="K220" s="162">
        <v>35</v>
      </c>
      <c r="L220" s="8" t="s">
        <v>35</v>
      </c>
      <c r="M220" s="8" t="s">
        <v>35</v>
      </c>
      <c r="N220" s="8" t="s">
        <v>35</v>
      </c>
      <c r="O220" s="8" t="s">
        <v>35</v>
      </c>
      <c r="P220" s="8" t="s">
        <v>44</v>
      </c>
      <c r="Q220" s="8" t="s">
        <v>45</v>
      </c>
      <c r="R220" s="8" t="s">
        <v>585</v>
      </c>
      <c r="S220" s="8"/>
      <c r="T220" s="8" t="s">
        <v>39</v>
      </c>
      <c r="U220" s="163">
        <v>1</v>
      </c>
      <c r="V220" s="163"/>
      <c r="W220" s="163"/>
      <c r="X220" s="8"/>
      <c r="Y220" s="8" t="s">
        <v>548</v>
      </c>
    </row>
    <row r="221" ht="300" spans="1:25">
      <c r="A221" s="7">
        <f t="shared" si="7"/>
        <v>21</v>
      </c>
      <c r="B221" s="8" t="s">
        <v>474</v>
      </c>
      <c r="C221" s="9">
        <f t="shared" si="6"/>
        <v>3</v>
      </c>
      <c r="D221" s="8" t="s">
        <v>544</v>
      </c>
      <c r="E221" s="8" t="s">
        <v>69</v>
      </c>
      <c r="F221" s="9">
        <f>COUNTIFS(D$3:D221,D221,A$3:A221,A221)</f>
        <v>18</v>
      </c>
      <c r="G221" s="8" t="s">
        <v>586</v>
      </c>
      <c r="H221" s="8" t="s">
        <v>43</v>
      </c>
      <c r="I221" s="173">
        <v>1</v>
      </c>
      <c r="J221" s="8" t="s">
        <v>33</v>
      </c>
      <c r="K221" s="162">
        <v>35</v>
      </c>
      <c r="L221" s="8" t="s">
        <v>35</v>
      </c>
      <c r="M221" s="8" t="s">
        <v>35</v>
      </c>
      <c r="N221" s="8" t="s">
        <v>35</v>
      </c>
      <c r="O221" s="8" t="s">
        <v>35</v>
      </c>
      <c r="P221" s="8" t="s">
        <v>44</v>
      </c>
      <c r="Q221" s="8" t="s">
        <v>45</v>
      </c>
      <c r="R221" s="8" t="s">
        <v>587</v>
      </c>
      <c r="S221" s="8"/>
      <c r="T221" s="8" t="s">
        <v>39</v>
      </c>
      <c r="U221" s="163">
        <v>1</v>
      </c>
      <c r="V221" s="163"/>
      <c r="W221" s="163"/>
      <c r="X221" s="8"/>
      <c r="Y221" s="8" t="s">
        <v>548</v>
      </c>
    </row>
    <row r="222" ht="36" spans="1:25">
      <c r="A222" s="7">
        <f t="shared" si="7"/>
        <v>21</v>
      </c>
      <c r="B222" s="8" t="s">
        <v>474</v>
      </c>
      <c r="C222" s="9">
        <f t="shared" si="6"/>
        <v>3</v>
      </c>
      <c r="D222" s="8" t="s">
        <v>544</v>
      </c>
      <c r="E222" s="8" t="s">
        <v>69</v>
      </c>
      <c r="F222" s="9">
        <f>COUNTIFS(D$3:D222,D222,A$3:A222,A222)</f>
        <v>19</v>
      </c>
      <c r="G222" s="8" t="s">
        <v>106</v>
      </c>
      <c r="H222" s="8" t="s">
        <v>43</v>
      </c>
      <c r="I222" s="173">
        <v>1</v>
      </c>
      <c r="J222" s="8" t="s">
        <v>33</v>
      </c>
      <c r="K222" s="162">
        <v>35</v>
      </c>
      <c r="L222" s="8" t="s">
        <v>35</v>
      </c>
      <c r="M222" s="8" t="s">
        <v>35</v>
      </c>
      <c r="N222" s="8" t="s">
        <v>35</v>
      </c>
      <c r="O222" s="8" t="s">
        <v>35</v>
      </c>
      <c r="P222" s="8" t="s">
        <v>44</v>
      </c>
      <c r="Q222" s="8" t="s">
        <v>45</v>
      </c>
      <c r="R222" s="8" t="s">
        <v>91</v>
      </c>
      <c r="S222" s="8"/>
      <c r="T222" s="8" t="s">
        <v>39</v>
      </c>
      <c r="U222" s="163">
        <v>1</v>
      </c>
      <c r="V222" s="163"/>
      <c r="W222" s="163"/>
      <c r="X222" s="8"/>
      <c r="Y222" s="8" t="s">
        <v>548</v>
      </c>
    </row>
    <row r="223" ht="60" spans="1:25">
      <c r="A223" s="7">
        <f t="shared" si="7"/>
        <v>21</v>
      </c>
      <c r="B223" s="10" t="s">
        <v>474</v>
      </c>
      <c r="C223" s="9">
        <f t="shared" si="6"/>
        <v>4</v>
      </c>
      <c r="D223" s="10" t="s">
        <v>588</v>
      </c>
      <c r="E223" s="8" t="s">
        <v>69</v>
      </c>
      <c r="F223" s="9">
        <f>COUNTIFS(D$3:D223,D223,A$3:A223,A223)</f>
        <v>1</v>
      </c>
      <c r="G223" s="8" t="s">
        <v>589</v>
      </c>
      <c r="H223" s="8" t="s">
        <v>32</v>
      </c>
      <c r="I223" s="168">
        <v>1</v>
      </c>
      <c r="J223" s="8" t="s">
        <v>33</v>
      </c>
      <c r="K223" s="8">
        <v>40</v>
      </c>
      <c r="L223" s="8" t="s">
        <v>35</v>
      </c>
      <c r="M223" s="8" t="s">
        <v>35</v>
      </c>
      <c r="N223" s="8" t="s">
        <v>35</v>
      </c>
      <c r="O223" s="8" t="s">
        <v>35</v>
      </c>
      <c r="P223" s="8" t="s">
        <v>36</v>
      </c>
      <c r="Q223" s="8" t="s">
        <v>503</v>
      </c>
      <c r="R223" s="8" t="s">
        <v>590</v>
      </c>
      <c r="S223" s="8"/>
      <c r="T223" s="8" t="s">
        <v>505</v>
      </c>
      <c r="U223" s="15"/>
      <c r="V223" s="15"/>
      <c r="W223" s="15">
        <v>1</v>
      </c>
      <c r="X223" s="8"/>
      <c r="Y223" s="8" t="s">
        <v>591</v>
      </c>
    </row>
    <row r="224" ht="60" spans="1:25">
      <c r="A224" s="7">
        <f t="shared" si="7"/>
        <v>21</v>
      </c>
      <c r="B224" s="10" t="s">
        <v>474</v>
      </c>
      <c r="C224" s="9">
        <f t="shared" si="6"/>
        <v>4</v>
      </c>
      <c r="D224" s="10" t="s">
        <v>588</v>
      </c>
      <c r="E224" s="8" t="s">
        <v>69</v>
      </c>
      <c r="F224" s="9">
        <f>COUNTIFS(D$3:D224,D224,A$3:A224,A224)</f>
        <v>2</v>
      </c>
      <c r="G224" s="8" t="s">
        <v>519</v>
      </c>
      <c r="H224" s="8" t="s">
        <v>32</v>
      </c>
      <c r="I224" s="168">
        <v>1</v>
      </c>
      <c r="J224" s="8" t="s">
        <v>33</v>
      </c>
      <c r="K224" s="8">
        <v>40</v>
      </c>
      <c r="L224" s="8" t="s">
        <v>35</v>
      </c>
      <c r="M224" s="8" t="s">
        <v>35</v>
      </c>
      <c r="N224" s="8" t="s">
        <v>35</v>
      </c>
      <c r="O224" s="8" t="s">
        <v>35</v>
      </c>
      <c r="P224" s="8" t="s">
        <v>36</v>
      </c>
      <c r="Q224" s="8" t="s">
        <v>503</v>
      </c>
      <c r="R224" s="8" t="s">
        <v>592</v>
      </c>
      <c r="S224" s="8"/>
      <c r="T224" s="8" t="s">
        <v>505</v>
      </c>
      <c r="U224" s="15"/>
      <c r="V224" s="15"/>
      <c r="W224" s="15">
        <v>1</v>
      </c>
      <c r="X224" s="8"/>
      <c r="Y224" s="8" t="s">
        <v>591</v>
      </c>
    </row>
    <row r="225" ht="60" spans="1:25">
      <c r="A225" s="7">
        <f t="shared" si="7"/>
        <v>21</v>
      </c>
      <c r="B225" s="10" t="s">
        <v>474</v>
      </c>
      <c r="C225" s="9">
        <f t="shared" si="6"/>
        <v>4</v>
      </c>
      <c r="D225" s="10" t="s">
        <v>588</v>
      </c>
      <c r="E225" s="8" t="s">
        <v>69</v>
      </c>
      <c r="F225" s="9">
        <f>COUNTIFS(D$3:D225,D225,A$3:A225,A225)</f>
        <v>3</v>
      </c>
      <c r="G225" s="8" t="s">
        <v>593</v>
      </c>
      <c r="H225" s="8" t="s">
        <v>32</v>
      </c>
      <c r="I225" s="168">
        <v>1</v>
      </c>
      <c r="J225" s="8" t="s">
        <v>33</v>
      </c>
      <c r="K225" s="8">
        <v>40</v>
      </c>
      <c r="L225" s="8" t="s">
        <v>35</v>
      </c>
      <c r="M225" s="8" t="s">
        <v>35</v>
      </c>
      <c r="N225" s="8" t="s">
        <v>35</v>
      </c>
      <c r="O225" s="8" t="s">
        <v>35</v>
      </c>
      <c r="P225" s="8" t="s">
        <v>36</v>
      </c>
      <c r="Q225" s="8" t="s">
        <v>503</v>
      </c>
      <c r="R225" s="8" t="s">
        <v>594</v>
      </c>
      <c r="S225" s="8"/>
      <c r="T225" s="8" t="s">
        <v>505</v>
      </c>
      <c r="U225" s="15"/>
      <c r="V225" s="15"/>
      <c r="W225" s="15">
        <v>1</v>
      </c>
      <c r="X225" s="8"/>
      <c r="Y225" s="8" t="s">
        <v>591</v>
      </c>
    </row>
    <row r="226" ht="36" spans="1:25">
      <c r="A226" s="7">
        <f t="shared" si="7"/>
        <v>21</v>
      </c>
      <c r="B226" s="10" t="s">
        <v>474</v>
      </c>
      <c r="C226" s="9">
        <f t="shared" si="6"/>
        <v>4</v>
      </c>
      <c r="D226" s="10" t="s">
        <v>588</v>
      </c>
      <c r="E226" s="8" t="s">
        <v>69</v>
      </c>
      <c r="F226" s="9">
        <f>COUNTIFS(D$3:D226,D226,A$3:A226,A226)</f>
        <v>4</v>
      </c>
      <c r="G226" s="8" t="s">
        <v>486</v>
      </c>
      <c r="H226" s="8" t="s">
        <v>32</v>
      </c>
      <c r="I226" s="168">
        <v>1</v>
      </c>
      <c r="J226" s="8" t="s">
        <v>33</v>
      </c>
      <c r="K226" s="8">
        <v>40</v>
      </c>
      <c r="L226" s="8" t="s">
        <v>35</v>
      </c>
      <c r="M226" s="8" t="s">
        <v>35</v>
      </c>
      <c r="N226" s="8" t="s">
        <v>35</v>
      </c>
      <c r="O226" s="8" t="s">
        <v>35</v>
      </c>
      <c r="P226" s="8" t="s">
        <v>36</v>
      </c>
      <c r="Q226" s="8" t="s">
        <v>503</v>
      </c>
      <c r="R226" s="8" t="s">
        <v>595</v>
      </c>
      <c r="S226" s="8"/>
      <c r="T226" s="8" t="s">
        <v>505</v>
      </c>
      <c r="U226" s="15"/>
      <c r="V226" s="15"/>
      <c r="W226" s="15">
        <v>1</v>
      </c>
      <c r="X226" s="8"/>
      <c r="Y226" s="8" t="s">
        <v>591</v>
      </c>
    </row>
    <row r="227" ht="108" spans="1:25">
      <c r="A227" s="7">
        <f t="shared" si="7"/>
        <v>21</v>
      </c>
      <c r="B227" s="10" t="s">
        <v>474</v>
      </c>
      <c r="C227" s="9">
        <f t="shared" si="6"/>
        <v>4</v>
      </c>
      <c r="D227" s="10" t="s">
        <v>588</v>
      </c>
      <c r="E227" s="8" t="s">
        <v>69</v>
      </c>
      <c r="F227" s="9">
        <f>COUNTIFS(D$3:D227,D227,A$3:A227,A227)</f>
        <v>5</v>
      </c>
      <c r="G227" s="8" t="s">
        <v>536</v>
      </c>
      <c r="H227" s="8" t="s">
        <v>32</v>
      </c>
      <c r="I227" s="168">
        <v>1</v>
      </c>
      <c r="J227" s="8" t="s">
        <v>33</v>
      </c>
      <c r="K227" s="8">
        <v>40</v>
      </c>
      <c r="L227" s="8" t="s">
        <v>35</v>
      </c>
      <c r="M227" s="8" t="s">
        <v>35</v>
      </c>
      <c r="N227" s="8" t="s">
        <v>35</v>
      </c>
      <c r="O227" s="8" t="s">
        <v>35</v>
      </c>
      <c r="P227" s="8" t="s">
        <v>36</v>
      </c>
      <c r="Q227" s="8" t="s">
        <v>503</v>
      </c>
      <c r="R227" s="8" t="s">
        <v>596</v>
      </c>
      <c r="S227" s="8"/>
      <c r="T227" s="8" t="s">
        <v>505</v>
      </c>
      <c r="U227" s="15"/>
      <c r="V227" s="15"/>
      <c r="W227" s="15">
        <v>1</v>
      </c>
      <c r="X227" s="8"/>
      <c r="Y227" s="8" t="s">
        <v>591</v>
      </c>
    </row>
    <row r="228" ht="36" spans="1:25">
      <c r="A228" s="7">
        <f t="shared" si="7"/>
        <v>21</v>
      </c>
      <c r="B228" s="10" t="s">
        <v>474</v>
      </c>
      <c r="C228" s="9">
        <f t="shared" si="6"/>
        <v>4</v>
      </c>
      <c r="D228" s="10" t="s">
        <v>588</v>
      </c>
      <c r="E228" s="8" t="s">
        <v>69</v>
      </c>
      <c r="F228" s="9">
        <f>COUNTIFS(D$3:D228,D228,A$3:A228,A228)</f>
        <v>6</v>
      </c>
      <c r="G228" s="8" t="s">
        <v>579</v>
      </c>
      <c r="H228" s="8" t="s">
        <v>32</v>
      </c>
      <c r="I228" s="168">
        <v>1</v>
      </c>
      <c r="J228" s="8" t="s">
        <v>33</v>
      </c>
      <c r="K228" s="8">
        <v>40</v>
      </c>
      <c r="L228" s="8" t="s">
        <v>35</v>
      </c>
      <c r="M228" s="8" t="s">
        <v>35</v>
      </c>
      <c r="N228" s="8" t="s">
        <v>35</v>
      </c>
      <c r="O228" s="8" t="s">
        <v>35</v>
      </c>
      <c r="P228" s="8" t="s">
        <v>36</v>
      </c>
      <c r="Q228" s="8" t="s">
        <v>503</v>
      </c>
      <c r="R228" s="8" t="s">
        <v>597</v>
      </c>
      <c r="S228" s="8"/>
      <c r="T228" s="8" t="s">
        <v>505</v>
      </c>
      <c r="U228" s="15"/>
      <c r="V228" s="15"/>
      <c r="W228" s="15">
        <v>1</v>
      </c>
      <c r="X228" s="8"/>
      <c r="Y228" s="8" t="s">
        <v>591</v>
      </c>
    </row>
    <row r="229" ht="96" spans="1:25">
      <c r="A229" s="7">
        <f t="shared" si="7"/>
        <v>21</v>
      </c>
      <c r="B229" s="10" t="s">
        <v>474</v>
      </c>
      <c r="C229" s="9">
        <f t="shared" si="6"/>
        <v>4</v>
      </c>
      <c r="D229" s="10" t="s">
        <v>588</v>
      </c>
      <c r="E229" s="8" t="s">
        <v>69</v>
      </c>
      <c r="F229" s="9">
        <f>COUNTIFS(D$3:D229,D229,A$3:A229,A229)</f>
        <v>7</v>
      </c>
      <c r="G229" s="8" t="s">
        <v>598</v>
      </c>
      <c r="H229" s="8" t="s">
        <v>32</v>
      </c>
      <c r="I229" s="168">
        <v>1</v>
      </c>
      <c r="J229" s="8" t="s">
        <v>33</v>
      </c>
      <c r="K229" s="8">
        <v>40</v>
      </c>
      <c r="L229" s="8" t="s">
        <v>35</v>
      </c>
      <c r="M229" s="8" t="s">
        <v>35</v>
      </c>
      <c r="N229" s="8" t="s">
        <v>35</v>
      </c>
      <c r="O229" s="8" t="s">
        <v>35</v>
      </c>
      <c r="P229" s="8" t="s">
        <v>36</v>
      </c>
      <c r="Q229" s="8" t="s">
        <v>503</v>
      </c>
      <c r="R229" s="8" t="s">
        <v>599</v>
      </c>
      <c r="S229" s="8"/>
      <c r="T229" s="8" t="s">
        <v>505</v>
      </c>
      <c r="U229" s="15"/>
      <c r="V229" s="15"/>
      <c r="W229" s="15">
        <v>1</v>
      </c>
      <c r="X229" s="8"/>
      <c r="Y229" s="8" t="s">
        <v>591</v>
      </c>
    </row>
    <row r="230" ht="36" spans="1:25">
      <c r="A230" s="7">
        <f t="shared" si="7"/>
        <v>21</v>
      </c>
      <c r="B230" s="10" t="s">
        <v>474</v>
      </c>
      <c r="C230" s="9">
        <f t="shared" si="6"/>
        <v>4</v>
      </c>
      <c r="D230" s="10" t="s">
        <v>588</v>
      </c>
      <c r="E230" s="8" t="s">
        <v>69</v>
      </c>
      <c r="F230" s="9">
        <f>COUNTIFS(D$3:D230,D230,A$3:A230,A230)</f>
        <v>8</v>
      </c>
      <c r="G230" s="8" t="s">
        <v>213</v>
      </c>
      <c r="H230" s="8" t="s">
        <v>32</v>
      </c>
      <c r="I230" s="168">
        <v>1</v>
      </c>
      <c r="J230" s="8" t="s">
        <v>33</v>
      </c>
      <c r="K230" s="8">
        <v>40</v>
      </c>
      <c r="L230" s="8" t="s">
        <v>35</v>
      </c>
      <c r="M230" s="8" t="s">
        <v>35</v>
      </c>
      <c r="N230" s="8" t="s">
        <v>35</v>
      </c>
      <c r="O230" s="8" t="s">
        <v>35</v>
      </c>
      <c r="P230" s="8" t="s">
        <v>36</v>
      </c>
      <c r="Q230" s="8" t="s">
        <v>503</v>
      </c>
      <c r="R230" s="8" t="s">
        <v>567</v>
      </c>
      <c r="S230" s="8"/>
      <c r="T230" s="8" t="s">
        <v>505</v>
      </c>
      <c r="U230" s="15"/>
      <c r="V230" s="15"/>
      <c r="W230" s="15">
        <v>1</v>
      </c>
      <c r="X230" s="8"/>
      <c r="Y230" s="8" t="s">
        <v>591</v>
      </c>
    </row>
    <row r="231" ht="132" spans="1:25">
      <c r="A231" s="7">
        <f t="shared" si="7"/>
        <v>21</v>
      </c>
      <c r="B231" s="10" t="s">
        <v>474</v>
      </c>
      <c r="C231" s="9">
        <f t="shared" si="6"/>
        <v>4</v>
      </c>
      <c r="D231" s="10" t="s">
        <v>588</v>
      </c>
      <c r="E231" s="8" t="s">
        <v>69</v>
      </c>
      <c r="F231" s="9">
        <f>COUNTIFS(D$3:D231,D231,A$3:A231,A231)</f>
        <v>9</v>
      </c>
      <c r="G231" s="8" t="s">
        <v>215</v>
      </c>
      <c r="H231" s="8" t="s">
        <v>32</v>
      </c>
      <c r="I231" s="168">
        <v>1</v>
      </c>
      <c r="J231" s="8" t="s">
        <v>33</v>
      </c>
      <c r="K231" s="8">
        <v>40</v>
      </c>
      <c r="L231" s="8" t="s">
        <v>35</v>
      </c>
      <c r="M231" s="8" t="s">
        <v>35</v>
      </c>
      <c r="N231" s="8" t="s">
        <v>35</v>
      </c>
      <c r="O231" s="8" t="s">
        <v>35</v>
      </c>
      <c r="P231" s="8" t="s">
        <v>36</v>
      </c>
      <c r="Q231" s="8" t="s">
        <v>503</v>
      </c>
      <c r="R231" s="8" t="s">
        <v>600</v>
      </c>
      <c r="S231" s="8"/>
      <c r="T231" s="8" t="s">
        <v>505</v>
      </c>
      <c r="U231" s="15"/>
      <c r="V231" s="15"/>
      <c r="W231" s="15">
        <v>1</v>
      </c>
      <c r="X231" s="8"/>
      <c r="Y231" s="8" t="s">
        <v>591</v>
      </c>
    </row>
    <row r="232" ht="72" spans="1:25">
      <c r="A232" s="7">
        <f t="shared" si="7"/>
        <v>21</v>
      </c>
      <c r="B232" s="10" t="s">
        <v>474</v>
      </c>
      <c r="C232" s="9">
        <f t="shared" si="6"/>
        <v>4</v>
      </c>
      <c r="D232" s="10" t="s">
        <v>588</v>
      </c>
      <c r="E232" s="8" t="s">
        <v>69</v>
      </c>
      <c r="F232" s="9">
        <f>COUNTIFS(D$3:D232,D232,A$3:A232,A232)</f>
        <v>10</v>
      </c>
      <c r="G232" s="8" t="s">
        <v>601</v>
      </c>
      <c r="H232" s="8" t="s">
        <v>43</v>
      </c>
      <c r="I232" s="168">
        <v>1</v>
      </c>
      <c r="J232" s="8" t="s">
        <v>33</v>
      </c>
      <c r="K232" s="8">
        <v>35</v>
      </c>
      <c r="L232" s="8" t="s">
        <v>35</v>
      </c>
      <c r="M232" s="8" t="s">
        <v>35</v>
      </c>
      <c r="N232" s="8" t="s">
        <v>35</v>
      </c>
      <c r="O232" s="8" t="s">
        <v>35</v>
      </c>
      <c r="P232" s="8" t="s">
        <v>36</v>
      </c>
      <c r="Q232" s="8" t="s">
        <v>37</v>
      </c>
      <c r="R232" s="8" t="s">
        <v>602</v>
      </c>
      <c r="S232" s="8"/>
      <c r="T232" s="8" t="s">
        <v>111</v>
      </c>
      <c r="U232" s="15">
        <v>0.5</v>
      </c>
      <c r="V232" s="8"/>
      <c r="W232" s="15">
        <v>0.5</v>
      </c>
      <c r="X232" s="8"/>
      <c r="Y232" s="8" t="s">
        <v>591</v>
      </c>
    </row>
    <row r="233" ht="84" spans="1:25">
      <c r="A233" s="7">
        <f t="shared" si="7"/>
        <v>21</v>
      </c>
      <c r="B233" s="10" t="s">
        <v>474</v>
      </c>
      <c r="C233" s="9">
        <f t="shared" si="6"/>
        <v>4</v>
      </c>
      <c r="D233" s="10" t="s">
        <v>588</v>
      </c>
      <c r="E233" s="8" t="s">
        <v>69</v>
      </c>
      <c r="F233" s="9">
        <f>COUNTIFS(D$3:D233,D233,A$3:A233,A233)</f>
        <v>11</v>
      </c>
      <c r="G233" s="8" t="s">
        <v>603</v>
      </c>
      <c r="H233" s="8" t="s">
        <v>43</v>
      </c>
      <c r="I233" s="168">
        <v>1</v>
      </c>
      <c r="J233" s="8" t="s">
        <v>33</v>
      </c>
      <c r="K233" s="8">
        <v>35</v>
      </c>
      <c r="L233" s="8" t="s">
        <v>35</v>
      </c>
      <c r="M233" s="8" t="s">
        <v>35</v>
      </c>
      <c r="N233" s="8" t="s">
        <v>35</v>
      </c>
      <c r="O233" s="8" t="s">
        <v>35</v>
      </c>
      <c r="P233" s="8" t="s">
        <v>36</v>
      </c>
      <c r="Q233" s="8" t="s">
        <v>37</v>
      </c>
      <c r="R233" s="8" t="s">
        <v>604</v>
      </c>
      <c r="S233" s="8"/>
      <c r="T233" s="8" t="s">
        <v>111</v>
      </c>
      <c r="U233" s="15">
        <v>0.5</v>
      </c>
      <c r="V233" s="8"/>
      <c r="W233" s="15">
        <v>0.5</v>
      </c>
      <c r="X233" s="8"/>
      <c r="Y233" s="8" t="s">
        <v>591</v>
      </c>
    </row>
    <row r="234" ht="108" spans="1:25">
      <c r="A234" s="7">
        <f t="shared" si="7"/>
        <v>21</v>
      </c>
      <c r="B234" s="10" t="s">
        <v>474</v>
      </c>
      <c r="C234" s="9">
        <f t="shared" si="6"/>
        <v>4</v>
      </c>
      <c r="D234" s="10" t="s">
        <v>588</v>
      </c>
      <c r="E234" s="8" t="s">
        <v>69</v>
      </c>
      <c r="F234" s="9">
        <f>COUNTIFS(D$3:D234,D234,A$3:A234,A234)</f>
        <v>12</v>
      </c>
      <c r="G234" s="8" t="s">
        <v>536</v>
      </c>
      <c r="H234" s="8" t="s">
        <v>43</v>
      </c>
      <c r="I234" s="168">
        <v>1</v>
      </c>
      <c r="J234" s="8" t="s">
        <v>33</v>
      </c>
      <c r="K234" s="8">
        <v>35</v>
      </c>
      <c r="L234" s="8" t="s">
        <v>35</v>
      </c>
      <c r="M234" s="8" t="s">
        <v>35</v>
      </c>
      <c r="N234" s="8" t="s">
        <v>35</v>
      </c>
      <c r="O234" s="8" t="s">
        <v>35</v>
      </c>
      <c r="P234" s="8" t="s">
        <v>36</v>
      </c>
      <c r="Q234" s="8" t="s">
        <v>37</v>
      </c>
      <c r="R234" s="8" t="s">
        <v>596</v>
      </c>
      <c r="S234" s="8"/>
      <c r="T234" s="8" t="s">
        <v>111</v>
      </c>
      <c r="U234" s="15">
        <v>0.5</v>
      </c>
      <c r="V234" s="8"/>
      <c r="W234" s="15">
        <v>0.5</v>
      </c>
      <c r="X234" s="8"/>
      <c r="Y234" s="8" t="s">
        <v>591</v>
      </c>
    </row>
    <row r="235" ht="156" spans="1:25">
      <c r="A235" s="7">
        <f t="shared" si="7"/>
        <v>21</v>
      </c>
      <c r="B235" s="10" t="s">
        <v>474</v>
      </c>
      <c r="C235" s="9">
        <f t="shared" si="6"/>
        <v>4</v>
      </c>
      <c r="D235" s="10" t="s">
        <v>588</v>
      </c>
      <c r="E235" s="8" t="s">
        <v>69</v>
      </c>
      <c r="F235" s="9">
        <f>COUNTIFS(D$3:D235,D235,A$3:A235,A235)</f>
        <v>13</v>
      </c>
      <c r="G235" s="8" t="s">
        <v>486</v>
      </c>
      <c r="H235" s="8" t="s">
        <v>43</v>
      </c>
      <c r="I235" s="168">
        <v>1</v>
      </c>
      <c r="J235" s="8" t="s">
        <v>33</v>
      </c>
      <c r="K235" s="8">
        <v>35</v>
      </c>
      <c r="L235" s="8" t="s">
        <v>35</v>
      </c>
      <c r="M235" s="8" t="s">
        <v>35</v>
      </c>
      <c r="N235" s="8" t="s">
        <v>35</v>
      </c>
      <c r="O235" s="8" t="s">
        <v>35</v>
      </c>
      <c r="P235" s="8" t="s">
        <v>36</v>
      </c>
      <c r="Q235" s="8" t="s">
        <v>37</v>
      </c>
      <c r="R235" s="8" t="s">
        <v>595</v>
      </c>
      <c r="S235" s="8" t="s">
        <v>605</v>
      </c>
      <c r="T235" s="8" t="s">
        <v>111</v>
      </c>
      <c r="U235" s="15">
        <v>0.5</v>
      </c>
      <c r="V235" s="8"/>
      <c r="W235" s="15">
        <v>0.5</v>
      </c>
      <c r="X235" s="8"/>
      <c r="Y235" s="8" t="s">
        <v>591</v>
      </c>
    </row>
    <row r="236" ht="144" spans="1:25">
      <c r="A236" s="7">
        <f t="shared" si="7"/>
        <v>21</v>
      </c>
      <c r="B236" s="10" t="s">
        <v>474</v>
      </c>
      <c r="C236" s="9">
        <f t="shared" si="6"/>
        <v>4</v>
      </c>
      <c r="D236" s="10" t="s">
        <v>588</v>
      </c>
      <c r="E236" s="8" t="s">
        <v>69</v>
      </c>
      <c r="F236" s="9">
        <f>COUNTIFS(D$3:D236,D236,A$3:A236,A236)</f>
        <v>14</v>
      </c>
      <c r="G236" s="8" t="s">
        <v>215</v>
      </c>
      <c r="H236" s="8" t="s">
        <v>43</v>
      </c>
      <c r="I236" s="168">
        <v>2</v>
      </c>
      <c r="J236" s="8" t="s">
        <v>33</v>
      </c>
      <c r="K236" s="8">
        <v>35</v>
      </c>
      <c r="L236" s="8" t="s">
        <v>35</v>
      </c>
      <c r="M236" s="8" t="s">
        <v>35</v>
      </c>
      <c r="N236" s="8" t="s">
        <v>35</v>
      </c>
      <c r="O236" s="8" t="s">
        <v>35</v>
      </c>
      <c r="P236" s="8" t="s">
        <v>36</v>
      </c>
      <c r="Q236" s="8" t="s">
        <v>37</v>
      </c>
      <c r="R236" s="8" t="s">
        <v>600</v>
      </c>
      <c r="S236" s="8" t="s">
        <v>606</v>
      </c>
      <c r="T236" s="8" t="s">
        <v>111</v>
      </c>
      <c r="U236" s="15">
        <v>0.5</v>
      </c>
      <c r="V236" s="8"/>
      <c r="W236" s="15">
        <v>0.5</v>
      </c>
      <c r="X236" s="8"/>
      <c r="Y236" s="8" t="s">
        <v>591</v>
      </c>
    </row>
    <row r="237" ht="96" spans="1:25">
      <c r="A237" s="7">
        <f t="shared" si="7"/>
        <v>21</v>
      </c>
      <c r="B237" s="10" t="s">
        <v>474</v>
      </c>
      <c r="C237" s="9">
        <f t="shared" si="6"/>
        <v>4</v>
      </c>
      <c r="D237" s="10" t="s">
        <v>588</v>
      </c>
      <c r="E237" s="8" t="s">
        <v>69</v>
      </c>
      <c r="F237" s="9">
        <f>COUNTIFS(D$3:D237,D237,A$3:A237,A237)</f>
        <v>15</v>
      </c>
      <c r="G237" s="8" t="s">
        <v>598</v>
      </c>
      <c r="H237" s="8" t="s">
        <v>43</v>
      </c>
      <c r="I237" s="168">
        <v>1</v>
      </c>
      <c r="J237" s="8" t="s">
        <v>33</v>
      </c>
      <c r="K237" s="8">
        <v>35</v>
      </c>
      <c r="L237" s="8" t="s">
        <v>35</v>
      </c>
      <c r="M237" s="8" t="s">
        <v>35</v>
      </c>
      <c r="N237" s="8" t="s">
        <v>35</v>
      </c>
      <c r="O237" s="8" t="s">
        <v>35</v>
      </c>
      <c r="P237" s="8" t="s">
        <v>36</v>
      </c>
      <c r="Q237" s="8" t="s">
        <v>37</v>
      </c>
      <c r="R237" s="8" t="s">
        <v>599</v>
      </c>
      <c r="S237" s="8"/>
      <c r="T237" s="8" t="s">
        <v>111</v>
      </c>
      <c r="U237" s="15">
        <v>0.5</v>
      </c>
      <c r="V237" s="8"/>
      <c r="W237" s="15">
        <v>0.5</v>
      </c>
      <c r="X237" s="8"/>
      <c r="Y237" s="8" t="s">
        <v>591</v>
      </c>
    </row>
    <row r="238" ht="96" spans="1:25">
      <c r="A238" s="7">
        <f t="shared" si="7"/>
        <v>21</v>
      </c>
      <c r="B238" s="10" t="s">
        <v>474</v>
      </c>
      <c r="C238" s="9">
        <f t="shared" si="6"/>
        <v>4</v>
      </c>
      <c r="D238" s="10" t="s">
        <v>588</v>
      </c>
      <c r="E238" s="8" t="s">
        <v>69</v>
      </c>
      <c r="F238" s="9">
        <f>COUNTIFS(D$3:D238,D238,A$3:A238,A238)</f>
        <v>16</v>
      </c>
      <c r="G238" s="8" t="s">
        <v>607</v>
      </c>
      <c r="H238" s="8" t="s">
        <v>43</v>
      </c>
      <c r="I238" s="168">
        <v>1</v>
      </c>
      <c r="J238" s="8" t="s">
        <v>33</v>
      </c>
      <c r="K238" s="8">
        <v>35</v>
      </c>
      <c r="L238" s="8" t="s">
        <v>35</v>
      </c>
      <c r="M238" s="8" t="s">
        <v>35</v>
      </c>
      <c r="N238" s="8" t="s">
        <v>35</v>
      </c>
      <c r="O238" s="8" t="s">
        <v>35</v>
      </c>
      <c r="P238" s="8" t="s">
        <v>36</v>
      </c>
      <c r="Q238" s="8" t="s">
        <v>37</v>
      </c>
      <c r="R238" s="10" t="s">
        <v>608</v>
      </c>
      <c r="S238" s="8"/>
      <c r="T238" s="8" t="s">
        <v>111</v>
      </c>
      <c r="U238" s="15">
        <v>0.5</v>
      </c>
      <c r="V238" s="8"/>
      <c r="W238" s="15">
        <v>0.5</v>
      </c>
      <c r="X238" s="8"/>
      <c r="Y238" s="8" t="s">
        <v>591</v>
      </c>
    </row>
    <row r="239" ht="60" spans="1:25">
      <c r="A239" s="7">
        <f t="shared" si="7"/>
        <v>21</v>
      </c>
      <c r="B239" s="10" t="s">
        <v>474</v>
      </c>
      <c r="C239" s="9">
        <f t="shared" si="6"/>
        <v>4</v>
      </c>
      <c r="D239" s="10" t="s">
        <v>588</v>
      </c>
      <c r="E239" s="8" t="s">
        <v>69</v>
      </c>
      <c r="F239" s="9">
        <f>COUNTIFS(D$3:D239,D239,A$3:A239,A239)</f>
        <v>17</v>
      </c>
      <c r="G239" s="8" t="s">
        <v>609</v>
      </c>
      <c r="H239" s="8" t="s">
        <v>43</v>
      </c>
      <c r="I239" s="168">
        <v>1</v>
      </c>
      <c r="J239" s="8" t="s">
        <v>33</v>
      </c>
      <c r="K239" s="8">
        <v>35</v>
      </c>
      <c r="L239" s="8" t="s">
        <v>35</v>
      </c>
      <c r="M239" s="8" t="s">
        <v>35</v>
      </c>
      <c r="N239" s="8" t="s">
        <v>35</v>
      </c>
      <c r="O239" s="8" t="s">
        <v>35</v>
      </c>
      <c r="P239" s="8" t="s">
        <v>36</v>
      </c>
      <c r="Q239" s="8" t="s">
        <v>37</v>
      </c>
      <c r="R239" s="8" t="s">
        <v>610</v>
      </c>
      <c r="S239" s="8"/>
      <c r="T239" s="8" t="s">
        <v>111</v>
      </c>
      <c r="U239" s="15">
        <v>0.5</v>
      </c>
      <c r="V239" s="8"/>
      <c r="W239" s="15">
        <v>0.5</v>
      </c>
      <c r="X239" s="8"/>
      <c r="Y239" s="8" t="s">
        <v>591</v>
      </c>
    </row>
    <row r="240" ht="84" spans="1:25">
      <c r="A240" s="7">
        <f t="shared" si="7"/>
        <v>21</v>
      </c>
      <c r="B240" s="10" t="s">
        <v>474</v>
      </c>
      <c r="C240" s="9">
        <f t="shared" si="6"/>
        <v>4</v>
      </c>
      <c r="D240" s="10" t="s">
        <v>588</v>
      </c>
      <c r="E240" s="8" t="s">
        <v>69</v>
      </c>
      <c r="F240" s="9">
        <f>COUNTIFS(D$3:D240,D240,A$3:A240,A240)</f>
        <v>18</v>
      </c>
      <c r="G240" s="8" t="s">
        <v>611</v>
      </c>
      <c r="H240" s="8" t="s">
        <v>43</v>
      </c>
      <c r="I240" s="168">
        <v>1</v>
      </c>
      <c r="J240" s="8" t="s">
        <v>33</v>
      </c>
      <c r="K240" s="8">
        <v>35</v>
      </c>
      <c r="L240" s="8" t="s">
        <v>35</v>
      </c>
      <c r="M240" s="8" t="s">
        <v>35</v>
      </c>
      <c r="N240" s="8" t="s">
        <v>35</v>
      </c>
      <c r="O240" s="8" t="s">
        <v>35</v>
      </c>
      <c r="P240" s="8" t="s">
        <v>36</v>
      </c>
      <c r="Q240" s="8" t="s">
        <v>37</v>
      </c>
      <c r="R240" s="8" t="s">
        <v>612</v>
      </c>
      <c r="S240" s="8"/>
      <c r="T240" s="8" t="s">
        <v>111</v>
      </c>
      <c r="U240" s="15">
        <v>0.5</v>
      </c>
      <c r="V240" s="8"/>
      <c r="W240" s="15">
        <v>0.5</v>
      </c>
      <c r="X240" s="8"/>
      <c r="Y240" s="8" t="s">
        <v>591</v>
      </c>
    </row>
    <row r="241" ht="48" spans="1:25">
      <c r="A241" s="7">
        <f t="shared" si="7"/>
        <v>21</v>
      </c>
      <c r="B241" s="10" t="s">
        <v>474</v>
      </c>
      <c r="C241" s="9">
        <f t="shared" si="6"/>
        <v>4</v>
      </c>
      <c r="D241" s="10" t="s">
        <v>588</v>
      </c>
      <c r="E241" s="8" t="s">
        <v>69</v>
      </c>
      <c r="F241" s="9">
        <f>COUNTIFS(D$3:D241,D241,A$3:A241,A241)</f>
        <v>19</v>
      </c>
      <c r="G241" s="8" t="s">
        <v>498</v>
      </c>
      <c r="H241" s="8" t="s">
        <v>43</v>
      </c>
      <c r="I241" s="168">
        <v>1</v>
      </c>
      <c r="J241" s="8" t="s">
        <v>33</v>
      </c>
      <c r="K241" s="8">
        <v>35</v>
      </c>
      <c r="L241" s="8" t="s">
        <v>35</v>
      </c>
      <c r="M241" s="8" t="s">
        <v>35</v>
      </c>
      <c r="N241" s="8" t="s">
        <v>35</v>
      </c>
      <c r="O241" s="8" t="s">
        <v>35</v>
      </c>
      <c r="P241" s="8" t="s">
        <v>36</v>
      </c>
      <c r="Q241" s="8" t="s">
        <v>37</v>
      </c>
      <c r="R241" s="8" t="s">
        <v>613</v>
      </c>
      <c r="S241" s="8"/>
      <c r="T241" s="8" t="s">
        <v>111</v>
      </c>
      <c r="U241" s="15">
        <v>0.5</v>
      </c>
      <c r="V241" s="8"/>
      <c r="W241" s="15">
        <v>0.5</v>
      </c>
      <c r="X241" s="8"/>
      <c r="Y241" s="8" t="s">
        <v>591</v>
      </c>
    </row>
    <row r="242" ht="36" spans="1:25">
      <c r="A242" s="7">
        <f t="shared" si="7"/>
        <v>21</v>
      </c>
      <c r="B242" s="10" t="s">
        <v>474</v>
      </c>
      <c r="C242" s="9">
        <f t="shared" si="6"/>
        <v>4</v>
      </c>
      <c r="D242" s="10" t="s">
        <v>588</v>
      </c>
      <c r="E242" s="8" t="s">
        <v>69</v>
      </c>
      <c r="F242" s="9">
        <f>COUNTIFS(D$3:D242,D242,A$3:A242,A242)</f>
        <v>20</v>
      </c>
      <c r="G242" s="8" t="s">
        <v>228</v>
      </c>
      <c r="H242" s="8" t="s">
        <v>43</v>
      </c>
      <c r="I242" s="168">
        <v>1</v>
      </c>
      <c r="J242" s="8" t="s">
        <v>33</v>
      </c>
      <c r="K242" s="8">
        <v>35</v>
      </c>
      <c r="L242" s="8" t="s">
        <v>35</v>
      </c>
      <c r="M242" s="8" t="s">
        <v>35</v>
      </c>
      <c r="N242" s="8" t="s">
        <v>35</v>
      </c>
      <c r="O242" s="8" t="s">
        <v>35</v>
      </c>
      <c r="P242" s="8" t="s">
        <v>36</v>
      </c>
      <c r="Q242" s="8" t="s">
        <v>37</v>
      </c>
      <c r="R242" s="10" t="s">
        <v>229</v>
      </c>
      <c r="S242" s="8"/>
      <c r="T242" s="8" t="s">
        <v>195</v>
      </c>
      <c r="U242" s="15">
        <v>0.5</v>
      </c>
      <c r="V242" s="8"/>
      <c r="W242" s="15">
        <v>0.5</v>
      </c>
      <c r="X242" s="8"/>
      <c r="Y242" s="8" t="s">
        <v>591</v>
      </c>
    </row>
    <row r="243" ht="36" spans="1:25">
      <c r="A243" s="7">
        <f t="shared" si="7"/>
        <v>21</v>
      </c>
      <c r="B243" s="10" t="s">
        <v>474</v>
      </c>
      <c r="C243" s="9">
        <f t="shared" si="6"/>
        <v>4</v>
      </c>
      <c r="D243" s="10" t="s">
        <v>588</v>
      </c>
      <c r="E243" s="8" t="s">
        <v>69</v>
      </c>
      <c r="F243" s="9">
        <f>COUNTIFS(D$3:D243,D243,A$3:A243,A243)</f>
        <v>21</v>
      </c>
      <c r="G243" s="8" t="s">
        <v>614</v>
      </c>
      <c r="H243" s="8" t="s">
        <v>43</v>
      </c>
      <c r="I243" s="168">
        <v>1</v>
      </c>
      <c r="J243" s="8" t="s">
        <v>33</v>
      </c>
      <c r="K243" s="8">
        <v>35</v>
      </c>
      <c r="L243" s="8" t="s">
        <v>35</v>
      </c>
      <c r="M243" s="8" t="s">
        <v>35</v>
      </c>
      <c r="N243" s="8" t="s">
        <v>35</v>
      </c>
      <c r="O243" s="8" t="s">
        <v>35</v>
      </c>
      <c r="P243" s="8" t="s">
        <v>36</v>
      </c>
      <c r="Q243" s="8" t="s">
        <v>37</v>
      </c>
      <c r="R243" s="8" t="s">
        <v>615</v>
      </c>
      <c r="S243" s="8"/>
      <c r="T243" s="8" t="s">
        <v>39</v>
      </c>
      <c r="U243" s="15">
        <v>1</v>
      </c>
      <c r="V243" s="8"/>
      <c r="W243" s="15"/>
      <c r="X243" s="8"/>
      <c r="Y243" s="8" t="s">
        <v>591</v>
      </c>
    </row>
    <row r="244" ht="36" spans="1:25">
      <c r="A244" s="7">
        <f t="shared" si="7"/>
        <v>21</v>
      </c>
      <c r="B244" s="10" t="s">
        <v>474</v>
      </c>
      <c r="C244" s="9">
        <f t="shared" si="6"/>
        <v>5</v>
      </c>
      <c r="D244" s="8" t="s">
        <v>616</v>
      </c>
      <c r="E244" s="8" t="s">
        <v>69</v>
      </c>
      <c r="F244" s="9">
        <f>COUNTIFS(D$3:D244,D244,A$3:A244,A244)</f>
        <v>1</v>
      </c>
      <c r="G244" s="8" t="s">
        <v>617</v>
      </c>
      <c r="H244" s="8" t="s">
        <v>43</v>
      </c>
      <c r="I244" s="173">
        <v>3</v>
      </c>
      <c r="J244" s="8" t="s">
        <v>33</v>
      </c>
      <c r="K244" s="162">
        <v>35</v>
      </c>
      <c r="L244" s="8" t="s">
        <v>35</v>
      </c>
      <c r="M244" s="8" t="s">
        <v>35</v>
      </c>
      <c r="N244" s="8" t="s">
        <v>35</v>
      </c>
      <c r="O244" s="8" t="s">
        <v>35</v>
      </c>
      <c r="P244" s="8" t="s">
        <v>36</v>
      </c>
      <c r="Q244" s="8" t="s">
        <v>37</v>
      </c>
      <c r="R244" s="8" t="s">
        <v>618</v>
      </c>
      <c r="S244" s="162"/>
      <c r="T244" s="8" t="s">
        <v>111</v>
      </c>
      <c r="U244" s="163">
        <v>1</v>
      </c>
      <c r="V244" s="162"/>
      <c r="W244" s="162"/>
      <c r="X244" s="162"/>
      <c r="Y244" s="8" t="s">
        <v>619</v>
      </c>
    </row>
    <row r="245" ht="60" spans="1:25">
      <c r="A245" s="7">
        <f t="shared" si="7"/>
        <v>21</v>
      </c>
      <c r="B245" s="10" t="s">
        <v>474</v>
      </c>
      <c r="C245" s="9">
        <f t="shared" si="6"/>
        <v>5</v>
      </c>
      <c r="D245" s="8" t="s">
        <v>616</v>
      </c>
      <c r="E245" s="8" t="s">
        <v>69</v>
      </c>
      <c r="F245" s="9">
        <f>COUNTIFS(D$3:D245,D245,A$3:A245,A245)</f>
        <v>2</v>
      </c>
      <c r="G245" s="8" t="s">
        <v>620</v>
      </c>
      <c r="H245" s="8" t="s">
        <v>43</v>
      </c>
      <c r="I245" s="173">
        <v>1</v>
      </c>
      <c r="J245" s="8" t="s">
        <v>33</v>
      </c>
      <c r="K245" s="162">
        <v>35</v>
      </c>
      <c r="L245" s="8" t="s">
        <v>35</v>
      </c>
      <c r="M245" s="8" t="s">
        <v>35</v>
      </c>
      <c r="N245" s="8" t="s">
        <v>35</v>
      </c>
      <c r="O245" s="8" t="s">
        <v>35</v>
      </c>
      <c r="P245" s="8" t="s">
        <v>36</v>
      </c>
      <c r="Q245" s="8" t="s">
        <v>37</v>
      </c>
      <c r="R245" s="8" t="s">
        <v>621</v>
      </c>
      <c r="S245" s="162"/>
      <c r="T245" s="8" t="s">
        <v>111</v>
      </c>
      <c r="U245" s="163">
        <v>1</v>
      </c>
      <c r="V245" s="162"/>
      <c r="W245" s="162"/>
      <c r="X245" s="10" t="s">
        <v>622</v>
      </c>
      <c r="Y245" s="8" t="s">
        <v>619</v>
      </c>
    </row>
    <row r="246" ht="48" spans="1:25">
      <c r="A246" s="7">
        <f t="shared" si="7"/>
        <v>21</v>
      </c>
      <c r="B246" s="10" t="s">
        <v>474</v>
      </c>
      <c r="C246" s="9">
        <f t="shared" si="6"/>
        <v>5</v>
      </c>
      <c r="D246" s="8" t="s">
        <v>616</v>
      </c>
      <c r="E246" s="8" t="s">
        <v>69</v>
      </c>
      <c r="F246" s="9">
        <f>COUNTIFS(D$3:D246,D246,A$3:A246,A246)</f>
        <v>3</v>
      </c>
      <c r="G246" s="8" t="s">
        <v>623</v>
      </c>
      <c r="H246" s="8" t="s">
        <v>43</v>
      </c>
      <c r="I246" s="173">
        <v>1</v>
      </c>
      <c r="J246" s="8" t="s">
        <v>33</v>
      </c>
      <c r="K246" s="162">
        <v>35</v>
      </c>
      <c r="L246" s="8" t="s">
        <v>35</v>
      </c>
      <c r="M246" s="8" t="s">
        <v>35</v>
      </c>
      <c r="N246" s="8" t="s">
        <v>35</v>
      </c>
      <c r="O246" s="8" t="s">
        <v>35</v>
      </c>
      <c r="P246" s="8" t="s">
        <v>44</v>
      </c>
      <c r="Q246" s="8" t="s">
        <v>45</v>
      </c>
      <c r="R246" s="8" t="s">
        <v>624</v>
      </c>
      <c r="S246" s="8"/>
      <c r="T246" s="8" t="s">
        <v>111</v>
      </c>
      <c r="U246" s="163">
        <v>1</v>
      </c>
      <c r="V246" s="163"/>
      <c r="W246" s="163"/>
      <c r="X246" s="8"/>
      <c r="Y246" s="8" t="s">
        <v>619</v>
      </c>
    </row>
    <row r="247" ht="48" spans="1:25">
      <c r="A247" s="7">
        <f t="shared" si="7"/>
        <v>21</v>
      </c>
      <c r="B247" s="10" t="s">
        <v>474</v>
      </c>
      <c r="C247" s="9">
        <f t="shared" si="6"/>
        <v>5</v>
      </c>
      <c r="D247" s="8" t="s">
        <v>616</v>
      </c>
      <c r="E247" s="8" t="s">
        <v>69</v>
      </c>
      <c r="F247" s="9">
        <f>COUNTIFS(D$3:D247,D247,A$3:A247,A247)</f>
        <v>4</v>
      </c>
      <c r="G247" s="8" t="s">
        <v>625</v>
      </c>
      <c r="H247" s="8" t="s">
        <v>43</v>
      </c>
      <c r="I247" s="173">
        <v>1</v>
      </c>
      <c r="J247" s="8" t="s">
        <v>33</v>
      </c>
      <c r="K247" s="162">
        <v>35</v>
      </c>
      <c r="L247" s="8" t="s">
        <v>35</v>
      </c>
      <c r="M247" s="8" t="s">
        <v>35</v>
      </c>
      <c r="N247" s="8" t="s">
        <v>35</v>
      </c>
      <c r="O247" s="8" t="s">
        <v>35</v>
      </c>
      <c r="P247" s="8" t="s">
        <v>36</v>
      </c>
      <c r="Q247" s="8" t="s">
        <v>37</v>
      </c>
      <c r="R247" s="8" t="s">
        <v>626</v>
      </c>
      <c r="S247" s="8"/>
      <c r="T247" s="8" t="s">
        <v>111</v>
      </c>
      <c r="U247" s="163">
        <v>1</v>
      </c>
      <c r="V247" s="163"/>
      <c r="W247" s="163"/>
      <c r="X247" s="8"/>
      <c r="Y247" s="8" t="s">
        <v>619</v>
      </c>
    </row>
    <row r="248" ht="48" spans="1:25">
      <c r="A248" s="7">
        <f t="shared" si="7"/>
        <v>21</v>
      </c>
      <c r="B248" s="10" t="s">
        <v>474</v>
      </c>
      <c r="C248" s="9">
        <f t="shared" si="6"/>
        <v>5</v>
      </c>
      <c r="D248" s="8" t="s">
        <v>616</v>
      </c>
      <c r="E248" s="8" t="s">
        <v>69</v>
      </c>
      <c r="F248" s="9">
        <f>COUNTIFS(D$3:D248,D248,A$3:A248,A248)</f>
        <v>5</v>
      </c>
      <c r="G248" s="8" t="s">
        <v>228</v>
      </c>
      <c r="H248" s="8" t="s">
        <v>43</v>
      </c>
      <c r="I248" s="173">
        <v>3</v>
      </c>
      <c r="J248" s="8" t="s">
        <v>33</v>
      </c>
      <c r="K248" s="162">
        <v>35</v>
      </c>
      <c r="L248" s="8" t="s">
        <v>35</v>
      </c>
      <c r="M248" s="8" t="s">
        <v>35</v>
      </c>
      <c r="N248" s="8" t="s">
        <v>35</v>
      </c>
      <c r="O248" s="8" t="s">
        <v>35</v>
      </c>
      <c r="P248" s="8" t="s">
        <v>44</v>
      </c>
      <c r="Q248" s="8" t="s">
        <v>45</v>
      </c>
      <c r="R248" s="8" t="s">
        <v>627</v>
      </c>
      <c r="S248" s="8"/>
      <c r="T248" s="8" t="s">
        <v>195</v>
      </c>
      <c r="U248" s="163">
        <v>1</v>
      </c>
      <c r="V248" s="163"/>
      <c r="W248" s="163"/>
      <c r="X248" s="8"/>
      <c r="Y248" s="8" t="s">
        <v>619</v>
      </c>
    </row>
    <row r="249" ht="36" spans="1:25">
      <c r="A249" s="7">
        <f t="shared" si="7"/>
        <v>21</v>
      </c>
      <c r="B249" s="10" t="s">
        <v>474</v>
      </c>
      <c r="C249" s="9">
        <f t="shared" si="6"/>
        <v>5</v>
      </c>
      <c r="D249" s="8" t="s">
        <v>616</v>
      </c>
      <c r="E249" s="8" t="s">
        <v>69</v>
      </c>
      <c r="F249" s="9">
        <f>COUNTIFS(D$3:D249,D249,A$3:A249,A249)</f>
        <v>6</v>
      </c>
      <c r="G249" s="8" t="s">
        <v>106</v>
      </c>
      <c r="H249" s="8" t="s">
        <v>43</v>
      </c>
      <c r="I249" s="173">
        <v>1</v>
      </c>
      <c r="J249" s="8" t="s">
        <v>33</v>
      </c>
      <c r="K249" s="162">
        <v>35</v>
      </c>
      <c r="L249" s="8" t="s">
        <v>35</v>
      </c>
      <c r="M249" s="8" t="s">
        <v>35</v>
      </c>
      <c r="N249" s="8" t="s">
        <v>35</v>
      </c>
      <c r="O249" s="8" t="s">
        <v>35</v>
      </c>
      <c r="P249" s="8" t="s">
        <v>44</v>
      </c>
      <c r="Q249" s="8" t="s">
        <v>45</v>
      </c>
      <c r="R249" s="8" t="s">
        <v>91</v>
      </c>
      <c r="S249" s="8"/>
      <c r="T249" s="8" t="s">
        <v>39</v>
      </c>
      <c r="U249" s="163">
        <v>1</v>
      </c>
      <c r="V249" s="162"/>
      <c r="W249" s="162"/>
      <c r="X249" s="8"/>
      <c r="Y249" s="8" t="s">
        <v>619</v>
      </c>
    </row>
    <row r="250" ht="36" spans="1:25">
      <c r="A250" s="7">
        <f t="shared" si="7"/>
        <v>21</v>
      </c>
      <c r="B250" s="10" t="s">
        <v>474</v>
      </c>
      <c r="C250" s="9">
        <f t="shared" si="6"/>
        <v>5</v>
      </c>
      <c r="D250" s="8" t="s">
        <v>616</v>
      </c>
      <c r="E250" s="8" t="s">
        <v>69</v>
      </c>
      <c r="F250" s="9">
        <f>COUNTIFS(D$3:D250,D250,A$3:A250,A250)</f>
        <v>7</v>
      </c>
      <c r="G250" s="8" t="s">
        <v>628</v>
      </c>
      <c r="H250" s="8" t="s">
        <v>43</v>
      </c>
      <c r="I250" s="173">
        <v>1</v>
      </c>
      <c r="J250" s="8" t="s">
        <v>33</v>
      </c>
      <c r="K250" s="162">
        <v>35</v>
      </c>
      <c r="L250" s="8" t="s">
        <v>35</v>
      </c>
      <c r="M250" s="8" t="s">
        <v>35</v>
      </c>
      <c r="N250" s="8" t="s">
        <v>35</v>
      </c>
      <c r="O250" s="8" t="s">
        <v>35</v>
      </c>
      <c r="P250" s="8" t="s">
        <v>44</v>
      </c>
      <c r="Q250" s="8" t="s">
        <v>45</v>
      </c>
      <c r="R250" s="8" t="s">
        <v>91</v>
      </c>
      <c r="S250" s="8"/>
      <c r="T250" s="8" t="s">
        <v>39</v>
      </c>
      <c r="U250" s="163">
        <v>1</v>
      </c>
      <c r="V250" s="162"/>
      <c r="W250" s="162"/>
      <c r="X250" s="8"/>
      <c r="Y250" s="8" t="s">
        <v>619</v>
      </c>
    </row>
    <row r="251" ht="60" spans="1:25">
      <c r="A251" s="7">
        <f t="shared" si="7"/>
        <v>21</v>
      </c>
      <c r="B251" s="10" t="s">
        <v>474</v>
      </c>
      <c r="C251" s="9">
        <f t="shared" si="6"/>
        <v>5</v>
      </c>
      <c r="D251" s="8" t="s">
        <v>616</v>
      </c>
      <c r="E251" s="8" t="s">
        <v>69</v>
      </c>
      <c r="F251" s="9">
        <f>COUNTIFS(D$3:D251,D251,A$3:A251,A251)</f>
        <v>8</v>
      </c>
      <c r="G251" s="8" t="s">
        <v>629</v>
      </c>
      <c r="H251" s="8" t="s">
        <v>43</v>
      </c>
      <c r="I251" s="173">
        <v>1</v>
      </c>
      <c r="J251" s="8" t="s">
        <v>33</v>
      </c>
      <c r="K251" s="162">
        <v>35</v>
      </c>
      <c r="L251" s="8" t="s">
        <v>35</v>
      </c>
      <c r="M251" s="8" t="s">
        <v>35</v>
      </c>
      <c r="N251" s="8" t="s">
        <v>35</v>
      </c>
      <c r="O251" s="8" t="s">
        <v>35</v>
      </c>
      <c r="P251" s="8" t="s">
        <v>36</v>
      </c>
      <c r="Q251" s="8" t="s">
        <v>37</v>
      </c>
      <c r="R251" s="8" t="s">
        <v>630</v>
      </c>
      <c r="S251" s="8"/>
      <c r="T251" s="8" t="s">
        <v>39</v>
      </c>
      <c r="U251" s="163">
        <v>1</v>
      </c>
      <c r="V251" s="162"/>
      <c r="W251" s="162"/>
      <c r="X251" s="8"/>
      <c r="Y251" s="8" t="s">
        <v>619</v>
      </c>
    </row>
    <row r="252" ht="120" spans="1:25">
      <c r="A252" s="7">
        <f t="shared" si="7"/>
        <v>21</v>
      </c>
      <c r="B252" s="10" t="s">
        <v>474</v>
      </c>
      <c r="C252" s="9">
        <f t="shared" si="6"/>
        <v>6</v>
      </c>
      <c r="D252" s="8" t="s">
        <v>631</v>
      </c>
      <c r="E252" s="8" t="s">
        <v>69</v>
      </c>
      <c r="F252" s="9">
        <f>COUNTIFS(D$3:D252,D252,A$3:A252,A252)</f>
        <v>1</v>
      </c>
      <c r="G252" s="8" t="s">
        <v>632</v>
      </c>
      <c r="H252" s="8" t="s">
        <v>43</v>
      </c>
      <c r="I252" s="173">
        <v>1</v>
      </c>
      <c r="J252" s="8" t="s">
        <v>33</v>
      </c>
      <c r="K252" s="162">
        <v>35</v>
      </c>
      <c r="L252" s="8" t="s">
        <v>35</v>
      </c>
      <c r="M252" s="8" t="s">
        <v>35</v>
      </c>
      <c r="N252" s="8" t="s">
        <v>35</v>
      </c>
      <c r="O252" s="8" t="s">
        <v>35</v>
      </c>
      <c r="P252" s="8" t="s">
        <v>36</v>
      </c>
      <c r="Q252" s="8" t="s">
        <v>37</v>
      </c>
      <c r="R252" s="8" t="s">
        <v>633</v>
      </c>
      <c r="S252" s="14"/>
      <c r="T252" s="8" t="s">
        <v>111</v>
      </c>
      <c r="U252" s="163">
        <v>1</v>
      </c>
      <c r="V252" s="162"/>
      <c r="W252" s="162"/>
      <c r="X252" s="8"/>
      <c r="Y252" s="8" t="s">
        <v>634</v>
      </c>
    </row>
    <row r="253" ht="144" spans="1:25">
      <c r="A253" s="7">
        <f t="shared" si="7"/>
        <v>21</v>
      </c>
      <c r="B253" s="10" t="s">
        <v>474</v>
      </c>
      <c r="C253" s="9">
        <f t="shared" si="6"/>
        <v>7</v>
      </c>
      <c r="D253" s="8" t="s">
        <v>635</v>
      </c>
      <c r="E253" s="8" t="s">
        <v>30</v>
      </c>
      <c r="F253" s="9">
        <f>COUNTIFS(D$3:D253,D253,A$3:A253,A253)</f>
        <v>1</v>
      </c>
      <c r="G253" s="8" t="s">
        <v>519</v>
      </c>
      <c r="H253" s="8" t="s">
        <v>43</v>
      </c>
      <c r="I253" s="173">
        <v>2</v>
      </c>
      <c r="J253" s="8" t="s">
        <v>33</v>
      </c>
      <c r="K253" s="162">
        <v>35</v>
      </c>
      <c r="L253" s="8" t="s">
        <v>35</v>
      </c>
      <c r="M253" s="8" t="s">
        <v>35</v>
      </c>
      <c r="N253" s="8" t="s">
        <v>35</v>
      </c>
      <c r="O253" s="8" t="s">
        <v>35</v>
      </c>
      <c r="P253" s="8" t="s">
        <v>36</v>
      </c>
      <c r="Q253" s="8" t="s">
        <v>37</v>
      </c>
      <c r="R253" s="8" t="s">
        <v>636</v>
      </c>
      <c r="S253" s="8" t="s">
        <v>637</v>
      </c>
      <c r="T253" s="8" t="s">
        <v>111</v>
      </c>
      <c r="U253" s="163">
        <v>1</v>
      </c>
      <c r="V253" s="162"/>
      <c r="W253" s="162"/>
      <c r="X253" s="8"/>
      <c r="Y253" s="8" t="s">
        <v>638</v>
      </c>
    </row>
    <row r="254" ht="36" spans="1:25">
      <c r="A254" s="7">
        <f t="shared" si="7"/>
        <v>21</v>
      </c>
      <c r="B254" s="10" t="s">
        <v>474</v>
      </c>
      <c r="C254" s="9">
        <f t="shared" si="6"/>
        <v>7</v>
      </c>
      <c r="D254" s="8" t="s">
        <v>635</v>
      </c>
      <c r="E254" s="8" t="s">
        <v>30</v>
      </c>
      <c r="F254" s="9">
        <f>COUNTIFS(D$3:D254,D254,A$3:A254,A254)</f>
        <v>2</v>
      </c>
      <c r="G254" s="8" t="s">
        <v>228</v>
      </c>
      <c r="H254" s="8" t="s">
        <v>43</v>
      </c>
      <c r="I254" s="173">
        <v>2</v>
      </c>
      <c r="J254" s="8" t="s">
        <v>33</v>
      </c>
      <c r="K254" s="162">
        <v>35</v>
      </c>
      <c r="L254" s="8" t="s">
        <v>35</v>
      </c>
      <c r="M254" s="8" t="s">
        <v>35</v>
      </c>
      <c r="N254" s="8" t="s">
        <v>35</v>
      </c>
      <c r="O254" s="8" t="s">
        <v>35</v>
      </c>
      <c r="P254" s="8" t="s">
        <v>44</v>
      </c>
      <c r="Q254" s="8" t="s">
        <v>45</v>
      </c>
      <c r="R254" s="8" t="s">
        <v>229</v>
      </c>
      <c r="S254" s="8"/>
      <c r="T254" s="8" t="s">
        <v>195</v>
      </c>
      <c r="U254" s="163">
        <v>1</v>
      </c>
      <c r="V254" s="163"/>
      <c r="W254" s="163"/>
      <c r="X254" s="8"/>
      <c r="Y254" s="8" t="s">
        <v>639</v>
      </c>
    </row>
    <row r="255" ht="48" spans="1:25">
      <c r="A255" s="7">
        <f t="shared" si="7"/>
        <v>21</v>
      </c>
      <c r="B255" s="10" t="s">
        <v>474</v>
      </c>
      <c r="C255" s="9">
        <f t="shared" si="6"/>
        <v>7</v>
      </c>
      <c r="D255" s="8" t="s">
        <v>635</v>
      </c>
      <c r="E255" s="8" t="s">
        <v>30</v>
      </c>
      <c r="F255" s="9">
        <f>COUNTIFS(D$3:D255,D255,A$3:A255,A255)</f>
        <v>3</v>
      </c>
      <c r="G255" s="8" t="s">
        <v>492</v>
      </c>
      <c r="H255" s="8" t="s">
        <v>43</v>
      </c>
      <c r="I255" s="173">
        <v>1</v>
      </c>
      <c r="J255" s="8" t="s">
        <v>33</v>
      </c>
      <c r="K255" s="162">
        <v>35</v>
      </c>
      <c r="L255" s="8" t="s">
        <v>35</v>
      </c>
      <c r="M255" s="8" t="s">
        <v>35</v>
      </c>
      <c r="N255" s="8" t="s">
        <v>35</v>
      </c>
      <c r="O255" s="8" t="s">
        <v>35</v>
      </c>
      <c r="P255" s="8" t="s">
        <v>44</v>
      </c>
      <c r="Q255" s="8" t="s">
        <v>45</v>
      </c>
      <c r="R255" s="8" t="s">
        <v>640</v>
      </c>
      <c r="S255" s="8" t="s">
        <v>641</v>
      </c>
      <c r="T255" s="8" t="s">
        <v>111</v>
      </c>
      <c r="U255" s="163">
        <v>1</v>
      </c>
      <c r="V255" s="163"/>
      <c r="W255" s="163"/>
      <c r="X255" s="8"/>
      <c r="Y255" s="8" t="s">
        <v>642</v>
      </c>
    </row>
    <row r="256" ht="36" spans="1:25">
      <c r="A256" s="7">
        <f t="shared" si="7"/>
        <v>21</v>
      </c>
      <c r="B256" s="10" t="s">
        <v>474</v>
      </c>
      <c r="C256" s="9">
        <f t="shared" si="6"/>
        <v>7</v>
      </c>
      <c r="D256" s="8" t="s">
        <v>635</v>
      </c>
      <c r="E256" s="8" t="s">
        <v>30</v>
      </c>
      <c r="F256" s="9">
        <f>COUNTIFS(D$3:D256,D256,A$3:A256,A256)</f>
        <v>4</v>
      </c>
      <c r="G256" s="8" t="s">
        <v>643</v>
      </c>
      <c r="H256" s="8" t="s">
        <v>43</v>
      </c>
      <c r="I256" s="173">
        <v>1</v>
      </c>
      <c r="J256" s="8" t="s">
        <v>33</v>
      </c>
      <c r="K256" s="162">
        <v>35</v>
      </c>
      <c r="L256" s="8" t="s">
        <v>35</v>
      </c>
      <c r="M256" s="8" t="s">
        <v>35</v>
      </c>
      <c r="N256" s="8" t="s">
        <v>35</v>
      </c>
      <c r="O256" s="8" t="s">
        <v>35</v>
      </c>
      <c r="P256" s="8" t="s">
        <v>44</v>
      </c>
      <c r="Q256" s="8" t="s">
        <v>45</v>
      </c>
      <c r="R256" s="8" t="s">
        <v>312</v>
      </c>
      <c r="S256" s="14"/>
      <c r="T256" s="8" t="s">
        <v>39</v>
      </c>
      <c r="U256" s="163">
        <v>1</v>
      </c>
      <c r="V256" s="162"/>
      <c r="W256" s="162"/>
      <c r="X256" s="8"/>
      <c r="Y256" s="8" t="s">
        <v>644</v>
      </c>
    </row>
    <row r="257" ht="48" spans="1:25">
      <c r="A257" s="7">
        <f t="shared" si="7"/>
        <v>21</v>
      </c>
      <c r="B257" s="10" t="s">
        <v>474</v>
      </c>
      <c r="C257" s="9">
        <f t="shared" si="6"/>
        <v>8</v>
      </c>
      <c r="D257" s="8" t="s">
        <v>645</v>
      </c>
      <c r="E257" s="8" t="s">
        <v>30</v>
      </c>
      <c r="F257" s="9">
        <f>COUNTIFS(D$3:D257,D257,A$3:A257,A257)</f>
        <v>1</v>
      </c>
      <c r="G257" s="8" t="s">
        <v>646</v>
      </c>
      <c r="H257" s="8" t="s">
        <v>32</v>
      </c>
      <c r="I257" s="173">
        <v>1</v>
      </c>
      <c r="J257" s="8" t="s">
        <v>33</v>
      </c>
      <c r="K257" s="162">
        <v>35</v>
      </c>
      <c r="L257" s="8" t="s">
        <v>34</v>
      </c>
      <c r="M257" s="8" t="s">
        <v>35</v>
      </c>
      <c r="N257" s="8" t="s">
        <v>35</v>
      </c>
      <c r="O257" s="8" t="s">
        <v>35</v>
      </c>
      <c r="P257" s="8" t="s">
        <v>36</v>
      </c>
      <c r="Q257" s="8" t="s">
        <v>503</v>
      </c>
      <c r="R257" s="8" t="s">
        <v>647</v>
      </c>
      <c r="S257" s="8" t="s">
        <v>648</v>
      </c>
      <c r="T257" s="8" t="s">
        <v>505</v>
      </c>
      <c r="U257" s="162"/>
      <c r="V257" s="163">
        <v>1</v>
      </c>
      <c r="W257" s="162"/>
      <c r="X257" s="8"/>
      <c r="Y257" s="8" t="s">
        <v>649</v>
      </c>
    </row>
    <row r="258" ht="48" spans="1:25">
      <c r="A258" s="7">
        <f t="shared" si="7"/>
        <v>21</v>
      </c>
      <c r="B258" s="10" t="s">
        <v>474</v>
      </c>
      <c r="C258" s="9">
        <f t="shared" si="6"/>
        <v>8</v>
      </c>
      <c r="D258" s="8" t="s">
        <v>645</v>
      </c>
      <c r="E258" s="8" t="s">
        <v>30</v>
      </c>
      <c r="F258" s="9">
        <f>COUNTIFS(D$3:D258,D258,A$3:A258,A258)</f>
        <v>2</v>
      </c>
      <c r="G258" s="8" t="s">
        <v>650</v>
      </c>
      <c r="H258" s="8" t="s">
        <v>32</v>
      </c>
      <c r="I258" s="173">
        <v>1</v>
      </c>
      <c r="J258" s="8" t="s">
        <v>33</v>
      </c>
      <c r="K258" s="162">
        <v>35</v>
      </c>
      <c r="L258" s="8" t="s">
        <v>41</v>
      </c>
      <c r="M258" s="8" t="s">
        <v>35</v>
      </c>
      <c r="N258" s="8" t="s">
        <v>35</v>
      </c>
      <c r="O258" s="8" t="s">
        <v>35</v>
      </c>
      <c r="P258" s="8" t="s">
        <v>36</v>
      </c>
      <c r="Q258" s="8" t="s">
        <v>503</v>
      </c>
      <c r="R258" s="8" t="s">
        <v>647</v>
      </c>
      <c r="S258" s="8" t="s">
        <v>648</v>
      </c>
      <c r="T258" s="8" t="s">
        <v>505</v>
      </c>
      <c r="U258" s="162"/>
      <c r="V258" s="163">
        <v>1</v>
      </c>
      <c r="W258" s="162"/>
      <c r="X258" s="8"/>
      <c r="Y258" s="8" t="s">
        <v>649</v>
      </c>
    </row>
    <row r="259" ht="120" spans="1:25">
      <c r="A259" s="7">
        <f t="shared" si="7"/>
        <v>21</v>
      </c>
      <c r="B259" s="10" t="s">
        <v>474</v>
      </c>
      <c r="C259" s="9">
        <f t="shared" si="6"/>
        <v>8</v>
      </c>
      <c r="D259" s="8" t="s">
        <v>645</v>
      </c>
      <c r="E259" s="8" t="s">
        <v>30</v>
      </c>
      <c r="F259" s="9">
        <f>COUNTIFS(D$3:D259,D259,A$3:A259,A259)</f>
        <v>3</v>
      </c>
      <c r="G259" s="8" t="s">
        <v>651</v>
      </c>
      <c r="H259" s="8" t="s">
        <v>32</v>
      </c>
      <c r="I259" s="173">
        <v>1</v>
      </c>
      <c r="J259" s="8" t="s">
        <v>33</v>
      </c>
      <c r="K259" s="162">
        <v>35</v>
      </c>
      <c r="L259" s="8" t="s">
        <v>34</v>
      </c>
      <c r="M259" s="8" t="s">
        <v>35</v>
      </c>
      <c r="N259" s="8" t="s">
        <v>35</v>
      </c>
      <c r="O259" s="8" t="s">
        <v>35</v>
      </c>
      <c r="P259" s="8" t="s">
        <v>36</v>
      </c>
      <c r="Q259" s="8" t="s">
        <v>503</v>
      </c>
      <c r="R259" s="8" t="s">
        <v>652</v>
      </c>
      <c r="S259" s="8" t="s">
        <v>653</v>
      </c>
      <c r="T259" s="8" t="s">
        <v>505</v>
      </c>
      <c r="U259" s="162"/>
      <c r="V259" s="163">
        <v>1</v>
      </c>
      <c r="W259" s="162"/>
      <c r="X259" s="8"/>
      <c r="Y259" s="8" t="s">
        <v>649</v>
      </c>
    </row>
    <row r="260" ht="120" spans="1:25">
      <c r="A260" s="7">
        <f t="shared" si="7"/>
        <v>21</v>
      </c>
      <c r="B260" s="10" t="s">
        <v>474</v>
      </c>
      <c r="C260" s="9">
        <f t="shared" si="6"/>
        <v>8</v>
      </c>
      <c r="D260" s="8" t="s">
        <v>645</v>
      </c>
      <c r="E260" s="8" t="s">
        <v>30</v>
      </c>
      <c r="F260" s="9">
        <f>COUNTIFS(D$3:D260,D260,A$3:A260,A260)</f>
        <v>4</v>
      </c>
      <c r="G260" s="8" t="s">
        <v>654</v>
      </c>
      <c r="H260" s="8" t="s">
        <v>32</v>
      </c>
      <c r="I260" s="173">
        <v>1</v>
      </c>
      <c r="J260" s="8" t="s">
        <v>33</v>
      </c>
      <c r="K260" s="162">
        <v>35</v>
      </c>
      <c r="L260" s="8" t="s">
        <v>41</v>
      </c>
      <c r="M260" s="8" t="s">
        <v>35</v>
      </c>
      <c r="N260" s="8" t="s">
        <v>35</v>
      </c>
      <c r="O260" s="8" t="s">
        <v>35</v>
      </c>
      <c r="P260" s="8" t="s">
        <v>36</v>
      </c>
      <c r="Q260" s="8" t="s">
        <v>503</v>
      </c>
      <c r="R260" s="8" t="s">
        <v>652</v>
      </c>
      <c r="S260" s="8" t="s">
        <v>653</v>
      </c>
      <c r="T260" s="8" t="s">
        <v>505</v>
      </c>
      <c r="U260" s="162"/>
      <c r="V260" s="163">
        <v>1</v>
      </c>
      <c r="W260" s="162"/>
      <c r="X260" s="8"/>
      <c r="Y260" s="8" t="s">
        <v>649</v>
      </c>
    </row>
    <row r="261" ht="72" spans="1:25">
      <c r="A261" s="7">
        <f t="shared" si="7"/>
        <v>21</v>
      </c>
      <c r="B261" s="10" t="s">
        <v>474</v>
      </c>
      <c r="C261" s="9">
        <f t="shared" ref="C261:C282" si="8">IF(A261=A260,(IF(D261=D260,C260,C260+1)),1)</f>
        <v>8</v>
      </c>
      <c r="D261" s="8" t="s">
        <v>645</v>
      </c>
      <c r="E261" s="8" t="s">
        <v>30</v>
      </c>
      <c r="F261" s="9">
        <f>COUNTIFS(D$3:D261,D261,A$3:A261,A261)</f>
        <v>5</v>
      </c>
      <c r="G261" s="8" t="s">
        <v>655</v>
      </c>
      <c r="H261" s="8" t="s">
        <v>32</v>
      </c>
      <c r="I261" s="173">
        <v>1</v>
      </c>
      <c r="J261" s="8" t="s">
        <v>33</v>
      </c>
      <c r="K261" s="162">
        <v>35</v>
      </c>
      <c r="L261" s="8" t="s">
        <v>35</v>
      </c>
      <c r="M261" s="8" t="s">
        <v>35</v>
      </c>
      <c r="N261" s="8" t="s">
        <v>35</v>
      </c>
      <c r="O261" s="8" t="s">
        <v>35</v>
      </c>
      <c r="P261" s="8" t="s">
        <v>36</v>
      </c>
      <c r="Q261" s="8" t="s">
        <v>503</v>
      </c>
      <c r="R261" s="8" t="s">
        <v>656</v>
      </c>
      <c r="S261" s="8" t="s">
        <v>653</v>
      </c>
      <c r="T261" s="8" t="s">
        <v>505</v>
      </c>
      <c r="U261" s="162"/>
      <c r="V261" s="163">
        <v>1</v>
      </c>
      <c r="W261" s="162"/>
      <c r="X261" s="8"/>
      <c r="Y261" s="8" t="s">
        <v>649</v>
      </c>
    </row>
    <row r="262" ht="120" spans="1:25">
      <c r="A262" s="7">
        <f t="shared" ref="A262:A282" si="9">IF(B262=B261,A261,A261+1)</f>
        <v>21</v>
      </c>
      <c r="B262" s="10" t="s">
        <v>474</v>
      </c>
      <c r="C262" s="9">
        <f t="shared" si="8"/>
        <v>8</v>
      </c>
      <c r="D262" s="8" t="s">
        <v>645</v>
      </c>
      <c r="E262" s="8" t="s">
        <v>30</v>
      </c>
      <c r="F262" s="9">
        <f>COUNTIFS(D$3:D262,D262,A$3:A262,A262)</f>
        <v>6</v>
      </c>
      <c r="G262" s="8" t="s">
        <v>646</v>
      </c>
      <c r="H262" s="8" t="s">
        <v>43</v>
      </c>
      <c r="I262" s="173">
        <v>3</v>
      </c>
      <c r="J262" s="8" t="s">
        <v>33</v>
      </c>
      <c r="K262" s="162">
        <v>35</v>
      </c>
      <c r="L262" s="8" t="s">
        <v>34</v>
      </c>
      <c r="M262" s="8" t="s">
        <v>35</v>
      </c>
      <c r="N262" s="8" t="s">
        <v>35</v>
      </c>
      <c r="O262" s="8" t="s">
        <v>35</v>
      </c>
      <c r="P262" s="8" t="s">
        <v>36</v>
      </c>
      <c r="Q262" s="8" t="s">
        <v>37</v>
      </c>
      <c r="R262" s="8" t="s">
        <v>657</v>
      </c>
      <c r="S262" s="8" t="s">
        <v>648</v>
      </c>
      <c r="T262" s="8" t="s">
        <v>111</v>
      </c>
      <c r="U262" s="163">
        <v>1</v>
      </c>
      <c r="V262" s="162"/>
      <c r="W262" s="162"/>
      <c r="X262" s="8"/>
      <c r="Y262" s="8" t="s">
        <v>649</v>
      </c>
    </row>
    <row r="263" ht="120" spans="1:25">
      <c r="A263" s="7">
        <f t="shared" si="9"/>
        <v>21</v>
      </c>
      <c r="B263" s="10" t="s">
        <v>474</v>
      </c>
      <c r="C263" s="9">
        <f t="shared" si="8"/>
        <v>8</v>
      </c>
      <c r="D263" s="8" t="s">
        <v>645</v>
      </c>
      <c r="E263" s="8" t="s">
        <v>30</v>
      </c>
      <c r="F263" s="9">
        <f>COUNTIFS(D$3:D263,D263,A$3:A263,A263)</f>
        <v>7</v>
      </c>
      <c r="G263" s="8" t="s">
        <v>650</v>
      </c>
      <c r="H263" s="8" t="s">
        <v>43</v>
      </c>
      <c r="I263" s="173">
        <v>3</v>
      </c>
      <c r="J263" s="8" t="s">
        <v>33</v>
      </c>
      <c r="K263" s="162">
        <v>35</v>
      </c>
      <c r="L263" s="8" t="s">
        <v>41</v>
      </c>
      <c r="M263" s="8" t="s">
        <v>35</v>
      </c>
      <c r="N263" s="8" t="s">
        <v>35</v>
      </c>
      <c r="O263" s="8" t="s">
        <v>35</v>
      </c>
      <c r="P263" s="8" t="s">
        <v>36</v>
      </c>
      <c r="Q263" s="8" t="s">
        <v>37</v>
      </c>
      <c r="R263" s="8" t="s">
        <v>657</v>
      </c>
      <c r="S263" s="8" t="s">
        <v>648</v>
      </c>
      <c r="T263" s="8" t="s">
        <v>111</v>
      </c>
      <c r="U263" s="163">
        <v>1</v>
      </c>
      <c r="V263" s="162"/>
      <c r="W263" s="162"/>
      <c r="X263" s="8"/>
      <c r="Y263" s="8" t="s">
        <v>649</v>
      </c>
    </row>
    <row r="264" ht="120" spans="1:25">
      <c r="A264" s="7">
        <f t="shared" si="9"/>
        <v>21</v>
      </c>
      <c r="B264" s="10" t="s">
        <v>474</v>
      </c>
      <c r="C264" s="9">
        <f t="shared" si="8"/>
        <v>8</v>
      </c>
      <c r="D264" s="8" t="s">
        <v>645</v>
      </c>
      <c r="E264" s="8" t="s">
        <v>30</v>
      </c>
      <c r="F264" s="9">
        <f>COUNTIFS(D$3:D264,D264,A$3:A264,A264)</f>
        <v>8</v>
      </c>
      <c r="G264" s="8" t="s">
        <v>646</v>
      </c>
      <c r="H264" s="8" t="s">
        <v>43</v>
      </c>
      <c r="I264" s="173">
        <v>1</v>
      </c>
      <c r="J264" s="8" t="s">
        <v>33</v>
      </c>
      <c r="K264" s="162">
        <v>35</v>
      </c>
      <c r="L264" s="8" t="s">
        <v>34</v>
      </c>
      <c r="M264" s="8" t="s">
        <v>35</v>
      </c>
      <c r="N264" s="8" t="s">
        <v>35</v>
      </c>
      <c r="O264" s="8" t="s">
        <v>35</v>
      </c>
      <c r="P264" s="8" t="s">
        <v>44</v>
      </c>
      <c r="Q264" s="8" t="s">
        <v>45</v>
      </c>
      <c r="R264" s="8" t="s">
        <v>657</v>
      </c>
      <c r="S264" s="8" t="s">
        <v>648</v>
      </c>
      <c r="T264" s="8" t="s">
        <v>111</v>
      </c>
      <c r="U264" s="163">
        <v>1</v>
      </c>
      <c r="V264" s="162"/>
      <c r="W264" s="162"/>
      <c r="X264" s="8"/>
      <c r="Y264" s="8" t="s">
        <v>649</v>
      </c>
    </row>
    <row r="265" ht="120" spans="1:25">
      <c r="A265" s="7">
        <f t="shared" si="9"/>
        <v>21</v>
      </c>
      <c r="B265" s="10" t="s">
        <v>474</v>
      </c>
      <c r="C265" s="9">
        <f t="shared" si="8"/>
        <v>8</v>
      </c>
      <c r="D265" s="8" t="s">
        <v>645</v>
      </c>
      <c r="E265" s="8" t="s">
        <v>30</v>
      </c>
      <c r="F265" s="9">
        <f>COUNTIFS(D$3:D265,D265,A$3:A265,A265)</f>
        <v>9</v>
      </c>
      <c r="G265" s="8" t="s">
        <v>650</v>
      </c>
      <c r="H265" s="8" t="s">
        <v>43</v>
      </c>
      <c r="I265" s="173">
        <v>1</v>
      </c>
      <c r="J265" s="8" t="s">
        <v>33</v>
      </c>
      <c r="K265" s="162">
        <v>35</v>
      </c>
      <c r="L265" s="8" t="s">
        <v>41</v>
      </c>
      <c r="M265" s="8" t="s">
        <v>35</v>
      </c>
      <c r="N265" s="8" t="s">
        <v>35</v>
      </c>
      <c r="O265" s="8" t="s">
        <v>35</v>
      </c>
      <c r="P265" s="8" t="s">
        <v>44</v>
      </c>
      <c r="Q265" s="8" t="s">
        <v>45</v>
      </c>
      <c r="R265" s="8" t="s">
        <v>657</v>
      </c>
      <c r="S265" s="8" t="s">
        <v>648</v>
      </c>
      <c r="T265" s="8" t="s">
        <v>111</v>
      </c>
      <c r="U265" s="163">
        <v>1</v>
      </c>
      <c r="V265" s="162"/>
      <c r="W265" s="162"/>
      <c r="X265" s="8"/>
      <c r="Y265" s="8" t="s">
        <v>649</v>
      </c>
    </row>
    <row r="266" ht="72" spans="1:25">
      <c r="A266" s="7">
        <f t="shared" si="9"/>
        <v>21</v>
      </c>
      <c r="B266" s="10" t="s">
        <v>474</v>
      </c>
      <c r="C266" s="9">
        <f t="shared" si="8"/>
        <v>8</v>
      </c>
      <c r="D266" s="8" t="s">
        <v>645</v>
      </c>
      <c r="E266" s="8" t="s">
        <v>30</v>
      </c>
      <c r="F266" s="9">
        <f>COUNTIFS(D$3:D266,D266,A$3:A266,A266)</f>
        <v>10</v>
      </c>
      <c r="G266" s="8" t="s">
        <v>658</v>
      </c>
      <c r="H266" s="8" t="s">
        <v>43</v>
      </c>
      <c r="I266" s="173">
        <v>1</v>
      </c>
      <c r="J266" s="8" t="s">
        <v>33</v>
      </c>
      <c r="K266" s="162">
        <v>35</v>
      </c>
      <c r="L266" s="8" t="s">
        <v>35</v>
      </c>
      <c r="M266" s="8" t="s">
        <v>35</v>
      </c>
      <c r="N266" s="8" t="s">
        <v>35</v>
      </c>
      <c r="O266" s="8" t="s">
        <v>35</v>
      </c>
      <c r="P266" s="8" t="s">
        <v>44</v>
      </c>
      <c r="Q266" s="8" t="s">
        <v>45</v>
      </c>
      <c r="R266" s="8" t="s">
        <v>656</v>
      </c>
      <c r="S266" s="8" t="s">
        <v>653</v>
      </c>
      <c r="T266" s="8" t="s">
        <v>111</v>
      </c>
      <c r="U266" s="163">
        <v>1</v>
      </c>
      <c r="V266" s="162"/>
      <c r="W266" s="162"/>
      <c r="X266" s="8"/>
      <c r="Y266" s="8" t="s">
        <v>649</v>
      </c>
    </row>
    <row r="267" ht="48" spans="1:25">
      <c r="A267" s="7">
        <f t="shared" si="9"/>
        <v>21</v>
      </c>
      <c r="B267" s="10" t="s">
        <v>474</v>
      </c>
      <c r="C267" s="9">
        <f t="shared" si="8"/>
        <v>8</v>
      </c>
      <c r="D267" s="8" t="s">
        <v>645</v>
      </c>
      <c r="E267" s="8" t="s">
        <v>30</v>
      </c>
      <c r="F267" s="9">
        <f>COUNTIFS(D$3:D267,D267,A$3:A267,A267)</f>
        <v>11</v>
      </c>
      <c r="G267" s="8" t="s">
        <v>659</v>
      </c>
      <c r="H267" s="8" t="s">
        <v>43</v>
      </c>
      <c r="I267" s="173">
        <v>1</v>
      </c>
      <c r="J267" s="8" t="s">
        <v>33</v>
      </c>
      <c r="K267" s="162">
        <v>35</v>
      </c>
      <c r="L267" s="8" t="s">
        <v>35</v>
      </c>
      <c r="M267" s="8" t="s">
        <v>35</v>
      </c>
      <c r="N267" s="8" t="s">
        <v>35</v>
      </c>
      <c r="O267" s="8" t="s">
        <v>35</v>
      </c>
      <c r="P267" s="8" t="s">
        <v>44</v>
      </c>
      <c r="Q267" s="8" t="s">
        <v>45</v>
      </c>
      <c r="R267" s="8" t="s">
        <v>660</v>
      </c>
      <c r="S267" s="8" t="s">
        <v>641</v>
      </c>
      <c r="T267" s="8" t="s">
        <v>111</v>
      </c>
      <c r="U267" s="163">
        <v>1</v>
      </c>
      <c r="V267" s="162"/>
      <c r="W267" s="162"/>
      <c r="X267" s="8"/>
      <c r="Y267" s="8" t="s">
        <v>649</v>
      </c>
    </row>
    <row r="268" ht="36" spans="1:25">
      <c r="A268" s="7">
        <f t="shared" si="9"/>
        <v>21</v>
      </c>
      <c r="B268" s="10" t="s">
        <v>474</v>
      </c>
      <c r="C268" s="9">
        <f t="shared" si="8"/>
        <v>8</v>
      </c>
      <c r="D268" s="8" t="s">
        <v>645</v>
      </c>
      <c r="E268" s="8" t="s">
        <v>30</v>
      </c>
      <c r="F268" s="9">
        <f>COUNTIFS(D$3:D268,D268,A$3:A268,A268)</f>
        <v>12</v>
      </c>
      <c r="G268" s="8" t="s">
        <v>628</v>
      </c>
      <c r="H268" s="8" t="s">
        <v>43</v>
      </c>
      <c r="I268" s="173">
        <v>1</v>
      </c>
      <c r="J268" s="8" t="s">
        <v>33</v>
      </c>
      <c r="K268" s="162">
        <v>35</v>
      </c>
      <c r="L268" s="8" t="s">
        <v>35</v>
      </c>
      <c r="M268" s="8" t="s">
        <v>35</v>
      </c>
      <c r="N268" s="8" t="s">
        <v>35</v>
      </c>
      <c r="O268" s="8" t="s">
        <v>35</v>
      </c>
      <c r="P268" s="8" t="s">
        <v>44</v>
      </c>
      <c r="Q268" s="8" t="s">
        <v>45</v>
      </c>
      <c r="R268" s="8" t="s">
        <v>91</v>
      </c>
      <c r="S268" s="162"/>
      <c r="T268" s="8" t="s">
        <v>39</v>
      </c>
      <c r="U268" s="163">
        <v>1</v>
      </c>
      <c r="V268" s="162"/>
      <c r="W268" s="162"/>
      <c r="X268" s="8"/>
      <c r="Y268" s="8" t="s">
        <v>649</v>
      </c>
    </row>
    <row r="269" ht="168" spans="1:25">
      <c r="A269" s="7">
        <f t="shared" si="9"/>
        <v>21</v>
      </c>
      <c r="B269" s="10" t="s">
        <v>474</v>
      </c>
      <c r="C269" s="9">
        <f t="shared" si="8"/>
        <v>9</v>
      </c>
      <c r="D269" s="8" t="s">
        <v>661</v>
      </c>
      <c r="E269" s="8" t="s">
        <v>30</v>
      </c>
      <c r="F269" s="9">
        <f>COUNTIFS(D$3:D269,D269,A$3:A269,A269)</f>
        <v>1</v>
      </c>
      <c r="G269" s="8" t="s">
        <v>228</v>
      </c>
      <c r="H269" s="8" t="s">
        <v>43</v>
      </c>
      <c r="I269" s="173">
        <v>1</v>
      </c>
      <c r="J269" s="8" t="s">
        <v>33</v>
      </c>
      <c r="K269" s="162">
        <v>35</v>
      </c>
      <c r="L269" s="8" t="s">
        <v>35</v>
      </c>
      <c r="M269" s="8" t="s">
        <v>35</v>
      </c>
      <c r="N269" s="8" t="s">
        <v>35</v>
      </c>
      <c r="O269" s="8" t="s">
        <v>35</v>
      </c>
      <c r="P269" s="8" t="s">
        <v>44</v>
      </c>
      <c r="Q269" s="8" t="s">
        <v>45</v>
      </c>
      <c r="R269" s="8" t="s">
        <v>229</v>
      </c>
      <c r="S269" s="162"/>
      <c r="T269" s="8" t="s">
        <v>195</v>
      </c>
      <c r="U269" s="163">
        <v>1</v>
      </c>
      <c r="V269" s="162"/>
      <c r="W269" s="162"/>
      <c r="X269" s="8" t="s">
        <v>662</v>
      </c>
      <c r="Y269" s="8" t="s">
        <v>663</v>
      </c>
    </row>
    <row r="270" ht="60" spans="1:25">
      <c r="A270" s="7">
        <f t="shared" si="9"/>
        <v>21</v>
      </c>
      <c r="B270" s="10" t="s">
        <v>474</v>
      </c>
      <c r="C270" s="9">
        <f t="shared" si="8"/>
        <v>10</v>
      </c>
      <c r="D270" s="8" t="s">
        <v>664</v>
      </c>
      <c r="E270" s="8" t="s">
        <v>30</v>
      </c>
      <c r="F270" s="9">
        <f>COUNTIFS(D$3:D270,D270,A$3:A270,A270)</f>
        <v>1</v>
      </c>
      <c r="G270" s="8" t="s">
        <v>228</v>
      </c>
      <c r="H270" s="8" t="s">
        <v>43</v>
      </c>
      <c r="I270" s="173">
        <v>1</v>
      </c>
      <c r="J270" s="8" t="s">
        <v>33</v>
      </c>
      <c r="K270" s="162">
        <v>35</v>
      </c>
      <c r="L270" s="8" t="s">
        <v>34</v>
      </c>
      <c r="M270" s="8" t="s">
        <v>35</v>
      </c>
      <c r="N270" s="8" t="s">
        <v>35</v>
      </c>
      <c r="O270" s="8" t="s">
        <v>35</v>
      </c>
      <c r="P270" s="8" t="s">
        <v>44</v>
      </c>
      <c r="Q270" s="8" t="s">
        <v>45</v>
      </c>
      <c r="R270" s="8" t="s">
        <v>229</v>
      </c>
      <c r="S270" s="8"/>
      <c r="T270" s="8" t="s">
        <v>195</v>
      </c>
      <c r="U270" s="163">
        <v>1</v>
      </c>
      <c r="V270" s="162"/>
      <c r="W270" s="162"/>
      <c r="X270" s="8" t="s">
        <v>665</v>
      </c>
      <c r="Y270" s="8" t="s">
        <v>666</v>
      </c>
    </row>
    <row r="271" ht="336" spans="1:25">
      <c r="A271" s="7">
        <f t="shared" si="9"/>
        <v>22</v>
      </c>
      <c r="B271" s="8" t="s">
        <v>667</v>
      </c>
      <c r="C271" s="9">
        <f t="shared" si="8"/>
        <v>1</v>
      </c>
      <c r="D271" s="8" t="s">
        <v>668</v>
      </c>
      <c r="E271" s="8" t="s">
        <v>30</v>
      </c>
      <c r="F271" s="9">
        <f>COUNTIFS(D$3:D271,D271,A$3:A271,A271)</f>
        <v>1</v>
      </c>
      <c r="G271" s="8" t="s">
        <v>669</v>
      </c>
      <c r="H271" s="8">
        <v>12</v>
      </c>
      <c r="I271" s="8">
        <v>1</v>
      </c>
      <c r="J271" s="8" t="s">
        <v>33</v>
      </c>
      <c r="K271" s="8">
        <v>35</v>
      </c>
      <c r="L271" s="8" t="s">
        <v>35</v>
      </c>
      <c r="M271" s="8" t="s">
        <v>35</v>
      </c>
      <c r="N271" s="8" t="s">
        <v>35</v>
      </c>
      <c r="O271" s="8" t="s">
        <v>35</v>
      </c>
      <c r="P271" s="8" t="s">
        <v>44</v>
      </c>
      <c r="Q271" s="8" t="s">
        <v>35</v>
      </c>
      <c r="R271" s="8" t="s">
        <v>76</v>
      </c>
      <c r="S271" s="8" t="s">
        <v>670</v>
      </c>
      <c r="T271" s="8" t="s">
        <v>39</v>
      </c>
      <c r="U271" s="15">
        <v>0.4</v>
      </c>
      <c r="V271" s="15">
        <v>0.3</v>
      </c>
      <c r="W271" s="15">
        <v>0.3</v>
      </c>
      <c r="X271" s="8" t="s">
        <v>671</v>
      </c>
      <c r="Y271" s="8" t="s">
        <v>672</v>
      </c>
    </row>
    <row r="272" ht="336" spans="1:25">
      <c r="A272" s="7">
        <f t="shared" si="9"/>
        <v>22</v>
      </c>
      <c r="B272" s="8" t="s">
        <v>667</v>
      </c>
      <c r="C272" s="9">
        <f t="shared" si="8"/>
        <v>1</v>
      </c>
      <c r="D272" s="8" t="s">
        <v>668</v>
      </c>
      <c r="E272" s="8" t="s">
        <v>30</v>
      </c>
      <c r="F272" s="9">
        <f>COUNTIFS(D$3:D272,D272,A$3:A272,A272)</f>
        <v>2</v>
      </c>
      <c r="G272" s="8" t="s">
        <v>673</v>
      </c>
      <c r="H272" s="8">
        <v>12</v>
      </c>
      <c r="I272" s="8">
        <v>1</v>
      </c>
      <c r="J272" s="8" t="s">
        <v>33</v>
      </c>
      <c r="K272" s="8">
        <v>35</v>
      </c>
      <c r="L272" s="8" t="s">
        <v>35</v>
      </c>
      <c r="M272" s="8" t="s">
        <v>35</v>
      </c>
      <c r="N272" s="8" t="s">
        <v>35</v>
      </c>
      <c r="O272" s="8" t="s">
        <v>35</v>
      </c>
      <c r="P272" s="8" t="s">
        <v>44</v>
      </c>
      <c r="Q272" s="8" t="s">
        <v>35</v>
      </c>
      <c r="R272" s="8" t="s">
        <v>76</v>
      </c>
      <c r="S272" s="8" t="s">
        <v>674</v>
      </c>
      <c r="T272" s="8" t="s">
        <v>39</v>
      </c>
      <c r="U272" s="15">
        <v>0.4</v>
      </c>
      <c r="V272" s="15">
        <v>0.3</v>
      </c>
      <c r="W272" s="15">
        <v>0.3</v>
      </c>
      <c r="X272" s="8" t="s">
        <v>671</v>
      </c>
      <c r="Y272" s="8" t="s">
        <v>672</v>
      </c>
    </row>
    <row r="273" ht="336" spans="1:25">
      <c r="A273" s="7">
        <f t="shared" si="9"/>
        <v>22</v>
      </c>
      <c r="B273" s="8" t="s">
        <v>667</v>
      </c>
      <c r="C273" s="9">
        <f t="shared" si="8"/>
        <v>1</v>
      </c>
      <c r="D273" s="8" t="s">
        <v>668</v>
      </c>
      <c r="E273" s="8" t="s">
        <v>30</v>
      </c>
      <c r="F273" s="9">
        <f>COUNTIFS(D$3:D273,D273,A$3:A273,A273)</f>
        <v>3</v>
      </c>
      <c r="G273" s="8" t="s">
        <v>675</v>
      </c>
      <c r="H273" s="8">
        <v>12</v>
      </c>
      <c r="I273" s="8">
        <v>1</v>
      </c>
      <c r="J273" s="8" t="s">
        <v>33</v>
      </c>
      <c r="K273" s="8">
        <v>35</v>
      </c>
      <c r="L273" s="8" t="s">
        <v>35</v>
      </c>
      <c r="M273" s="8" t="s">
        <v>35</v>
      </c>
      <c r="N273" s="8" t="s">
        <v>35</v>
      </c>
      <c r="O273" s="8" t="s">
        <v>35</v>
      </c>
      <c r="P273" s="8" t="s">
        <v>676</v>
      </c>
      <c r="Q273" s="8" t="s">
        <v>35</v>
      </c>
      <c r="R273" s="8" t="s">
        <v>76</v>
      </c>
      <c r="S273" s="8" t="s">
        <v>677</v>
      </c>
      <c r="T273" s="8" t="s">
        <v>39</v>
      </c>
      <c r="U273" s="15">
        <v>0.4</v>
      </c>
      <c r="V273" s="15">
        <v>0.3</v>
      </c>
      <c r="W273" s="15">
        <v>0.3</v>
      </c>
      <c r="X273" s="8" t="s">
        <v>671</v>
      </c>
      <c r="Y273" s="8" t="s">
        <v>672</v>
      </c>
    </row>
    <row r="274" ht="36" spans="1:25">
      <c r="A274" s="7">
        <f t="shared" si="9"/>
        <v>22</v>
      </c>
      <c r="B274" s="8" t="s">
        <v>667</v>
      </c>
      <c r="C274" s="9">
        <f t="shared" si="8"/>
        <v>1</v>
      </c>
      <c r="D274" s="8" t="s">
        <v>668</v>
      </c>
      <c r="E274" s="8" t="s">
        <v>30</v>
      </c>
      <c r="F274" s="9">
        <f>COUNTIFS(D$3:D274,D274,A$3:A274,A274)</f>
        <v>4</v>
      </c>
      <c r="G274" s="8" t="s">
        <v>106</v>
      </c>
      <c r="H274" s="8" t="s">
        <v>43</v>
      </c>
      <c r="I274" s="8">
        <v>1</v>
      </c>
      <c r="J274" s="8" t="s">
        <v>33</v>
      </c>
      <c r="K274" s="8">
        <v>35</v>
      </c>
      <c r="L274" s="8" t="s">
        <v>35</v>
      </c>
      <c r="M274" s="8" t="s">
        <v>35</v>
      </c>
      <c r="N274" s="8" t="s">
        <v>35</v>
      </c>
      <c r="O274" s="8" t="s">
        <v>35</v>
      </c>
      <c r="P274" s="8" t="s">
        <v>44</v>
      </c>
      <c r="Q274" s="8" t="s">
        <v>45</v>
      </c>
      <c r="R274" s="8" t="s">
        <v>91</v>
      </c>
      <c r="S274" s="174"/>
      <c r="T274" s="8" t="s">
        <v>39</v>
      </c>
      <c r="U274" s="15">
        <v>1</v>
      </c>
      <c r="V274" s="15"/>
      <c r="W274" s="15"/>
      <c r="X274" s="8"/>
      <c r="Y274" s="8" t="s">
        <v>672</v>
      </c>
    </row>
    <row r="275" ht="36" spans="1:25">
      <c r="A275" s="7">
        <f t="shared" si="9"/>
        <v>22</v>
      </c>
      <c r="B275" s="8" t="s">
        <v>667</v>
      </c>
      <c r="C275" s="9">
        <f t="shared" si="8"/>
        <v>1</v>
      </c>
      <c r="D275" s="8" t="s">
        <v>668</v>
      </c>
      <c r="E275" s="8" t="s">
        <v>30</v>
      </c>
      <c r="F275" s="9">
        <f>COUNTIFS(D$3:D275,D275,A$3:A275,A275)</f>
        <v>5</v>
      </c>
      <c r="G275" s="8" t="s">
        <v>678</v>
      </c>
      <c r="H275" s="8" t="s">
        <v>115</v>
      </c>
      <c r="I275" s="8">
        <v>1</v>
      </c>
      <c r="J275" s="8" t="s">
        <v>33</v>
      </c>
      <c r="K275" s="8">
        <v>35</v>
      </c>
      <c r="L275" s="8" t="s">
        <v>35</v>
      </c>
      <c r="M275" s="8" t="s">
        <v>35</v>
      </c>
      <c r="N275" s="8" t="s">
        <v>35</v>
      </c>
      <c r="O275" s="8" t="s">
        <v>35</v>
      </c>
      <c r="P275" s="8" t="s">
        <v>44</v>
      </c>
      <c r="Q275" s="8" t="s">
        <v>45</v>
      </c>
      <c r="R275" s="8" t="s">
        <v>76</v>
      </c>
      <c r="S275" s="174"/>
      <c r="T275" s="8" t="s">
        <v>39</v>
      </c>
      <c r="U275" s="158">
        <v>1</v>
      </c>
      <c r="V275" s="174"/>
      <c r="W275" s="15"/>
      <c r="X275" s="8"/>
      <c r="Y275" s="8" t="s">
        <v>672</v>
      </c>
    </row>
    <row r="276" ht="192" spans="1:25">
      <c r="A276" s="7">
        <f t="shared" si="9"/>
        <v>23</v>
      </c>
      <c r="B276" s="8" t="s">
        <v>679</v>
      </c>
      <c r="C276" s="9">
        <f t="shared" si="8"/>
        <v>1</v>
      </c>
      <c r="D276" s="8" t="s">
        <v>680</v>
      </c>
      <c r="E276" s="8" t="s">
        <v>30</v>
      </c>
      <c r="F276" s="9">
        <f>COUNTIFS(D$3:D276,D276,A$3:A276,A276)</f>
        <v>1</v>
      </c>
      <c r="G276" s="8" t="s">
        <v>264</v>
      </c>
      <c r="H276" s="8" t="s">
        <v>43</v>
      </c>
      <c r="I276" s="8">
        <v>6</v>
      </c>
      <c r="J276" s="8" t="s">
        <v>33</v>
      </c>
      <c r="K276" s="8">
        <v>35</v>
      </c>
      <c r="L276" s="8" t="s">
        <v>35</v>
      </c>
      <c r="M276" s="8" t="s">
        <v>35</v>
      </c>
      <c r="N276" s="8" t="s">
        <v>35</v>
      </c>
      <c r="O276" s="8" t="s">
        <v>35</v>
      </c>
      <c r="P276" s="8" t="s">
        <v>44</v>
      </c>
      <c r="Q276" s="8" t="s">
        <v>45</v>
      </c>
      <c r="R276" s="8" t="s">
        <v>681</v>
      </c>
      <c r="S276" s="8"/>
      <c r="T276" s="8" t="s">
        <v>39</v>
      </c>
      <c r="U276" s="15">
        <v>1</v>
      </c>
      <c r="V276" s="33"/>
      <c r="W276" s="33"/>
      <c r="X276" s="8" t="s">
        <v>682</v>
      </c>
      <c r="Y276" s="8" t="s">
        <v>683</v>
      </c>
    </row>
    <row r="277" ht="120" spans="1:25">
      <c r="A277" s="7">
        <f t="shared" si="9"/>
        <v>23</v>
      </c>
      <c r="B277" s="8" t="s">
        <v>679</v>
      </c>
      <c r="C277" s="9">
        <f t="shared" si="8"/>
        <v>1</v>
      </c>
      <c r="D277" s="8" t="s">
        <v>680</v>
      </c>
      <c r="E277" s="8" t="s">
        <v>30</v>
      </c>
      <c r="F277" s="9">
        <f>COUNTIFS(D$3:D277,D277,A$3:A277,A277)</f>
        <v>2</v>
      </c>
      <c r="G277" s="8" t="s">
        <v>684</v>
      </c>
      <c r="H277" s="8" t="s">
        <v>43</v>
      </c>
      <c r="I277" s="8">
        <v>1</v>
      </c>
      <c r="J277" s="8" t="s">
        <v>33</v>
      </c>
      <c r="K277" s="8">
        <v>35</v>
      </c>
      <c r="L277" s="8" t="s">
        <v>35</v>
      </c>
      <c r="M277" s="8" t="s">
        <v>35</v>
      </c>
      <c r="N277" s="8" t="s">
        <v>35</v>
      </c>
      <c r="O277" s="8" t="s">
        <v>35</v>
      </c>
      <c r="P277" s="8" t="s">
        <v>44</v>
      </c>
      <c r="Q277" s="8" t="s">
        <v>45</v>
      </c>
      <c r="R277" s="8" t="s">
        <v>685</v>
      </c>
      <c r="S277" s="8"/>
      <c r="T277" s="8" t="s">
        <v>39</v>
      </c>
      <c r="U277" s="15">
        <v>1</v>
      </c>
      <c r="V277" s="15"/>
      <c r="W277" s="15"/>
      <c r="X277" s="8" t="s">
        <v>686</v>
      </c>
      <c r="Y277" s="8" t="s">
        <v>683</v>
      </c>
    </row>
    <row r="278" ht="36" spans="1:25">
      <c r="A278" s="7">
        <f t="shared" si="9"/>
        <v>23</v>
      </c>
      <c r="B278" s="8" t="s">
        <v>679</v>
      </c>
      <c r="C278" s="9">
        <f t="shared" si="8"/>
        <v>1</v>
      </c>
      <c r="D278" s="8" t="s">
        <v>680</v>
      </c>
      <c r="E278" s="8" t="s">
        <v>30</v>
      </c>
      <c r="F278" s="9">
        <f>COUNTIFS(D$3:D278,D278,A$3:A278,A278)</f>
        <v>3</v>
      </c>
      <c r="G278" s="8" t="s">
        <v>687</v>
      </c>
      <c r="H278" s="8" t="s">
        <v>43</v>
      </c>
      <c r="I278" s="8">
        <v>1</v>
      </c>
      <c r="J278" s="8" t="s">
        <v>33</v>
      </c>
      <c r="K278" s="8">
        <v>35</v>
      </c>
      <c r="L278" s="8" t="s">
        <v>35</v>
      </c>
      <c r="M278" s="8" t="s">
        <v>35</v>
      </c>
      <c r="N278" s="8" t="s">
        <v>35</v>
      </c>
      <c r="O278" s="8" t="s">
        <v>35</v>
      </c>
      <c r="P278" s="8" t="s">
        <v>44</v>
      </c>
      <c r="Q278" s="8" t="s">
        <v>45</v>
      </c>
      <c r="R278" s="8" t="s">
        <v>116</v>
      </c>
      <c r="S278" s="8"/>
      <c r="T278" s="8" t="s">
        <v>39</v>
      </c>
      <c r="U278" s="15">
        <v>1</v>
      </c>
      <c r="V278" s="15"/>
      <c r="W278" s="15"/>
      <c r="X278" s="8" t="s">
        <v>688</v>
      </c>
      <c r="Y278" s="8" t="s">
        <v>683</v>
      </c>
    </row>
    <row r="279" ht="48" spans="1:25">
      <c r="A279" s="7">
        <f t="shared" si="9"/>
        <v>23</v>
      </c>
      <c r="B279" s="8" t="s">
        <v>679</v>
      </c>
      <c r="C279" s="9">
        <f t="shared" si="8"/>
        <v>1</v>
      </c>
      <c r="D279" s="8" t="s">
        <v>680</v>
      </c>
      <c r="E279" s="8" t="s">
        <v>30</v>
      </c>
      <c r="F279" s="9">
        <f>COUNTIFS(D$3:D279,D279,A$3:A279,A279)</f>
        <v>4</v>
      </c>
      <c r="G279" s="8" t="s">
        <v>689</v>
      </c>
      <c r="H279" s="8" t="s">
        <v>43</v>
      </c>
      <c r="I279" s="8">
        <v>1</v>
      </c>
      <c r="J279" s="8" t="s">
        <v>33</v>
      </c>
      <c r="K279" s="8">
        <v>35</v>
      </c>
      <c r="L279" s="8" t="s">
        <v>35</v>
      </c>
      <c r="M279" s="8" t="s">
        <v>35</v>
      </c>
      <c r="N279" s="8" t="s">
        <v>35</v>
      </c>
      <c r="O279" s="8" t="s">
        <v>35</v>
      </c>
      <c r="P279" s="8" t="s">
        <v>36</v>
      </c>
      <c r="Q279" s="8" t="s">
        <v>37</v>
      </c>
      <c r="R279" s="8" t="s">
        <v>681</v>
      </c>
      <c r="S279" s="8"/>
      <c r="T279" s="8" t="s">
        <v>39</v>
      </c>
      <c r="U279" s="15">
        <v>1</v>
      </c>
      <c r="V279" s="15"/>
      <c r="W279" s="8"/>
      <c r="X279" s="8" t="s">
        <v>690</v>
      </c>
      <c r="Y279" s="8" t="s">
        <v>683</v>
      </c>
    </row>
    <row r="280" ht="36" spans="1:25">
      <c r="A280" s="7">
        <f t="shared" si="9"/>
        <v>24</v>
      </c>
      <c r="B280" s="8" t="s">
        <v>691</v>
      </c>
      <c r="C280" s="9">
        <f t="shared" si="8"/>
        <v>1</v>
      </c>
      <c r="D280" s="8" t="s">
        <v>692</v>
      </c>
      <c r="E280" s="8" t="s">
        <v>30</v>
      </c>
      <c r="F280" s="9">
        <f>COUNTIFS(D$3:D280,D280,A$3:A280,A280)</f>
        <v>1</v>
      </c>
      <c r="G280" s="8" t="s">
        <v>693</v>
      </c>
      <c r="H280" s="8" t="s">
        <v>43</v>
      </c>
      <c r="I280" s="8">
        <v>1</v>
      </c>
      <c r="J280" s="8" t="s">
        <v>33</v>
      </c>
      <c r="K280" s="8">
        <v>35</v>
      </c>
      <c r="L280" s="8" t="s">
        <v>35</v>
      </c>
      <c r="M280" s="8" t="s">
        <v>35</v>
      </c>
      <c r="N280" s="8" t="s">
        <v>35</v>
      </c>
      <c r="O280" s="8" t="s">
        <v>35</v>
      </c>
      <c r="P280" s="8" t="s">
        <v>36</v>
      </c>
      <c r="Q280" s="8" t="s">
        <v>37</v>
      </c>
      <c r="R280" s="8" t="s">
        <v>148</v>
      </c>
      <c r="S280" s="8"/>
      <c r="T280" s="8" t="s">
        <v>39</v>
      </c>
      <c r="U280" s="15">
        <v>1</v>
      </c>
      <c r="V280" s="8"/>
      <c r="W280" s="14"/>
      <c r="X280" s="8"/>
      <c r="Y280" s="8" t="s">
        <v>694</v>
      </c>
    </row>
    <row r="281" ht="132" spans="1:25">
      <c r="A281" s="7">
        <f t="shared" si="9"/>
        <v>25</v>
      </c>
      <c r="B281" s="8" t="s">
        <v>695</v>
      </c>
      <c r="C281" s="9">
        <f t="shared" si="8"/>
        <v>1</v>
      </c>
      <c r="D281" s="8" t="s">
        <v>696</v>
      </c>
      <c r="E281" s="8" t="s">
        <v>30</v>
      </c>
      <c r="F281" s="9">
        <f>COUNTIFS(D$3:D281,D281,A$3:A281,A281)</f>
        <v>1</v>
      </c>
      <c r="G281" s="8" t="s">
        <v>697</v>
      </c>
      <c r="H281" s="8" t="s">
        <v>43</v>
      </c>
      <c r="I281" s="162">
        <v>4</v>
      </c>
      <c r="J281" s="8" t="s">
        <v>33</v>
      </c>
      <c r="K281" s="162">
        <v>35</v>
      </c>
      <c r="L281" s="8" t="s">
        <v>35</v>
      </c>
      <c r="M281" s="8" t="s">
        <v>35</v>
      </c>
      <c r="N281" s="8" t="s">
        <v>35</v>
      </c>
      <c r="O281" s="8" t="s">
        <v>35</v>
      </c>
      <c r="P281" s="8" t="s">
        <v>44</v>
      </c>
      <c r="Q281" s="8" t="s">
        <v>45</v>
      </c>
      <c r="R281" s="8" t="s">
        <v>698</v>
      </c>
      <c r="S281" s="14"/>
      <c r="T281" s="8" t="s">
        <v>39</v>
      </c>
      <c r="U281" s="163">
        <v>1</v>
      </c>
      <c r="V281" s="162"/>
      <c r="W281" s="162"/>
      <c r="X281" s="8"/>
      <c r="Y281" s="8" t="s">
        <v>699</v>
      </c>
    </row>
    <row r="282" ht="48" spans="1:25">
      <c r="A282" s="7">
        <f t="shared" si="9"/>
        <v>26</v>
      </c>
      <c r="B282" s="8" t="s">
        <v>700</v>
      </c>
      <c r="C282" s="9">
        <f t="shared" si="8"/>
        <v>1</v>
      </c>
      <c r="D282" s="8" t="s">
        <v>701</v>
      </c>
      <c r="E282" s="8" t="s">
        <v>30</v>
      </c>
      <c r="F282" s="9">
        <f>COUNTIFS(D$3:D282,D282,A$3:A282,A282)</f>
        <v>1</v>
      </c>
      <c r="G282" s="8" t="s">
        <v>702</v>
      </c>
      <c r="H282" s="8" t="s">
        <v>43</v>
      </c>
      <c r="I282" s="162">
        <v>1</v>
      </c>
      <c r="J282" s="8" t="s">
        <v>33</v>
      </c>
      <c r="K282" s="162">
        <v>35</v>
      </c>
      <c r="L282" s="8" t="s">
        <v>35</v>
      </c>
      <c r="M282" s="8" t="s">
        <v>35</v>
      </c>
      <c r="N282" s="8" t="s">
        <v>35</v>
      </c>
      <c r="O282" s="8" t="s">
        <v>35</v>
      </c>
      <c r="P282" s="8" t="s">
        <v>36</v>
      </c>
      <c r="Q282" s="8" t="s">
        <v>37</v>
      </c>
      <c r="R282" s="8" t="s">
        <v>703</v>
      </c>
      <c r="S282" s="14"/>
      <c r="T282" s="8" t="s">
        <v>39</v>
      </c>
      <c r="U282" s="163">
        <v>1</v>
      </c>
      <c r="V282" s="162"/>
      <c r="W282" s="162"/>
      <c r="X282" s="8"/>
      <c r="Y282" s="8" t="s">
        <v>704</v>
      </c>
    </row>
  </sheetData>
  <mergeCells count="17">
    <mergeCell ref="A1:Y1"/>
    <mergeCell ref="A2:Y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dataValidations count="8">
    <dataValidation type="list" allowBlank="1" showInputMessage="1" showErrorMessage="1" sqref="L19:N19 L20 L21 L22 L23 L24 L79 M79 L91 M91 L92 M92 L108 L109 L110 L113 M113 L114 M114 L115 M115 L116 M116 L117 M117 L124 L125 L126 L127 L128 L129 L133 L134 L136 L137 L138 L139 L140 L143 L144 L145 L146 L147 L148 L149 L150 L152 L163 L165 L193 M193 L204 L205 L206 L216 L217 L222 M222 N222 O222 L223 L224 L225 L226 L227 L228 L229 L230 L231 L232 L233 L234 L235 L236 L237 L238 L239 L240 L241 L242 L243 L244 L245 L246 L247 L248 L249 L250 L251 L252 L253 L254 L255 L256 L278 L279 L280 L281 L282 L77:L78 L80:L87 L118:L121 L122:L123 L141:L142 L153:L154 L167:L170 L184:L188 L189:L192 L194:L203 L207:L208 L209:L210 L211:L213 L214:L215 L218:L219 L220:L221 L271:L275 L276:L277 M118:M121 M164:M165 M184:M188 M189:M192 M194:M203">
      <formula1>"男,女,不限"</formula1>
    </dataValidation>
    <dataValidation type="list" allowBlank="1" showInputMessage="1" showErrorMessage="1" sqref="E21 E22 E23 E24 E79 E91 E92 E108 E109 E110 E113 E114 E115 E116 E117 E124 E125 E126 E127 E128 E129 E133 E134 E135 E136 E137 E138 E139 E140 E141 E193 E204 E205 E206 E216 E217 E220 E223 E224 E225 E226 E227 E228 E229 E230 E231 E232 E233 E234 E235 E236 E237 E238 E239 E240 E241 E242 E243 E244 E245 E246 E247 E248 E249 E252 E253 E254 E255 E256 E278 E279 E280 E281 E282 E19:E20 E77:E78 E80:E87 E118:E121 E122:E123 E142:E143 E163:E165 E184:E188 E189:E192 E194:E203 E207:E208 E209:E210 E211:E213 E214:E215 E218:E219 E221:E222 E250:E251 E271:E274 E276:E277">
      <formula1>"财政核拨,财政核补,经费自给"</formula1>
    </dataValidation>
    <dataValidation type="list" allowBlank="1" showInputMessage="1" showErrorMessage="1" sqref="J21 J22 J23 J24 J27 J49 J50 J79 J91 J92 J108 J109 J110 J113 J114 J115 J116 J117 J124 J125 J126 J127 J128 J129 J132 J133 J134 J135 J136 J137 J138 J139 J140 J143 J144 J151 J152 J153 J193 J204 J205 J206 J216 J217 J220 J221 J222 J232 J233 J234 J235 J236 J237 J238 J239 J240 J241 J242 J243 J253 J254 J255 J256 J271 J272 J273 J274 J275 J280 J281 J282 J19:J20 J25:J26 J28:J36 J37:J39 J40:J48 J51:J54 J55:J57 J65:J76 J77:J78 J80:J87 J111:J112 J118:J121 J122:J123 J130:J131 J141:J142 J145:J150 J154:J160 J161:J170 J184:J188 J189:J192 J194:J203 J207:J208 J209:J210 J211:J213 J214:J215 J218:J219">
      <formula1>"专门岗位,非专门岗位"</formula1>
    </dataValidation>
    <dataValidation type="list" allowBlank="1" showInputMessage="1" showErrorMessage="1" sqref="Q21 Q22 Q23 Q24 Q79 Q91 Q92 Q110 Q113 Q114 Q115 Q116 Q117 Q121 Q124 Q125 Q126 Q127 Q128 Q129 Q132 Q133 Q134 Q135 Q136 Q137 Q138 Q139 Q140 Q143 Q144 Q147 Q148 Q149 Q150 Q152 Q216 Q217 Q220 Q223 Q224 Q225 Q226 Q227 Q228 Q229 Q230 Q231 Q232 Q233 Q234 Q235 Q236 Q237 Q238 Q239 Q240 Q241 Q242 Q243 Q244 Q245 Q246 Q247 Q248 Q249 Q250 Q251 Q252 Q256 Q271 Q272 Q273 Q274 Q275 Q278 Q279 Q280 Q281 Q282 Q19:Q20 Q77:Q78 Q80:Q87 Q108:Q109 Q111:Q112 Q118:Q120 Q122:Q123 Q130:Q131 Q141:Q142 Q145:Q146 Q153:Q154 Q163:Q164 Q204:Q206 Q207:Q208 Q209:Q210 Q211:Q213 Q214:Q215 Q218:Q219 Q221:Q222 Q253:Q255 Q276:Q277">
      <formula1>"不限,学士及以上,硕士及以上,博士"</formula1>
    </dataValidation>
    <dataValidation type="list" allowBlank="1" showInputMessage="1" showErrorMessage="1" sqref="T21 T22 T23 T24 T79 T91 T92 T110 T111 T112 T113 T114 T115 T116 T117 T118 T119 T120 T121 T124 T125 T126 T127 T128 T129 T130 T131 V131 T133 T134 T135 T136 T137 T138 T139 T140 T141 T144 T150 T152 T193 T194 T202 T203 T204 T205 T206 T216 T217 T271 T272 T273 T274 T275 T278 T279 T280 T281 T282 T19:T20 T77:T78 T80:T87 T108:T109 T122:T123 T142:T143 T145:T146 T147:T149 T184:T188 T189:T192 T207:T208 T209:T210 T211:T213 T214:T215 T276:T277">
      <formula1>"综合基础知识,医学基础知识,护理基础知识,免笔试"</formula1>
    </dataValidation>
    <dataValidation type="list" allowBlank="1" showInputMessage="1" showErrorMessage="1" sqref="P113 P117 P133 P134 P135 P137 P138 P140 P143 P153 Q165 P223 P224 P225 P226 P227 P228 P229 P230 P231 P232 P233 P234 P235 P236 P237 P238 P239 P240 P241 P242 P243 P244 P245 P247 P251 P252 P253 P273 P279 P280 P282 P77:P78 P86:P87 P111:P112 P141:P142 P154:P155 P158:P160 P162:P164">
      <formula1>"中专及以上,大专及以上,本科及以上,研究生"</formula1>
    </dataValidation>
    <dataValidation type="list" allowBlank="1" showInputMessage="1" showErrorMessage="1" sqref="E144 E145:E151">
      <formula1>"财政核拨,财政核补,经费自给,自收自支"</formula1>
    </dataValidation>
    <dataValidation type="list" allowBlank="1" showInputMessage="1" showErrorMessage="1" sqref="T218:T253 T254:T270">
      <formula1>"综合基础知识,医学基础知识,护理基础知识,免笔试,护理专业知识"</formula1>
    </dataValidation>
  </dataValidation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3"/>
  <sheetViews>
    <sheetView workbookViewId="0">
      <selection activeCell="A1" sqref="A1:Y113"/>
    </sheetView>
  </sheetViews>
  <sheetFormatPr defaultColWidth="9" defaultRowHeight="13.5"/>
  <sheetData>
    <row r="1" ht="22.5" spans="1:25">
      <c r="A1" s="49" t="s">
        <v>2129</v>
      </c>
      <c r="B1" s="49"/>
      <c r="C1" s="49"/>
      <c r="D1" s="49"/>
      <c r="E1" s="49"/>
      <c r="F1" s="49"/>
      <c r="G1" s="49"/>
      <c r="H1" s="49"/>
      <c r="I1" s="49"/>
      <c r="J1" s="49"/>
      <c r="K1" s="49"/>
      <c r="L1" s="49"/>
      <c r="M1" s="49"/>
      <c r="N1" s="49"/>
      <c r="O1" s="49"/>
      <c r="P1" s="49"/>
      <c r="Q1" s="49"/>
      <c r="R1" s="49"/>
      <c r="S1" s="49"/>
      <c r="T1" s="49"/>
      <c r="U1" s="49"/>
      <c r="V1" s="49"/>
      <c r="W1" s="49"/>
      <c r="X1" s="49"/>
      <c r="Y1" s="49"/>
    </row>
    <row r="2" ht="14.25" spans="1:25">
      <c r="A2" s="2" t="s">
        <v>2130</v>
      </c>
      <c r="B2" s="3"/>
      <c r="C2" s="3"/>
      <c r="D2" s="3"/>
      <c r="E2" s="3"/>
      <c r="F2" s="3"/>
      <c r="G2" s="3"/>
      <c r="H2" s="3"/>
      <c r="I2" s="3"/>
      <c r="J2" s="3"/>
      <c r="K2" s="3"/>
      <c r="L2" s="3"/>
      <c r="M2" s="3"/>
      <c r="N2" s="3"/>
      <c r="O2" s="3"/>
      <c r="P2" s="3"/>
      <c r="Q2" s="3"/>
      <c r="R2" s="3"/>
      <c r="S2" s="3"/>
      <c r="T2" s="3"/>
      <c r="U2" s="3"/>
      <c r="V2" s="3"/>
      <c r="W2" s="3"/>
      <c r="X2" s="3"/>
      <c r="Y2" s="3"/>
    </row>
    <row r="3" spans="1:25">
      <c r="A3" s="50" t="s">
        <v>2</v>
      </c>
      <c r="B3" s="21" t="s">
        <v>3</v>
      </c>
      <c r="C3" s="50" t="s">
        <v>4</v>
      </c>
      <c r="D3" s="21" t="s">
        <v>5</v>
      </c>
      <c r="E3" s="21" t="s">
        <v>2131</v>
      </c>
      <c r="F3" s="50" t="s">
        <v>7</v>
      </c>
      <c r="G3" s="21" t="s">
        <v>8</v>
      </c>
      <c r="H3" s="21" t="s">
        <v>889</v>
      </c>
      <c r="I3" s="53" t="s">
        <v>10</v>
      </c>
      <c r="J3" s="21" t="s">
        <v>11</v>
      </c>
      <c r="K3" s="54" t="s">
        <v>12</v>
      </c>
      <c r="L3" s="54"/>
      <c r="M3" s="54"/>
      <c r="N3" s="54"/>
      <c r="O3" s="54"/>
      <c r="P3" s="54"/>
      <c r="Q3" s="54"/>
      <c r="R3" s="54"/>
      <c r="S3" s="58"/>
      <c r="T3" s="21" t="s">
        <v>13</v>
      </c>
      <c r="U3" s="21" t="s">
        <v>708</v>
      </c>
      <c r="V3" s="21"/>
      <c r="W3" s="21"/>
      <c r="X3" s="21" t="s">
        <v>15</v>
      </c>
      <c r="Y3" s="21" t="s">
        <v>709</v>
      </c>
    </row>
    <row r="4" ht="24" spans="1:25">
      <c r="A4" s="51"/>
      <c r="B4" s="21"/>
      <c r="C4" s="51"/>
      <c r="D4" s="21"/>
      <c r="E4" s="21"/>
      <c r="F4" s="51"/>
      <c r="G4" s="21"/>
      <c r="H4" s="21"/>
      <c r="I4" s="53"/>
      <c r="J4" s="21"/>
      <c r="K4" s="29" t="s">
        <v>891</v>
      </c>
      <c r="L4" s="21" t="s">
        <v>2132</v>
      </c>
      <c r="M4" s="21" t="s">
        <v>2133</v>
      </c>
      <c r="N4" s="55" t="s">
        <v>20</v>
      </c>
      <c r="O4" s="21" t="s">
        <v>21</v>
      </c>
      <c r="P4" s="21" t="s">
        <v>22</v>
      </c>
      <c r="Q4" s="21" t="s">
        <v>23</v>
      </c>
      <c r="R4" s="21" t="s">
        <v>24</v>
      </c>
      <c r="S4" s="21" t="s">
        <v>25</v>
      </c>
      <c r="T4" s="21"/>
      <c r="U4" s="21" t="s">
        <v>26</v>
      </c>
      <c r="V4" s="21" t="s">
        <v>27</v>
      </c>
      <c r="W4" s="21" t="s">
        <v>28</v>
      </c>
      <c r="X4" s="21"/>
      <c r="Y4" s="21"/>
    </row>
    <row r="5" ht="108" spans="1:25">
      <c r="A5" s="40">
        <v>169</v>
      </c>
      <c r="B5" s="52" t="s">
        <v>2134</v>
      </c>
      <c r="C5" s="41">
        <f t="shared" ref="C5:C68" si="0">IF(A5=A4,(IF(D5=D4,C4,C4+1)),1)</f>
        <v>1</v>
      </c>
      <c r="D5" s="52" t="s">
        <v>2135</v>
      </c>
      <c r="E5" s="52" t="s">
        <v>30</v>
      </c>
      <c r="F5" s="41">
        <f>COUNTIFS(D$3:D5,D5,A$3:A5,A5)</f>
        <v>1</v>
      </c>
      <c r="G5" s="52" t="s">
        <v>2136</v>
      </c>
      <c r="H5" s="52" t="s">
        <v>43</v>
      </c>
      <c r="I5" s="40">
        <v>1</v>
      </c>
      <c r="J5" s="52" t="s">
        <v>33</v>
      </c>
      <c r="K5" s="52">
        <v>35</v>
      </c>
      <c r="L5" s="52" t="s">
        <v>35</v>
      </c>
      <c r="M5" s="52" t="s">
        <v>35</v>
      </c>
      <c r="N5" s="52" t="s">
        <v>35</v>
      </c>
      <c r="O5" s="52" t="s">
        <v>35</v>
      </c>
      <c r="P5" s="52" t="s">
        <v>44</v>
      </c>
      <c r="Q5" s="52" t="s">
        <v>45</v>
      </c>
      <c r="R5" s="52" t="s">
        <v>2137</v>
      </c>
      <c r="S5" s="52"/>
      <c r="T5" s="52" t="s">
        <v>39</v>
      </c>
      <c r="U5" s="45">
        <v>1</v>
      </c>
      <c r="V5" s="52"/>
      <c r="W5" s="52"/>
      <c r="X5" s="52" t="s">
        <v>2138</v>
      </c>
      <c r="Y5" s="52" t="s">
        <v>2139</v>
      </c>
    </row>
    <row r="6" ht="36" spans="1:25">
      <c r="A6" s="39">
        <f t="shared" ref="A6:A69" si="1">IF(B6=B5,A5,A5+1)</f>
        <v>170</v>
      </c>
      <c r="B6" s="52" t="s">
        <v>2140</v>
      </c>
      <c r="C6" s="41">
        <f t="shared" si="0"/>
        <v>1</v>
      </c>
      <c r="D6" s="52" t="s">
        <v>2140</v>
      </c>
      <c r="E6" s="52" t="s">
        <v>30</v>
      </c>
      <c r="F6" s="41">
        <f>COUNTIFS(D$3:D6,D6,A$3:A6,A6)</f>
        <v>1</v>
      </c>
      <c r="G6" s="52" t="s">
        <v>2141</v>
      </c>
      <c r="H6" s="52" t="s">
        <v>43</v>
      </c>
      <c r="I6" s="40">
        <v>2</v>
      </c>
      <c r="J6" s="52" t="s">
        <v>33</v>
      </c>
      <c r="K6" s="52">
        <v>35</v>
      </c>
      <c r="L6" s="52" t="s">
        <v>35</v>
      </c>
      <c r="M6" s="52" t="s">
        <v>35</v>
      </c>
      <c r="N6" s="52" t="s">
        <v>35</v>
      </c>
      <c r="O6" s="52" t="s">
        <v>35</v>
      </c>
      <c r="P6" s="52" t="s">
        <v>44</v>
      </c>
      <c r="Q6" s="52" t="s">
        <v>45</v>
      </c>
      <c r="R6" s="52" t="s">
        <v>951</v>
      </c>
      <c r="S6" s="52"/>
      <c r="T6" s="52" t="s">
        <v>39</v>
      </c>
      <c r="U6" s="45">
        <v>1</v>
      </c>
      <c r="V6" s="52"/>
      <c r="W6" s="52"/>
      <c r="X6" s="52"/>
      <c r="Y6" s="52" t="s">
        <v>2139</v>
      </c>
    </row>
    <row r="7" ht="120" spans="1:25">
      <c r="A7" s="39">
        <f t="shared" si="1"/>
        <v>170</v>
      </c>
      <c r="B7" s="52" t="s">
        <v>2140</v>
      </c>
      <c r="C7" s="41">
        <f t="shared" si="0"/>
        <v>1</v>
      </c>
      <c r="D7" s="52" t="s">
        <v>2140</v>
      </c>
      <c r="E7" s="52" t="s">
        <v>30</v>
      </c>
      <c r="F7" s="41">
        <f>COUNTIFS(D$3:D7,D7,A$3:A7,A7)</f>
        <v>2</v>
      </c>
      <c r="G7" s="52" t="s">
        <v>2142</v>
      </c>
      <c r="H7" s="52" t="s">
        <v>43</v>
      </c>
      <c r="I7" s="40">
        <v>1</v>
      </c>
      <c r="J7" s="52" t="s">
        <v>33</v>
      </c>
      <c r="K7" s="52">
        <v>35</v>
      </c>
      <c r="L7" s="52" t="s">
        <v>35</v>
      </c>
      <c r="M7" s="52" t="s">
        <v>35</v>
      </c>
      <c r="N7" s="52" t="s">
        <v>35</v>
      </c>
      <c r="O7" s="52" t="s">
        <v>35</v>
      </c>
      <c r="P7" s="52" t="s">
        <v>44</v>
      </c>
      <c r="Q7" s="52" t="s">
        <v>45</v>
      </c>
      <c r="R7" s="52" t="s">
        <v>2143</v>
      </c>
      <c r="S7" s="52"/>
      <c r="T7" s="52" t="s">
        <v>39</v>
      </c>
      <c r="U7" s="45">
        <v>1</v>
      </c>
      <c r="V7" s="52"/>
      <c r="W7" s="52"/>
      <c r="X7" s="52"/>
      <c r="Y7" s="52" t="s">
        <v>2139</v>
      </c>
    </row>
    <row r="8" ht="36" spans="1:25">
      <c r="A8" s="39">
        <f t="shared" si="1"/>
        <v>171</v>
      </c>
      <c r="B8" s="52" t="s">
        <v>2144</v>
      </c>
      <c r="C8" s="41">
        <f t="shared" si="0"/>
        <v>1</v>
      </c>
      <c r="D8" s="52" t="s">
        <v>2145</v>
      </c>
      <c r="E8" s="52" t="s">
        <v>30</v>
      </c>
      <c r="F8" s="41">
        <f>COUNTIFS(D$3:D8,D8,A$3:A8,A8)</f>
        <v>1</v>
      </c>
      <c r="G8" s="52" t="s">
        <v>541</v>
      </c>
      <c r="H8" s="52" t="s">
        <v>115</v>
      </c>
      <c r="I8" s="40">
        <v>1</v>
      </c>
      <c r="J8" s="52" t="s">
        <v>33</v>
      </c>
      <c r="K8" s="52">
        <v>35</v>
      </c>
      <c r="L8" s="52" t="s">
        <v>35</v>
      </c>
      <c r="M8" s="52" t="s">
        <v>35</v>
      </c>
      <c r="N8" s="52" t="s">
        <v>35</v>
      </c>
      <c r="O8" s="52" t="s">
        <v>35</v>
      </c>
      <c r="P8" s="52" t="s">
        <v>44</v>
      </c>
      <c r="Q8" s="52" t="s">
        <v>45</v>
      </c>
      <c r="R8" s="52" t="s">
        <v>35</v>
      </c>
      <c r="S8" s="52"/>
      <c r="T8" s="52" t="s">
        <v>39</v>
      </c>
      <c r="U8" s="45">
        <v>1</v>
      </c>
      <c r="V8" s="52"/>
      <c r="W8" s="52"/>
      <c r="X8" s="52"/>
      <c r="Y8" s="52" t="s">
        <v>2139</v>
      </c>
    </row>
    <row r="9" ht="36" spans="1:25">
      <c r="A9" s="39">
        <f t="shared" si="1"/>
        <v>172</v>
      </c>
      <c r="B9" s="52" t="s">
        <v>2146</v>
      </c>
      <c r="C9" s="41">
        <f t="shared" si="0"/>
        <v>1</v>
      </c>
      <c r="D9" s="52" t="s">
        <v>2147</v>
      </c>
      <c r="E9" s="52" t="s">
        <v>30</v>
      </c>
      <c r="F9" s="41">
        <f>COUNTIFS(D$3:D9,D9,A$3:A9,A9)</f>
        <v>1</v>
      </c>
      <c r="G9" s="52" t="s">
        <v>2148</v>
      </c>
      <c r="H9" s="52" t="s">
        <v>43</v>
      </c>
      <c r="I9" s="40">
        <v>1</v>
      </c>
      <c r="J9" s="52" t="s">
        <v>33</v>
      </c>
      <c r="K9" s="52">
        <v>35</v>
      </c>
      <c r="L9" s="52" t="s">
        <v>34</v>
      </c>
      <c r="M9" s="52" t="s">
        <v>35</v>
      </c>
      <c r="N9" s="52" t="s">
        <v>35</v>
      </c>
      <c r="O9" s="52" t="s">
        <v>35</v>
      </c>
      <c r="P9" s="52" t="s">
        <v>44</v>
      </c>
      <c r="Q9" s="52" t="s">
        <v>45</v>
      </c>
      <c r="R9" s="52" t="s">
        <v>116</v>
      </c>
      <c r="S9" s="40" t="s">
        <v>236</v>
      </c>
      <c r="T9" s="52" t="s">
        <v>39</v>
      </c>
      <c r="U9" s="45">
        <v>1</v>
      </c>
      <c r="V9" s="52"/>
      <c r="W9" s="52"/>
      <c r="X9" s="52"/>
      <c r="Y9" s="52" t="s">
        <v>2139</v>
      </c>
    </row>
    <row r="10" ht="36" spans="1:25">
      <c r="A10" s="39">
        <f t="shared" si="1"/>
        <v>172</v>
      </c>
      <c r="B10" s="52" t="s">
        <v>2146</v>
      </c>
      <c r="C10" s="41">
        <f t="shared" si="0"/>
        <v>1</v>
      </c>
      <c r="D10" s="52" t="s">
        <v>2147</v>
      </c>
      <c r="E10" s="52" t="s">
        <v>30</v>
      </c>
      <c r="F10" s="41">
        <f>COUNTIFS(D$3:D10,D10,A$3:A10,A10)</f>
        <v>2</v>
      </c>
      <c r="G10" s="52" t="s">
        <v>2149</v>
      </c>
      <c r="H10" s="52" t="s">
        <v>43</v>
      </c>
      <c r="I10" s="40">
        <v>1</v>
      </c>
      <c r="J10" s="52" t="s">
        <v>33</v>
      </c>
      <c r="K10" s="52">
        <v>35</v>
      </c>
      <c r="L10" s="52" t="s">
        <v>41</v>
      </c>
      <c r="M10" s="52" t="s">
        <v>35</v>
      </c>
      <c r="N10" s="52" t="s">
        <v>35</v>
      </c>
      <c r="O10" s="52" t="s">
        <v>35</v>
      </c>
      <c r="P10" s="52" t="s">
        <v>44</v>
      </c>
      <c r="Q10" s="52" t="s">
        <v>45</v>
      </c>
      <c r="R10" s="52" t="s">
        <v>116</v>
      </c>
      <c r="S10" s="40" t="s">
        <v>236</v>
      </c>
      <c r="T10" s="52" t="s">
        <v>39</v>
      </c>
      <c r="U10" s="45">
        <v>1</v>
      </c>
      <c r="V10" s="52"/>
      <c r="W10" s="52"/>
      <c r="X10" s="52"/>
      <c r="Y10" s="52" t="s">
        <v>2139</v>
      </c>
    </row>
    <row r="11" ht="36" spans="1:25">
      <c r="A11" s="39">
        <f t="shared" si="1"/>
        <v>173</v>
      </c>
      <c r="B11" s="52" t="s">
        <v>2150</v>
      </c>
      <c r="C11" s="41">
        <f t="shared" si="0"/>
        <v>1</v>
      </c>
      <c r="D11" s="52" t="s">
        <v>2151</v>
      </c>
      <c r="E11" s="52" t="s">
        <v>30</v>
      </c>
      <c r="F11" s="41">
        <f>COUNTIFS(D$3:D11,D11,A$3:A11,A11)</f>
        <v>1</v>
      </c>
      <c r="G11" s="52" t="s">
        <v>2152</v>
      </c>
      <c r="H11" s="52" t="s">
        <v>43</v>
      </c>
      <c r="I11" s="40">
        <v>1</v>
      </c>
      <c r="J11" s="52" t="s">
        <v>33</v>
      </c>
      <c r="K11" s="52">
        <v>35</v>
      </c>
      <c r="L11" s="52" t="s">
        <v>34</v>
      </c>
      <c r="M11" s="52" t="s">
        <v>35</v>
      </c>
      <c r="N11" s="52" t="s">
        <v>35</v>
      </c>
      <c r="O11" s="52" t="s">
        <v>35</v>
      </c>
      <c r="P11" s="52" t="s">
        <v>44</v>
      </c>
      <c r="Q11" s="52" t="s">
        <v>45</v>
      </c>
      <c r="R11" s="52" t="s">
        <v>35</v>
      </c>
      <c r="S11" s="52"/>
      <c r="T11" s="52" t="s">
        <v>39</v>
      </c>
      <c r="U11" s="45">
        <v>1</v>
      </c>
      <c r="V11" s="52"/>
      <c r="W11" s="52"/>
      <c r="X11" s="52"/>
      <c r="Y11" s="52" t="s">
        <v>2139</v>
      </c>
    </row>
    <row r="12" ht="36" spans="1:25">
      <c r="A12" s="39">
        <f t="shared" si="1"/>
        <v>173</v>
      </c>
      <c r="B12" s="52" t="s">
        <v>2150</v>
      </c>
      <c r="C12" s="41">
        <f t="shared" si="0"/>
        <v>1</v>
      </c>
      <c r="D12" s="52" t="s">
        <v>2151</v>
      </c>
      <c r="E12" s="52" t="s">
        <v>30</v>
      </c>
      <c r="F12" s="41">
        <f>COUNTIFS(D$3:D12,D12,A$3:A12,A12)</f>
        <v>2</v>
      </c>
      <c r="G12" s="52" t="s">
        <v>2153</v>
      </c>
      <c r="H12" s="52" t="s">
        <v>43</v>
      </c>
      <c r="I12" s="40">
        <v>1</v>
      </c>
      <c r="J12" s="52" t="s">
        <v>33</v>
      </c>
      <c r="K12" s="52">
        <v>35</v>
      </c>
      <c r="L12" s="52" t="s">
        <v>41</v>
      </c>
      <c r="M12" s="52" t="s">
        <v>35</v>
      </c>
      <c r="N12" s="52" t="s">
        <v>35</v>
      </c>
      <c r="O12" s="52" t="s">
        <v>35</v>
      </c>
      <c r="P12" s="52" t="s">
        <v>44</v>
      </c>
      <c r="Q12" s="52" t="s">
        <v>45</v>
      </c>
      <c r="R12" s="52" t="s">
        <v>35</v>
      </c>
      <c r="S12" s="52"/>
      <c r="T12" s="52" t="s">
        <v>39</v>
      </c>
      <c r="U12" s="45">
        <v>1</v>
      </c>
      <c r="V12" s="52"/>
      <c r="W12" s="52"/>
      <c r="X12" s="52"/>
      <c r="Y12" s="52" t="s">
        <v>2139</v>
      </c>
    </row>
    <row r="13" ht="36" spans="1:25">
      <c r="A13" s="39">
        <f t="shared" si="1"/>
        <v>174</v>
      </c>
      <c r="B13" s="52" t="s">
        <v>2154</v>
      </c>
      <c r="C13" s="41">
        <f t="shared" si="0"/>
        <v>1</v>
      </c>
      <c r="D13" s="52" t="s">
        <v>2155</v>
      </c>
      <c r="E13" s="52" t="s">
        <v>30</v>
      </c>
      <c r="F13" s="41">
        <f>COUNTIFS(D$3:D13,D13,A$3:A13,A13)</f>
        <v>1</v>
      </c>
      <c r="G13" s="52" t="s">
        <v>2156</v>
      </c>
      <c r="H13" s="52" t="s">
        <v>43</v>
      </c>
      <c r="I13" s="40">
        <v>1</v>
      </c>
      <c r="J13" s="52" t="s">
        <v>33</v>
      </c>
      <c r="K13" s="52">
        <v>35</v>
      </c>
      <c r="L13" s="52" t="s">
        <v>35</v>
      </c>
      <c r="M13" s="52" t="s">
        <v>35</v>
      </c>
      <c r="N13" s="52" t="s">
        <v>35</v>
      </c>
      <c r="O13" s="52" t="s">
        <v>35</v>
      </c>
      <c r="P13" s="52" t="s">
        <v>44</v>
      </c>
      <c r="Q13" s="52" t="s">
        <v>45</v>
      </c>
      <c r="R13" s="52" t="s">
        <v>35</v>
      </c>
      <c r="S13" s="52"/>
      <c r="T13" s="52" t="s">
        <v>39</v>
      </c>
      <c r="U13" s="45">
        <v>1</v>
      </c>
      <c r="V13" s="52"/>
      <c r="W13" s="52"/>
      <c r="X13" s="52"/>
      <c r="Y13" s="52" t="s">
        <v>2139</v>
      </c>
    </row>
    <row r="14" ht="36" spans="1:25">
      <c r="A14" s="39">
        <f t="shared" si="1"/>
        <v>175</v>
      </c>
      <c r="B14" s="52" t="s">
        <v>2157</v>
      </c>
      <c r="C14" s="41">
        <f t="shared" si="0"/>
        <v>1</v>
      </c>
      <c r="D14" s="52" t="s">
        <v>2158</v>
      </c>
      <c r="E14" s="52" t="s">
        <v>30</v>
      </c>
      <c r="F14" s="41">
        <f>COUNTIFS(D$3:D14,D14,A$3:A14,A14)</f>
        <v>1</v>
      </c>
      <c r="G14" s="52" t="s">
        <v>763</v>
      </c>
      <c r="H14" s="52" t="s">
        <v>43</v>
      </c>
      <c r="I14" s="40">
        <v>1</v>
      </c>
      <c r="J14" s="56" t="s">
        <v>780</v>
      </c>
      <c r="K14" s="52">
        <v>35</v>
      </c>
      <c r="L14" s="52" t="s">
        <v>35</v>
      </c>
      <c r="M14" s="52" t="s">
        <v>35</v>
      </c>
      <c r="N14" s="52" t="s">
        <v>35</v>
      </c>
      <c r="O14" s="52" t="s">
        <v>35</v>
      </c>
      <c r="P14" s="52" t="s">
        <v>676</v>
      </c>
      <c r="Q14" s="52" t="s">
        <v>35</v>
      </c>
      <c r="R14" s="52" t="s">
        <v>35</v>
      </c>
      <c r="S14" s="52"/>
      <c r="T14" s="52" t="s">
        <v>39</v>
      </c>
      <c r="U14" s="45">
        <v>1</v>
      </c>
      <c r="V14" s="52"/>
      <c r="W14" s="52"/>
      <c r="X14" s="52"/>
      <c r="Y14" s="52" t="s">
        <v>2139</v>
      </c>
    </row>
    <row r="15" ht="36" spans="1:25">
      <c r="A15" s="39">
        <f t="shared" si="1"/>
        <v>176</v>
      </c>
      <c r="B15" s="52" t="s">
        <v>2159</v>
      </c>
      <c r="C15" s="41">
        <f t="shared" si="0"/>
        <v>1</v>
      </c>
      <c r="D15" s="52" t="s">
        <v>2160</v>
      </c>
      <c r="E15" s="52" t="s">
        <v>30</v>
      </c>
      <c r="F15" s="41">
        <f>COUNTIFS(D$3:D15,D15,A$3:A15,A15)</f>
        <v>1</v>
      </c>
      <c r="G15" s="52" t="s">
        <v>2136</v>
      </c>
      <c r="H15" s="52" t="s">
        <v>43</v>
      </c>
      <c r="I15" s="40">
        <v>1</v>
      </c>
      <c r="J15" s="52" t="s">
        <v>33</v>
      </c>
      <c r="K15" s="52">
        <v>35</v>
      </c>
      <c r="L15" s="52" t="s">
        <v>35</v>
      </c>
      <c r="M15" s="52" t="s">
        <v>35</v>
      </c>
      <c r="N15" s="52" t="s">
        <v>35</v>
      </c>
      <c r="O15" s="52" t="s">
        <v>35</v>
      </c>
      <c r="P15" s="52" t="s">
        <v>44</v>
      </c>
      <c r="Q15" s="52" t="s">
        <v>45</v>
      </c>
      <c r="R15" s="52" t="s">
        <v>140</v>
      </c>
      <c r="S15" s="52"/>
      <c r="T15" s="52" t="s">
        <v>39</v>
      </c>
      <c r="U15" s="45">
        <v>1</v>
      </c>
      <c r="V15" s="52"/>
      <c r="W15" s="52"/>
      <c r="X15" s="52"/>
      <c r="Y15" s="52" t="s">
        <v>2139</v>
      </c>
    </row>
    <row r="16" ht="36" spans="1:25">
      <c r="A16" s="39">
        <f t="shared" si="1"/>
        <v>177</v>
      </c>
      <c r="B16" s="52" t="s">
        <v>2161</v>
      </c>
      <c r="C16" s="41">
        <f t="shared" si="0"/>
        <v>1</v>
      </c>
      <c r="D16" s="52" t="s">
        <v>2162</v>
      </c>
      <c r="E16" s="52" t="s">
        <v>30</v>
      </c>
      <c r="F16" s="41">
        <f>COUNTIFS(D$3:D16,D16,A$3:A16,A16)</f>
        <v>1</v>
      </c>
      <c r="G16" s="52" t="s">
        <v>2163</v>
      </c>
      <c r="H16" s="52" t="s">
        <v>43</v>
      </c>
      <c r="I16" s="40">
        <v>1</v>
      </c>
      <c r="J16" s="52" t="s">
        <v>33</v>
      </c>
      <c r="K16" s="52">
        <v>35</v>
      </c>
      <c r="L16" s="52" t="s">
        <v>34</v>
      </c>
      <c r="M16" s="52" t="s">
        <v>35</v>
      </c>
      <c r="N16" s="52" t="s">
        <v>35</v>
      </c>
      <c r="O16" s="52" t="s">
        <v>35</v>
      </c>
      <c r="P16" s="52" t="s">
        <v>44</v>
      </c>
      <c r="Q16" s="52" t="s">
        <v>45</v>
      </c>
      <c r="R16" s="52" t="s">
        <v>35</v>
      </c>
      <c r="S16" s="52"/>
      <c r="T16" s="52" t="s">
        <v>39</v>
      </c>
      <c r="U16" s="45">
        <v>1</v>
      </c>
      <c r="V16" s="52"/>
      <c r="W16" s="52"/>
      <c r="X16" s="52"/>
      <c r="Y16" s="52" t="s">
        <v>2139</v>
      </c>
    </row>
    <row r="17" ht="36" spans="1:25">
      <c r="A17" s="39">
        <f t="shared" si="1"/>
        <v>177</v>
      </c>
      <c r="B17" s="52" t="s">
        <v>2161</v>
      </c>
      <c r="C17" s="41">
        <f t="shared" si="0"/>
        <v>1</v>
      </c>
      <c r="D17" s="52" t="s">
        <v>2162</v>
      </c>
      <c r="E17" s="52" t="s">
        <v>30</v>
      </c>
      <c r="F17" s="41">
        <f>COUNTIFS(D$3:D17,D17,A$3:A17,A17)</f>
        <v>2</v>
      </c>
      <c r="G17" s="52" t="s">
        <v>2164</v>
      </c>
      <c r="H17" s="52" t="s">
        <v>43</v>
      </c>
      <c r="I17" s="40">
        <v>1</v>
      </c>
      <c r="J17" s="52" t="s">
        <v>33</v>
      </c>
      <c r="K17" s="52">
        <v>35</v>
      </c>
      <c r="L17" s="52" t="s">
        <v>41</v>
      </c>
      <c r="M17" s="52" t="s">
        <v>35</v>
      </c>
      <c r="N17" s="52" t="s">
        <v>35</v>
      </c>
      <c r="O17" s="52" t="s">
        <v>35</v>
      </c>
      <c r="P17" s="52" t="s">
        <v>44</v>
      </c>
      <c r="Q17" s="52" t="s">
        <v>45</v>
      </c>
      <c r="R17" s="52" t="s">
        <v>35</v>
      </c>
      <c r="S17" s="52"/>
      <c r="T17" s="52" t="s">
        <v>39</v>
      </c>
      <c r="U17" s="45">
        <v>1</v>
      </c>
      <c r="V17" s="52"/>
      <c r="W17" s="52"/>
      <c r="X17" s="52"/>
      <c r="Y17" s="52" t="s">
        <v>2139</v>
      </c>
    </row>
    <row r="18" ht="144" spans="1:25">
      <c r="A18" s="39">
        <f t="shared" si="1"/>
        <v>178</v>
      </c>
      <c r="B18" s="52" t="s">
        <v>2165</v>
      </c>
      <c r="C18" s="41">
        <f t="shared" si="0"/>
        <v>1</v>
      </c>
      <c r="D18" s="52" t="s">
        <v>2166</v>
      </c>
      <c r="E18" s="52" t="s">
        <v>30</v>
      </c>
      <c r="F18" s="41">
        <f>COUNTIFS(D$3:D18,D18,A$3:A18,A18)</f>
        <v>1</v>
      </c>
      <c r="G18" s="52" t="s">
        <v>106</v>
      </c>
      <c r="H18" s="52" t="s">
        <v>43</v>
      </c>
      <c r="I18" s="40">
        <v>2</v>
      </c>
      <c r="J18" s="52" t="s">
        <v>33</v>
      </c>
      <c r="K18" s="52">
        <v>35</v>
      </c>
      <c r="L18" s="52" t="s">
        <v>35</v>
      </c>
      <c r="M18" s="52" t="s">
        <v>35</v>
      </c>
      <c r="N18" s="52" t="s">
        <v>35</v>
      </c>
      <c r="O18" s="52" t="s">
        <v>35</v>
      </c>
      <c r="P18" s="52" t="s">
        <v>44</v>
      </c>
      <c r="Q18" s="52" t="s">
        <v>45</v>
      </c>
      <c r="R18" s="52" t="s">
        <v>246</v>
      </c>
      <c r="S18" s="52"/>
      <c r="T18" s="52" t="s">
        <v>39</v>
      </c>
      <c r="U18" s="45">
        <v>1</v>
      </c>
      <c r="V18" s="52"/>
      <c r="W18" s="52"/>
      <c r="X18" s="52" t="s">
        <v>2167</v>
      </c>
      <c r="Y18" s="52" t="s">
        <v>2139</v>
      </c>
    </row>
    <row r="19" ht="132" spans="1:25">
      <c r="A19" s="39">
        <f t="shared" si="1"/>
        <v>178</v>
      </c>
      <c r="B19" s="52" t="s">
        <v>2165</v>
      </c>
      <c r="C19" s="41">
        <f t="shared" si="0"/>
        <v>1</v>
      </c>
      <c r="D19" s="52" t="s">
        <v>2166</v>
      </c>
      <c r="E19" s="52" t="s">
        <v>30</v>
      </c>
      <c r="F19" s="41">
        <f>COUNTIFS(D$3:D19,D19,A$3:A19,A19)</f>
        <v>2</v>
      </c>
      <c r="G19" s="52" t="s">
        <v>2148</v>
      </c>
      <c r="H19" s="52" t="s">
        <v>43</v>
      </c>
      <c r="I19" s="56">
        <v>2</v>
      </c>
      <c r="J19" s="52" t="s">
        <v>33</v>
      </c>
      <c r="K19" s="52">
        <v>35</v>
      </c>
      <c r="L19" s="52" t="s">
        <v>34</v>
      </c>
      <c r="M19" s="52" t="s">
        <v>35</v>
      </c>
      <c r="N19" s="52" t="s">
        <v>35</v>
      </c>
      <c r="O19" s="52" t="s">
        <v>35</v>
      </c>
      <c r="P19" s="52" t="s">
        <v>44</v>
      </c>
      <c r="Q19" s="52" t="s">
        <v>45</v>
      </c>
      <c r="R19" s="52" t="s">
        <v>116</v>
      </c>
      <c r="S19" s="40" t="s">
        <v>236</v>
      </c>
      <c r="T19" s="52" t="s">
        <v>39</v>
      </c>
      <c r="U19" s="45">
        <v>1</v>
      </c>
      <c r="V19" s="52"/>
      <c r="W19" s="52"/>
      <c r="X19" s="52" t="s">
        <v>2168</v>
      </c>
      <c r="Y19" s="52" t="s">
        <v>2139</v>
      </c>
    </row>
    <row r="20" ht="132" spans="1:25">
      <c r="A20" s="39">
        <f t="shared" si="1"/>
        <v>178</v>
      </c>
      <c r="B20" s="52" t="s">
        <v>2165</v>
      </c>
      <c r="C20" s="41">
        <f t="shared" si="0"/>
        <v>1</v>
      </c>
      <c r="D20" s="52" t="s">
        <v>2166</v>
      </c>
      <c r="E20" s="52" t="s">
        <v>30</v>
      </c>
      <c r="F20" s="41">
        <f>COUNTIFS(D$3:D20,D20,A$3:A20,A20)</f>
        <v>3</v>
      </c>
      <c r="G20" s="52" t="s">
        <v>2149</v>
      </c>
      <c r="H20" s="52" t="s">
        <v>43</v>
      </c>
      <c r="I20" s="56">
        <v>2</v>
      </c>
      <c r="J20" s="52" t="s">
        <v>33</v>
      </c>
      <c r="K20" s="52">
        <v>35</v>
      </c>
      <c r="L20" s="52" t="s">
        <v>41</v>
      </c>
      <c r="M20" s="52" t="s">
        <v>35</v>
      </c>
      <c r="N20" s="52" t="s">
        <v>35</v>
      </c>
      <c r="O20" s="52" t="s">
        <v>35</v>
      </c>
      <c r="P20" s="52" t="s">
        <v>44</v>
      </c>
      <c r="Q20" s="52" t="s">
        <v>45</v>
      </c>
      <c r="R20" s="52" t="s">
        <v>116</v>
      </c>
      <c r="S20" s="40" t="s">
        <v>236</v>
      </c>
      <c r="T20" s="52" t="s">
        <v>39</v>
      </c>
      <c r="U20" s="45">
        <v>1</v>
      </c>
      <c r="V20" s="52"/>
      <c r="W20" s="52"/>
      <c r="X20" s="52" t="s">
        <v>2169</v>
      </c>
      <c r="Y20" s="52" t="s">
        <v>2139</v>
      </c>
    </row>
    <row r="21" ht="36" spans="1:25">
      <c r="A21" s="39">
        <f t="shared" si="1"/>
        <v>179</v>
      </c>
      <c r="B21" s="52" t="s">
        <v>2170</v>
      </c>
      <c r="C21" s="41">
        <f t="shared" si="0"/>
        <v>1</v>
      </c>
      <c r="D21" s="52" t="s">
        <v>2171</v>
      </c>
      <c r="E21" s="52" t="s">
        <v>30</v>
      </c>
      <c r="F21" s="41">
        <f>COUNTIFS(D$3:D21,D21,A$3:A21,A21)</f>
        <v>1</v>
      </c>
      <c r="G21" s="52" t="s">
        <v>791</v>
      </c>
      <c r="H21" s="52" t="s">
        <v>43</v>
      </c>
      <c r="I21" s="52">
        <v>1</v>
      </c>
      <c r="J21" s="52" t="s">
        <v>33</v>
      </c>
      <c r="K21" s="52">
        <v>35</v>
      </c>
      <c r="L21" s="52" t="s">
        <v>35</v>
      </c>
      <c r="M21" s="52" t="s">
        <v>35</v>
      </c>
      <c r="N21" s="52" t="s">
        <v>35</v>
      </c>
      <c r="O21" s="52" t="s">
        <v>35</v>
      </c>
      <c r="P21" s="52" t="s">
        <v>44</v>
      </c>
      <c r="Q21" s="52" t="s">
        <v>45</v>
      </c>
      <c r="R21" s="52" t="s">
        <v>2172</v>
      </c>
      <c r="S21" s="52"/>
      <c r="T21" s="52" t="s">
        <v>39</v>
      </c>
      <c r="U21" s="45">
        <v>1</v>
      </c>
      <c r="V21" s="52"/>
      <c r="W21" s="52"/>
      <c r="X21" s="52"/>
      <c r="Y21" s="52" t="s">
        <v>2173</v>
      </c>
    </row>
    <row r="22" ht="36" spans="1:25">
      <c r="A22" s="39">
        <f t="shared" si="1"/>
        <v>180</v>
      </c>
      <c r="B22" s="52" t="s">
        <v>2174</v>
      </c>
      <c r="C22" s="41">
        <f t="shared" si="0"/>
        <v>1</v>
      </c>
      <c r="D22" s="52" t="s">
        <v>2175</v>
      </c>
      <c r="E22" s="52" t="s">
        <v>30</v>
      </c>
      <c r="F22" s="41">
        <f>COUNTIFS(D$3:D22,D22,A$3:A22,A22)</f>
        <v>1</v>
      </c>
      <c r="G22" s="52" t="s">
        <v>2176</v>
      </c>
      <c r="H22" s="52" t="s">
        <v>43</v>
      </c>
      <c r="I22" s="52">
        <v>1</v>
      </c>
      <c r="J22" s="52" t="s">
        <v>33</v>
      </c>
      <c r="K22" s="52">
        <v>35</v>
      </c>
      <c r="L22" s="52" t="s">
        <v>35</v>
      </c>
      <c r="M22" s="52" t="s">
        <v>35</v>
      </c>
      <c r="N22" s="52" t="s">
        <v>35</v>
      </c>
      <c r="O22" s="52" t="s">
        <v>35</v>
      </c>
      <c r="P22" s="52" t="s">
        <v>44</v>
      </c>
      <c r="Q22" s="52" t="s">
        <v>45</v>
      </c>
      <c r="R22" s="52" t="s">
        <v>615</v>
      </c>
      <c r="S22" s="52"/>
      <c r="T22" s="52" t="s">
        <v>39</v>
      </c>
      <c r="U22" s="45">
        <v>1</v>
      </c>
      <c r="V22" s="52"/>
      <c r="W22" s="52"/>
      <c r="X22" s="52"/>
      <c r="Y22" s="52" t="s">
        <v>2173</v>
      </c>
    </row>
    <row r="23" ht="36" spans="1:25">
      <c r="A23" s="39">
        <f t="shared" si="1"/>
        <v>180</v>
      </c>
      <c r="B23" s="52" t="s">
        <v>2174</v>
      </c>
      <c r="C23" s="41">
        <f t="shared" si="0"/>
        <v>2</v>
      </c>
      <c r="D23" s="52" t="s">
        <v>2177</v>
      </c>
      <c r="E23" s="52" t="s">
        <v>30</v>
      </c>
      <c r="F23" s="41">
        <f>COUNTIFS(D$3:D23,D23,A$3:A23,A23)</f>
        <v>1</v>
      </c>
      <c r="G23" s="52" t="s">
        <v>350</v>
      </c>
      <c r="H23" s="52" t="s">
        <v>43</v>
      </c>
      <c r="I23" s="52">
        <v>1</v>
      </c>
      <c r="J23" s="52" t="s">
        <v>33</v>
      </c>
      <c r="K23" s="52">
        <v>35</v>
      </c>
      <c r="L23" s="52" t="s">
        <v>35</v>
      </c>
      <c r="M23" s="52" t="s">
        <v>35</v>
      </c>
      <c r="N23" s="52" t="s">
        <v>35</v>
      </c>
      <c r="O23" s="52" t="s">
        <v>35</v>
      </c>
      <c r="P23" s="52" t="s">
        <v>44</v>
      </c>
      <c r="Q23" s="52" t="s">
        <v>45</v>
      </c>
      <c r="R23" s="52" t="s">
        <v>411</v>
      </c>
      <c r="S23" s="52"/>
      <c r="T23" s="52" t="s">
        <v>39</v>
      </c>
      <c r="U23" s="45">
        <v>1</v>
      </c>
      <c r="V23" s="52"/>
      <c r="W23" s="52"/>
      <c r="X23" s="52"/>
      <c r="Y23" s="52" t="s">
        <v>2173</v>
      </c>
    </row>
    <row r="24" ht="36" spans="1:25">
      <c r="A24" s="39">
        <f t="shared" si="1"/>
        <v>181</v>
      </c>
      <c r="B24" s="52" t="s">
        <v>2178</v>
      </c>
      <c r="C24" s="41">
        <f t="shared" si="0"/>
        <v>1</v>
      </c>
      <c r="D24" s="52" t="s">
        <v>2179</v>
      </c>
      <c r="E24" s="52" t="s">
        <v>30</v>
      </c>
      <c r="F24" s="41">
        <f>COUNTIFS(D$3:D24,D24,A$3:A24,A24)</f>
        <v>1</v>
      </c>
      <c r="G24" s="52" t="s">
        <v>2180</v>
      </c>
      <c r="H24" s="52" t="s">
        <v>43</v>
      </c>
      <c r="I24" s="44">
        <v>1</v>
      </c>
      <c r="J24" s="57" t="s">
        <v>33</v>
      </c>
      <c r="K24" s="52" t="s">
        <v>451</v>
      </c>
      <c r="L24" s="52" t="s">
        <v>34</v>
      </c>
      <c r="M24" s="52" t="s">
        <v>35</v>
      </c>
      <c r="N24" s="52" t="s">
        <v>35</v>
      </c>
      <c r="O24" s="52" t="s">
        <v>35</v>
      </c>
      <c r="P24" s="40" t="s">
        <v>44</v>
      </c>
      <c r="Q24" s="40" t="s">
        <v>45</v>
      </c>
      <c r="R24" s="52" t="s">
        <v>148</v>
      </c>
      <c r="S24" s="52"/>
      <c r="T24" s="40" t="s">
        <v>39</v>
      </c>
      <c r="U24" s="45">
        <v>1</v>
      </c>
      <c r="V24" s="52"/>
      <c r="W24" s="52"/>
      <c r="X24" s="40"/>
      <c r="Y24" s="52" t="s">
        <v>2173</v>
      </c>
    </row>
    <row r="25" ht="36" spans="1:25">
      <c r="A25" s="39">
        <f t="shared" si="1"/>
        <v>181</v>
      </c>
      <c r="B25" s="52" t="s">
        <v>2178</v>
      </c>
      <c r="C25" s="41">
        <f t="shared" si="0"/>
        <v>1</v>
      </c>
      <c r="D25" s="52" t="s">
        <v>2179</v>
      </c>
      <c r="E25" s="52" t="s">
        <v>30</v>
      </c>
      <c r="F25" s="41">
        <f>COUNTIFS(D$3:D25,D25,A$3:A25,A25)</f>
        <v>2</v>
      </c>
      <c r="G25" s="52" t="s">
        <v>2181</v>
      </c>
      <c r="H25" s="52" t="s">
        <v>43</v>
      </c>
      <c r="I25" s="44">
        <v>1</v>
      </c>
      <c r="J25" s="57" t="s">
        <v>33</v>
      </c>
      <c r="K25" s="52" t="s">
        <v>451</v>
      </c>
      <c r="L25" s="52" t="s">
        <v>41</v>
      </c>
      <c r="M25" s="52" t="s">
        <v>35</v>
      </c>
      <c r="N25" s="52" t="s">
        <v>35</v>
      </c>
      <c r="O25" s="52" t="s">
        <v>35</v>
      </c>
      <c r="P25" s="40" t="s">
        <v>44</v>
      </c>
      <c r="Q25" s="40" t="s">
        <v>45</v>
      </c>
      <c r="R25" s="52" t="s">
        <v>148</v>
      </c>
      <c r="S25" s="52"/>
      <c r="T25" s="40" t="s">
        <v>39</v>
      </c>
      <c r="U25" s="45">
        <v>1</v>
      </c>
      <c r="V25" s="52"/>
      <c r="W25" s="52"/>
      <c r="X25" s="40"/>
      <c r="Y25" s="52" t="s">
        <v>2173</v>
      </c>
    </row>
    <row r="26" ht="36" spans="1:25">
      <c r="A26" s="39">
        <f t="shared" si="1"/>
        <v>182</v>
      </c>
      <c r="B26" s="52" t="s">
        <v>2182</v>
      </c>
      <c r="C26" s="41">
        <f t="shared" si="0"/>
        <v>1</v>
      </c>
      <c r="D26" s="52" t="s">
        <v>2183</v>
      </c>
      <c r="E26" s="52" t="s">
        <v>30</v>
      </c>
      <c r="F26" s="41">
        <f>COUNTIFS(D$3:D26,D26,A$3:A26,A26)</f>
        <v>1</v>
      </c>
      <c r="G26" s="52" t="s">
        <v>64</v>
      </c>
      <c r="H26" s="52" t="s">
        <v>43</v>
      </c>
      <c r="I26" s="44">
        <v>1</v>
      </c>
      <c r="J26" s="57" t="s">
        <v>33</v>
      </c>
      <c r="K26" s="40">
        <v>35</v>
      </c>
      <c r="L26" s="40" t="s">
        <v>35</v>
      </c>
      <c r="M26" s="40" t="s">
        <v>35</v>
      </c>
      <c r="N26" s="40" t="s">
        <v>35</v>
      </c>
      <c r="O26" s="40" t="s">
        <v>35</v>
      </c>
      <c r="P26" s="40" t="s">
        <v>44</v>
      </c>
      <c r="Q26" s="40" t="s">
        <v>45</v>
      </c>
      <c r="R26" s="40" t="s">
        <v>2184</v>
      </c>
      <c r="S26" s="40"/>
      <c r="T26" s="40" t="s">
        <v>39</v>
      </c>
      <c r="U26" s="45">
        <v>1</v>
      </c>
      <c r="V26" s="40"/>
      <c r="W26" s="40"/>
      <c r="X26" s="40"/>
      <c r="Y26" s="52" t="s">
        <v>2173</v>
      </c>
    </row>
    <row r="27" ht="48" spans="1:25">
      <c r="A27" s="39">
        <f t="shared" si="1"/>
        <v>182</v>
      </c>
      <c r="B27" s="52" t="s">
        <v>2182</v>
      </c>
      <c r="C27" s="41">
        <f t="shared" si="0"/>
        <v>2</v>
      </c>
      <c r="D27" s="52" t="s">
        <v>2185</v>
      </c>
      <c r="E27" s="52" t="s">
        <v>30</v>
      </c>
      <c r="F27" s="41">
        <f>COUNTIFS(D$3:D27,D27,A$3:A27,A27)</f>
        <v>1</v>
      </c>
      <c r="G27" s="52" t="s">
        <v>64</v>
      </c>
      <c r="H27" s="52" t="s">
        <v>43</v>
      </c>
      <c r="I27" s="44">
        <v>1</v>
      </c>
      <c r="J27" s="57" t="s">
        <v>33</v>
      </c>
      <c r="K27" s="40">
        <v>35</v>
      </c>
      <c r="L27" s="40" t="s">
        <v>35</v>
      </c>
      <c r="M27" s="40" t="s">
        <v>35</v>
      </c>
      <c r="N27" s="40" t="s">
        <v>35</v>
      </c>
      <c r="O27" s="40" t="s">
        <v>35</v>
      </c>
      <c r="P27" s="40" t="s">
        <v>44</v>
      </c>
      <c r="Q27" s="40" t="s">
        <v>45</v>
      </c>
      <c r="R27" s="40" t="s">
        <v>70</v>
      </c>
      <c r="S27" s="40"/>
      <c r="T27" s="40" t="s">
        <v>39</v>
      </c>
      <c r="U27" s="45">
        <v>1</v>
      </c>
      <c r="V27" s="40"/>
      <c r="W27" s="40"/>
      <c r="X27" s="40"/>
      <c r="Y27" s="52" t="s">
        <v>2173</v>
      </c>
    </row>
    <row r="28" ht="36" spans="1:25">
      <c r="A28" s="39">
        <f t="shared" si="1"/>
        <v>182</v>
      </c>
      <c r="B28" s="52" t="s">
        <v>2182</v>
      </c>
      <c r="C28" s="41">
        <f t="shared" si="0"/>
        <v>3</v>
      </c>
      <c r="D28" s="52" t="s">
        <v>2186</v>
      </c>
      <c r="E28" s="52" t="s">
        <v>30</v>
      </c>
      <c r="F28" s="41">
        <f>COUNTIFS(D$3:D28,D28,A$3:A28,A28)</f>
        <v>1</v>
      </c>
      <c r="G28" s="52" t="s">
        <v>106</v>
      </c>
      <c r="H28" s="52" t="s">
        <v>43</v>
      </c>
      <c r="I28" s="44">
        <v>1</v>
      </c>
      <c r="J28" s="57" t="s">
        <v>33</v>
      </c>
      <c r="K28" s="40">
        <v>35</v>
      </c>
      <c r="L28" s="40" t="s">
        <v>35</v>
      </c>
      <c r="M28" s="40" t="s">
        <v>35</v>
      </c>
      <c r="N28" s="40" t="s">
        <v>35</v>
      </c>
      <c r="O28" s="40" t="s">
        <v>35</v>
      </c>
      <c r="P28" s="40" t="s">
        <v>44</v>
      </c>
      <c r="Q28" s="40" t="s">
        <v>45</v>
      </c>
      <c r="R28" s="40" t="s">
        <v>91</v>
      </c>
      <c r="S28" s="40"/>
      <c r="T28" s="40" t="s">
        <v>39</v>
      </c>
      <c r="U28" s="45">
        <v>1</v>
      </c>
      <c r="V28" s="40"/>
      <c r="W28" s="40"/>
      <c r="X28" s="40"/>
      <c r="Y28" s="52" t="s">
        <v>2173</v>
      </c>
    </row>
    <row r="29" ht="36" spans="1:25">
      <c r="A29" s="39">
        <f t="shared" si="1"/>
        <v>183</v>
      </c>
      <c r="B29" s="52" t="s">
        <v>2187</v>
      </c>
      <c r="C29" s="41">
        <f t="shared" si="0"/>
        <v>1</v>
      </c>
      <c r="D29" s="52" t="s">
        <v>2188</v>
      </c>
      <c r="E29" s="52" t="s">
        <v>30</v>
      </c>
      <c r="F29" s="41">
        <f>COUNTIFS(D$3:D29,D29,A$3:A29,A29)</f>
        <v>1</v>
      </c>
      <c r="G29" s="52" t="s">
        <v>2189</v>
      </c>
      <c r="H29" s="52" t="s">
        <v>43</v>
      </c>
      <c r="I29" s="44">
        <v>1</v>
      </c>
      <c r="J29" s="57" t="s">
        <v>33</v>
      </c>
      <c r="K29" s="40">
        <v>35</v>
      </c>
      <c r="L29" s="40" t="s">
        <v>35</v>
      </c>
      <c r="M29" s="40" t="s">
        <v>35</v>
      </c>
      <c r="N29" s="40" t="s">
        <v>35</v>
      </c>
      <c r="O29" s="40" t="s">
        <v>35</v>
      </c>
      <c r="P29" s="40" t="s">
        <v>44</v>
      </c>
      <c r="Q29" s="40" t="s">
        <v>45</v>
      </c>
      <c r="R29" s="40" t="s">
        <v>1207</v>
      </c>
      <c r="S29" s="40"/>
      <c r="T29" s="40" t="s">
        <v>39</v>
      </c>
      <c r="U29" s="45">
        <v>1</v>
      </c>
      <c r="V29" s="40"/>
      <c r="W29" s="40"/>
      <c r="X29" s="40"/>
      <c r="Y29" s="52" t="s">
        <v>2173</v>
      </c>
    </row>
    <row r="30" ht="36" spans="1:25">
      <c r="A30" s="39">
        <f t="shared" si="1"/>
        <v>183</v>
      </c>
      <c r="B30" s="52" t="s">
        <v>2187</v>
      </c>
      <c r="C30" s="41">
        <f t="shared" si="0"/>
        <v>2</v>
      </c>
      <c r="D30" s="52" t="s">
        <v>2190</v>
      </c>
      <c r="E30" s="52" t="s">
        <v>30</v>
      </c>
      <c r="F30" s="41">
        <f>COUNTIFS(D$3:D30,D30,A$3:A30,A30)</f>
        <v>1</v>
      </c>
      <c r="G30" s="52" t="s">
        <v>64</v>
      </c>
      <c r="H30" s="52" t="s">
        <v>43</v>
      </c>
      <c r="I30" s="44">
        <v>1</v>
      </c>
      <c r="J30" s="57" t="s">
        <v>33</v>
      </c>
      <c r="K30" s="40">
        <v>35</v>
      </c>
      <c r="L30" s="40" t="s">
        <v>35</v>
      </c>
      <c r="M30" s="40" t="s">
        <v>35</v>
      </c>
      <c r="N30" s="40" t="s">
        <v>35</v>
      </c>
      <c r="O30" s="40" t="s">
        <v>35</v>
      </c>
      <c r="P30" s="40" t="s">
        <v>44</v>
      </c>
      <c r="Q30" s="40" t="s">
        <v>45</v>
      </c>
      <c r="R30" s="40" t="s">
        <v>70</v>
      </c>
      <c r="S30" s="40"/>
      <c r="T30" s="40" t="s">
        <v>39</v>
      </c>
      <c r="U30" s="45">
        <v>1</v>
      </c>
      <c r="V30" s="40"/>
      <c r="W30" s="40"/>
      <c r="X30" s="40"/>
      <c r="Y30" s="52" t="s">
        <v>2173</v>
      </c>
    </row>
    <row r="31" ht="36" spans="1:25">
      <c r="A31" s="39">
        <f t="shared" si="1"/>
        <v>184</v>
      </c>
      <c r="B31" s="52" t="s">
        <v>2191</v>
      </c>
      <c r="C31" s="41">
        <f t="shared" si="0"/>
        <v>1</v>
      </c>
      <c r="D31" s="52" t="s">
        <v>2192</v>
      </c>
      <c r="E31" s="52" t="s">
        <v>30</v>
      </c>
      <c r="F31" s="41">
        <f>COUNTIFS(D$3:D31,D31,A$3:A31,A31)</f>
        <v>1</v>
      </c>
      <c r="G31" s="52" t="s">
        <v>2193</v>
      </c>
      <c r="H31" s="52" t="s">
        <v>43</v>
      </c>
      <c r="I31" s="44">
        <v>1</v>
      </c>
      <c r="J31" s="57" t="s">
        <v>33</v>
      </c>
      <c r="K31" s="40">
        <v>35</v>
      </c>
      <c r="L31" s="40" t="s">
        <v>35</v>
      </c>
      <c r="M31" s="40" t="s">
        <v>35</v>
      </c>
      <c r="N31" s="40" t="s">
        <v>35</v>
      </c>
      <c r="O31" s="40" t="s">
        <v>35</v>
      </c>
      <c r="P31" s="40" t="s">
        <v>44</v>
      </c>
      <c r="Q31" s="40" t="s">
        <v>45</v>
      </c>
      <c r="R31" s="40" t="s">
        <v>2194</v>
      </c>
      <c r="S31" s="40"/>
      <c r="T31" s="40" t="s">
        <v>39</v>
      </c>
      <c r="U31" s="45">
        <v>1</v>
      </c>
      <c r="V31" s="40"/>
      <c r="W31" s="40"/>
      <c r="X31" s="40"/>
      <c r="Y31" s="52" t="s">
        <v>2173</v>
      </c>
    </row>
    <row r="32" ht="36" spans="1:25">
      <c r="A32" s="39">
        <f t="shared" si="1"/>
        <v>184</v>
      </c>
      <c r="B32" s="52" t="s">
        <v>2191</v>
      </c>
      <c r="C32" s="41">
        <f t="shared" si="0"/>
        <v>2</v>
      </c>
      <c r="D32" s="52" t="s">
        <v>2195</v>
      </c>
      <c r="E32" s="52" t="s">
        <v>30</v>
      </c>
      <c r="F32" s="41">
        <f>COUNTIFS(D$3:D32,D32,A$3:A32,A32)</f>
        <v>1</v>
      </c>
      <c r="G32" s="52" t="s">
        <v>2196</v>
      </c>
      <c r="H32" s="52" t="s">
        <v>43</v>
      </c>
      <c r="I32" s="44">
        <v>1</v>
      </c>
      <c r="J32" s="57" t="s">
        <v>33</v>
      </c>
      <c r="K32" s="40">
        <v>35</v>
      </c>
      <c r="L32" s="40" t="s">
        <v>35</v>
      </c>
      <c r="M32" s="40" t="s">
        <v>35</v>
      </c>
      <c r="N32" s="40" t="s">
        <v>35</v>
      </c>
      <c r="O32" s="40" t="s">
        <v>35</v>
      </c>
      <c r="P32" s="40" t="s">
        <v>44</v>
      </c>
      <c r="Q32" s="40" t="s">
        <v>45</v>
      </c>
      <c r="R32" s="40" t="s">
        <v>116</v>
      </c>
      <c r="S32" s="40" t="s">
        <v>236</v>
      </c>
      <c r="T32" s="40" t="s">
        <v>39</v>
      </c>
      <c r="U32" s="45">
        <v>1</v>
      </c>
      <c r="V32" s="45"/>
      <c r="W32" s="45"/>
      <c r="X32" s="40"/>
      <c r="Y32" s="52" t="s">
        <v>2173</v>
      </c>
    </row>
    <row r="33" ht="36" spans="1:25">
      <c r="A33" s="39">
        <f t="shared" si="1"/>
        <v>184</v>
      </c>
      <c r="B33" s="52" t="s">
        <v>2191</v>
      </c>
      <c r="C33" s="41">
        <f t="shared" si="0"/>
        <v>2</v>
      </c>
      <c r="D33" s="52" t="s">
        <v>2195</v>
      </c>
      <c r="E33" s="52" t="s">
        <v>30</v>
      </c>
      <c r="F33" s="41">
        <f>COUNTIFS(D$3:D33,D33,A$3:A33,A33)</f>
        <v>2</v>
      </c>
      <c r="G33" s="52" t="s">
        <v>2197</v>
      </c>
      <c r="H33" s="52" t="s">
        <v>43</v>
      </c>
      <c r="I33" s="44">
        <v>1</v>
      </c>
      <c r="J33" s="57" t="s">
        <v>33</v>
      </c>
      <c r="K33" s="40">
        <v>35</v>
      </c>
      <c r="L33" s="40" t="s">
        <v>35</v>
      </c>
      <c r="M33" s="40" t="s">
        <v>35</v>
      </c>
      <c r="N33" s="40" t="s">
        <v>35</v>
      </c>
      <c r="O33" s="40" t="s">
        <v>35</v>
      </c>
      <c r="P33" s="40" t="s">
        <v>44</v>
      </c>
      <c r="Q33" s="40" t="s">
        <v>45</v>
      </c>
      <c r="R33" s="40" t="s">
        <v>312</v>
      </c>
      <c r="S33" s="40"/>
      <c r="T33" s="40" t="s">
        <v>39</v>
      </c>
      <c r="U33" s="45">
        <v>1</v>
      </c>
      <c r="V33" s="45"/>
      <c r="W33" s="45"/>
      <c r="X33" s="40"/>
      <c r="Y33" s="52" t="s">
        <v>2173</v>
      </c>
    </row>
    <row r="34" ht="36" spans="1:25">
      <c r="A34" s="39">
        <f t="shared" si="1"/>
        <v>185</v>
      </c>
      <c r="B34" s="52" t="s">
        <v>2198</v>
      </c>
      <c r="C34" s="41">
        <f t="shared" si="0"/>
        <v>1</v>
      </c>
      <c r="D34" s="52" t="s">
        <v>2199</v>
      </c>
      <c r="E34" s="52" t="s">
        <v>30</v>
      </c>
      <c r="F34" s="41">
        <f>COUNTIFS(D$3:D34,D34,A$3:A34,A34)</f>
        <v>1</v>
      </c>
      <c r="G34" s="52" t="s">
        <v>2200</v>
      </c>
      <c r="H34" s="52" t="s">
        <v>43</v>
      </c>
      <c r="I34" s="44">
        <v>1</v>
      </c>
      <c r="J34" s="57" t="s">
        <v>33</v>
      </c>
      <c r="K34" s="52">
        <v>35</v>
      </c>
      <c r="L34" s="52" t="s">
        <v>34</v>
      </c>
      <c r="M34" s="52" t="s">
        <v>35</v>
      </c>
      <c r="N34" s="52" t="s">
        <v>35</v>
      </c>
      <c r="O34" s="52" t="s">
        <v>35</v>
      </c>
      <c r="P34" s="52" t="s">
        <v>44</v>
      </c>
      <c r="Q34" s="52" t="s">
        <v>45</v>
      </c>
      <c r="R34" s="52" t="s">
        <v>2201</v>
      </c>
      <c r="S34" s="52"/>
      <c r="T34" s="52" t="s">
        <v>39</v>
      </c>
      <c r="U34" s="45">
        <v>1</v>
      </c>
      <c r="V34" s="52"/>
      <c r="W34" s="52"/>
      <c r="X34" s="52"/>
      <c r="Y34" s="52" t="s">
        <v>2173</v>
      </c>
    </row>
    <row r="35" ht="36" spans="1:25">
      <c r="A35" s="39">
        <f t="shared" si="1"/>
        <v>185</v>
      </c>
      <c r="B35" s="52" t="s">
        <v>2198</v>
      </c>
      <c r="C35" s="41">
        <f t="shared" si="0"/>
        <v>1</v>
      </c>
      <c r="D35" s="52" t="s">
        <v>2199</v>
      </c>
      <c r="E35" s="52" t="s">
        <v>30</v>
      </c>
      <c r="F35" s="41">
        <f>COUNTIFS(D$3:D35,D35,A$3:A35,A35)</f>
        <v>2</v>
      </c>
      <c r="G35" s="52" t="s">
        <v>2202</v>
      </c>
      <c r="H35" s="52" t="s">
        <v>43</v>
      </c>
      <c r="I35" s="44">
        <v>1</v>
      </c>
      <c r="J35" s="57" t="s">
        <v>33</v>
      </c>
      <c r="K35" s="52">
        <v>35</v>
      </c>
      <c r="L35" s="52" t="s">
        <v>41</v>
      </c>
      <c r="M35" s="52" t="s">
        <v>35</v>
      </c>
      <c r="N35" s="52" t="s">
        <v>35</v>
      </c>
      <c r="O35" s="52" t="s">
        <v>35</v>
      </c>
      <c r="P35" s="52" t="s">
        <v>44</v>
      </c>
      <c r="Q35" s="52" t="s">
        <v>45</v>
      </c>
      <c r="R35" s="52" t="s">
        <v>2201</v>
      </c>
      <c r="S35" s="52"/>
      <c r="T35" s="52" t="s">
        <v>39</v>
      </c>
      <c r="U35" s="45">
        <v>1</v>
      </c>
      <c r="V35" s="52"/>
      <c r="W35" s="52"/>
      <c r="X35" s="52"/>
      <c r="Y35" s="52" t="s">
        <v>2173</v>
      </c>
    </row>
    <row r="36" ht="36" spans="1:25">
      <c r="A36" s="39">
        <f t="shared" si="1"/>
        <v>185</v>
      </c>
      <c r="B36" s="52" t="s">
        <v>2198</v>
      </c>
      <c r="C36" s="41">
        <f t="shared" si="0"/>
        <v>2</v>
      </c>
      <c r="D36" s="52" t="s">
        <v>2203</v>
      </c>
      <c r="E36" s="52" t="s">
        <v>30</v>
      </c>
      <c r="F36" s="41">
        <f>COUNTIFS(D$3:D36,D36,A$3:A36,A36)</f>
        <v>1</v>
      </c>
      <c r="G36" s="52" t="s">
        <v>2204</v>
      </c>
      <c r="H36" s="52" t="s">
        <v>43</v>
      </c>
      <c r="I36" s="44">
        <v>1</v>
      </c>
      <c r="J36" s="57" t="s">
        <v>33</v>
      </c>
      <c r="K36" s="52">
        <v>35</v>
      </c>
      <c r="L36" s="40" t="s">
        <v>35</v>
      </c>
      <c r="M36" s="52" t="s">
        <v>35</v>
      </c>
      <c r="N36" s="52" t="s">
        <v>35</v>
      </c>
      <c r="O36" s="52" t="s">
        <v>35</v>
      </c>
      <c r="P36" s="52" t="s">
        <v>44</v>
      </c>
      <c r="Q36" s="52" t="s">
        <v>45</v>
      </c>
      <c r="R36" s="52" t="s">
        <v>1358</v>
      </c>
      <c r="S36" s="52"/>
      <c r="T36" s="52" t="s">
        <v>39</v>
      </c>
      <c r="U36" s="45">
        <v>1</v>
      </c>
      <c r="V36" s="52"/>
      <c r="W36" s="52"/>
      <c r="X36" s="52"/>
      <c r="Y36" s="52" t="s">
        <v>2173</v>
      </c>
    </row>
    <row r="37" ht="36" spans="1:25">
      <c r="A37" s="39">
        <f t="shared" si="1"/>
        <v>185</v>
      </c>
      <c r="B37" s="52" t="s">
        <v>2198</v>
      </c>
      <c r="C37" s="41">
        <f t="shared" si="0"/>
        <v>2</v>
      </c>
      <c r="D37" s="52" t="s">
        <v>2203</v>
      </c>
      <c r="E37" s="52" t="s">
        <v>30</v>
      </c>
      <c r="F37" s="41">
        <f>COUNTIFS(D$3:D37,D37,A$3:A37,A37)</f>
        <v>2</v>
      </c>
      <c r="G37" s="52" t="s">
        <v>2204</v>
      </c>
      <c r="H37" s="52" t="s">
        <v>43</v>
      </c>
      <c r="I37" s="44">
        <v>1</v>
      </c>
      <c r="J37" s="57" t="s">
        <v>33</v>
      </c>
      <c r="K37" s="52">
        <v>35</v>
      </c>
      <c r="L37" s="40" t="s">
        <v>35</v>
      </c>
      <c r="M37" s="52" t="s">
        <v>35</v>
      </c>
      <c r="N37" s="52" t="s">
        <v>35</v>
      </c>
      <c r="O37" s="52" t="s">
        <v>35</v>
      </c>
      <c r="P37" s="52" t="s">
        <v>44</v>
      </c>
      <c r="Q37" s="52" t="s">
        <v>45</v>
      </c>
      <c r="R37" s="52" t="s">
        <v>1164</v>
      </c>
      <c r="S37" s="52"/>
      <c r="T37" s="52" t="s">
        <v>39</v>
      </c>
      <c r="U37" s="45">
        <v>1</v>
      </c>
      <c r="V37" s="52"/>
      <c r="W37" s="52"/>
      <c r="X37" s="52"/>
      <c r="Y37" s="52" t="s">
        <v>2173</v>
      </c>
    </row>
    <row r="38" ht="60" spans="1:25">
      <c r="A38" s="39">
        <f t="shared" si="1"/>
        <v>185</v>
      </c>
      <c r="B38" s="52" t="s">
        <v>2198</v>
      </c>
      <c r="C38" s="41">
        <f t="shared" si="0"/>
        <v>3</v>
      </c>
      <c r="D38" s="52" t="s">
        <v>2205</v>
      </c>
      <c r="E38" s="52" t="s">
        <v>30</v>
      </c>
      <c r="F38" s="41">
        <f>COUNTIFS(D$3:D38,D38,A$3:A38,A38)</f>
        <v>1</v>
      </c>
      <c r="G38" s="52" t="s">
        <v>2206</v>
      </c>
      <c r="H38" s="52" t="s">
        <v>43</v>
      </c>
      <c r="I38" s="44">
        <v>1</v>
      </c>
      <c r="J38" s="57" t="s">
        <v>33</v>
      </c>
      <c r="K38" s="52">
        <v>35</v>
      </c>
      <c r="L38" s="52" t="s">
        <v>35</v>
      </c>
      <c r="M38" s="52" t="s">
        <v>35</v>
      </c>
      <c r="N38" s="52" t="s">
        <v>35</v>
      </c>
      <c r="O38" s="52" t="s">
        <v>35</v>
      </c>
      <c r="P38" s="52" t="s">
        <v>44</v>
      </c>
      <c r="Q38" s="52" t="s">
        <v>45</v>
      </c>
      <c r="R38" s="52" t="s">
        <v>2207</v>
      </c>
      <c r="S38" s="52"/>
      <c r="T38" s="52" t="s">
        <v>39</v>
      </c>
      <c r="U38" s="45">
        <v>1</v>
      </c>
      <c r="V38" s="52"/>
      <c r="W38" s="52"/>
      <c r="X38" s="52"/>
      <c r="Y38" s="52" t="s">
        <v>2173</v>
      </c>
    </row>
    <row r="39" ht="36" spans="1:25">
      <c r="A39" s="39">
        <f t="shared" si="1"/>
        <v>186</v>
      </c>
      <c r="B39" s="52" t="s">
        <v>2208</v>
      </c>
      <c r="C39" s="41">
        <f t="shared" si="0"/>
        <v>1</v>
      </c>
      <c r="D39" s="40" t="s">
        <v>2209</v>
      </c>
      <c r="E39" s="40" t="s">
        <v>30</v>
      </c>
      <c r="F39" s="41">
        <f>COUNTIFS(D$3:D39,D39,A$3:A39,A39)</f>
        <v>1</v>
      </c>
      <c r="G39" s="40" t="s">
        <v>2210</v>
      </c>
      <c r="H39" s="40" t="s">
        <v>43</v>
      </c>
      <c r="I39" s="44">
        <v>1</v>
      </c>
      <c r="J39" s="57" t="s">
        <v>33</v>
      </c>
      <c r="K39" s="40">
        <v>35</v>
      </c>
      <c r="L39" s="40" t="s">
        <v>35</v>
      </c>
      <c r="M39" s="40" t="s">
        <v>35</v>
      </c>
      <c r="N39" s="40" t="s">
        <v>35</v>
      </c>
      <c r="O39" s="40" t="s">
        <v>35</v>
      </c>
      <c r="P39" s="40" t="s">
        <v>44</v>
      </c>
      <c r="Q39" s="40" t="s">
        <v>35</v>
      </c>
      <c r="R39" s="40" t="s">
        <v>773</v>
      </c>
      <c r="S39" s="40"/>
      <c r="T39" s="40" t="s">
        <v>39</v>
      </c>
      <c r="U39" s="45">
        <v>1</v>
      </c>
      <c r="V39" s="40"/>
      <c r="W39" s="40"/>
      <c r="X39" s="40"/>
      <c r="Y39" s="52" t="s">
        <v>2173</v>
      </c>
    </row>
    <row r="40" ht="36" spans="1:25">
      <c r="A40" s="39">
        <f t="shared" si="1"/>
        <v>186</v>
      </c>
      <c r="B40" s="52" t="s">
        <v>2208</v>
      </c>
      <c r="C40" s="41">
        <f t="shared" si="0"/>
        <v>2</v>
      </c>
      <c r="D40" s="40" t="s">
        <v>2211</v>
      </c>
      <c r="E40" s="40" t="s">
        <v>30</v>
      </c>
      <c r="F40" s="41">
        <f>COUNTIFS(D$3:D40,D40,A$3:A40,A40)</f>
        <v>1</v>
      </c>
      <c r="G40" s="40" t="s">
        <v>106</v>
      </c>
      <c r="H40" s="40" t="s">
        <v>43</v>
      </c>
      <c r="I40" s="44">
        <v>1</v>
      </c>
      <c r="J40" s="57" t="s">
        <v>33</v>
      </c>
      <c r="K40" s="40">
        <v>35</v>
      </c>
      <c r="L40" s="40" t="s">
        <v>35</v>
      </c>
      <c r="M40" s="40" t="s">
        <v>35</v>
      </c>
      <c r="N40" s="40" t="s">
        <v>35</v>
      </c>
      <c r="O40" s="40" t="s">
        <v>35</v>
      </c>
      <c r="P40" s="40" t="s">
        <v>44</v>
      </c>
      <c r="Q40" s="40" t="s">
        <v>45</v>
      </c>
      <c r="R40" s="40" t="s">
        <v>91</v>
      </c>
      <c r="S40" s="40"/>
      <c r="T40" s="40" t="s">
        <v>39</v>
      </c>
      <c r="U40" s="45">
        <v>1</v>
      </c>
      <c r="V40" s="40"/>
      <c r="W40" s="40"/>
      <c r="X40" s="40"/>
      <c r="Y40" s="52" t="s">
        <v>2173</v>
      </c>
    </row>
    <row r="41" ht="36" spans="1:25">
      <c r="A41" s="39">
        <f t="shared" si="1"/>
        <v>187</v>
      </c>
      <c r="B41" s="52" t="s">
        <v>2212</v>
      </c>
      <c r="C41" s="41">
        <f t="shared" si="0"/>
        <v>1</v>
      </c>
      <c r="D41" s="52" t="s">
        <v>2213</v>
      </c>
      <c r="E41" s="52" t="s">
        <v>48</v>
      </c>
      <c r="F41" s="41">
        <f>COUNTIFS(D$3:D41,D41,A$3:A41,A41)</f>
        <v>1</v>
      </c>
      <c r="G41" s="52" t="s">
        <v>2214</v>
      </c>
      <c r="H41" s="52" t="s">
        <v>43</v>
      </c>
      <c r="I41" s="44">
        <v>1</v>
      </c>
      <c r="J41" s="57" t="s">
        <v>33</v>
      </c>
      <c r="K41" s="40">
        <v>35</v>
      </c>
      <c r="L41" s="52" t="s">
        <v>35</v>
      </c>
      <c r="M41" s="52" t="s">
        <v>35</v>
      </c>
      <c r="N41" s="52" t="s">
        <v>35</v>
      </c>
      <c r="O41" s="52" t="s">
        <v>35</v>
      </c>
      <c r="P41" s="52" t="s">
        <v>44</v>
      </c>
      <c r="Q41" s="52" t="s">
        <v>35</v>
      </c>
      <c r="R41" s="52" t="s">
        <v>773</v>
      </c>
      <c r="S41" s="52"/>
      <c r="T41" s="52" t="s">
        <v>39</v>
      </c>
      <c r="U41" s="45">
        <v>1</v>
      </c>
      <c r="V41" s="52"/>
      <c r="W41" s="52"/>
      <c r="X41" s="40"/>
      <c r="Y41" s="52" t="s">
        <v>2173</v>
      </c>
    </row>
    <row r="42" ht="36" spans="1:25">
      <c r="A42" s="39">
        <f t="shared" si="1"/>
        <v>187</v>
      </c>
      <c r="B42" s="52" t="s">
        <v>2212</v>
      </c>
      <c r="C42" s="41">
        <f t="shared" si="0"/>
        <v>1</v>
      </c>
      <c r="D42" s="52" t="s">
        <v>2213</v>
      </c>
      <c r="E42" s="52" t="s">
        <v>48</v>
      </c>
      <c r="F42" s="41">
        <f>COUNTIFS(D$3:D42,D42,A$3:A42,A42)</f>
        <v>2</v>
      </c>
      <c r="G42" s="52" t="s">
        <v>2215</v>
      </c>
      <c r="H42" s="52" t="s">
        <v>43</v>
      </c>
      <c r="I42" s="44">
        <v>1</v>
      </c>
      <c r="J42" s="57" t="s">
        <v>33</v>
      </c>
      <c r="K42" s="40">
        <v>35</v>
      </c>
      <c r="L42" s="52" t="s">
        <v>35</v>
      </c>
      <c r="M42" s="52" t="s">
        <v>35</v>
      </c>
      <c r="N42" s="52" t="s">
        <v>35</v>
      </c>
      <c r="O42" s="52" t="s">
        <v>35</v>
      </c>
      <c r="P42" s="52" t="s">
        <v>44</v>
      </c>
      <c r="Q42" s="52" t="s">
        <v>45</v>
      </c>
      <c r="R42" s="52" t="s">
        <v>101</v>
      </c>
      <c r="S42" s="52"/>
      <c r="T42" s="52" t="s">
        <v>39</v>
      </c>
      <c r="U42" s="45">
        <v>1</v>
      </c>
      <c r="V42" s="52"/>
      <c r="W42" s="52"/>
      <c r="X42" s="40"/>
      <c r="Y42" s="52" t="s">
        <v>2173</v>
      </c>
    </row>
    <row r="43" ht="36" spans="1:25">
      <c r="A43" s="39">
        <f t="shared" si="1"/>
        <v>187</v>
      </c>
      <c r="B43" s="52" t="s">
        <v>2212</v>
      </c>
      <c r="C43" s="41">
        <f t="shared" si="0"/>
        <v>1</v>
      </c>
      <c r="D43" s="52" t="s">
        <v>2213</v>
      </c>
      <c r="E43" s="52" t="s">
        <v>48</v>
      </c>
      <c r="F43" s="41">
        <f>COUNTIFS(D$3:D43,D43,A$3:A43,A43)</f>
        <v>3</v>
      </c>
      <c r="G43" s="52" t="s">
        <v>541</v>
      </c>
      <c r="H43" s="52" t="s">
        <v>115</v>
      </c>
      <c r="I43" s="44">
        <v>1</v>
      </c>
      <c r="J43" s="56" t="s">
        <v>780</v>
      </c>
      <c r="K43" s="40">
        <v>35</v>
      </c>
      <c r="L43" s="52" t="s">
        <v>35</v>
      </c>
      <c r="M43" s="52" t="s">
        <v>35</v>
      </c>
      <c r="N43" s="52" t="s">
        <v>35</v>
      </c>
      <c r="O43" s="52" t="s">
        <v>35</v>
      </c>
      <c r="P43" s="40" t="s">
        <v>676</v>
      </c>
      <c r="Q43" s="40" t="s">
        <v>35</v>
      </c>
      <c r="R43" s="40" t="s">
        <v>35</v>
      </c>
      <c r="S43" s="52"/>
      <c r="T43" s="52" t="s">
        <v>39</v>
      </c>
      <c r="U43" s="45">
        <v>1</v>
      </c>
      <c r="V43" s="52"/>
      <c r="W43" s="52"/>
      <c r="X43" s="40"/>
      <c r="Y43" s="52" t="s">
        <v>2173</v>
      </c>
    </row>
    <row r="44" ht="36" spans="1:25">
      <c r="A44" s="39">
        <f t="shared" si="1"/>
        <v>187</v>
      </c>
      <c r="B44" s="52" t="s">
        <v>2212</v>
      </c>
      <c r="C44" s="41">
        <f t="shared" si="0"/>
        <v>1</v>
      </c>
      <c r="D44" s="52" t="s">
        <v>2213</v>
      </c>
      <c r="E44" s="52" t="s">
        <v>48</v>
      </c>
      <c r="F44" s="41">
        <f>COUNTIFS(D$3:D44,D44,A$3:A44,A44)</f>
        <v>4</v>
      </c>
      <c r="G44" s="52" t="s">
        <v>350</v>
      </c>
      <c r="H44" s="52" t="s">
        <v>43</v>
      </c>
      <c r="I44" s="44">
        <v>1</v>
      </c>
      <c r="J44" s="57" t="s">
        <v>33</v>
      </c>
      <c r="K44" s="40">
        <v>35</v>
      </c>
      <c r="L44" s="52" t="s">
        <v>35</v>
      </c>
      <c r="M44" s="52" t="s">
        <v>35</v>
      </c>
      <c r="N44" s="52" t="s">
        <v>35</v>
      </c>
      <c r="O44" s="52" t="s">
        <v>35</v>
      </c>
      <c r="P44" s="52" t="s">
        <v>44</v>
      </c>
      <c r="Q44" s="52" t="s">
        <v>45</v>
      </c>
      <c r="R44" s="52" t="s">
        <v>312</v>
      </c>
      <c r="S44" s="52"/>
      <c r="T44" s="52" t="s">
        <v>39</v>
      </c>
      <c r="U44" s="45">
        <v>1</v>
      </c>
      <c r="V44" s="52"/>
      <c r="W44" s="52"/>
      <c r="X44" s="40"/>
      <c r="Y44" s="52" t="s">
        <v>2173</v>
      </c>
    </row>
    <row r="45" ht="36" spans="1:25">
      <c r="A45" s="39">
        <f t="shared" si="1"/>
        <v>187</v>
      </c>
      <c r="B45" s="52" t="s">
        <v>2212</v>
      </c>
      <c r="C45" s="41">
        <f t="shared" si="0"/>
        <v>1</v>
      </c>
      <c r="D45" s="52" t="s">
        <v>2213</v>
      </c>
      <c r="E45" s="52" t="s">
        <v>48</v>
      </c>
      <c r="F45" s="41">
        <f>COUNTIFS(D$3:D45,D45,A$3:A45,A45)</f>
        <v>5</v>
      </c>
      <c r="G45" s="52" t="s">
        <v>2216</v>
      </c>
      <c r="H45" s="52" t="s">
        <v>43</v>
      </c>
      <c r="I45" s="44">
        <v>1</v>
      </c>
      <c r="J45" s="57" t="s">
        <v>33</v>
      </c>
      <c r="K45" s="40">
        <v>35</v>
      </c>
      <c r="L45" s="52" t="s">
        <v>35</v>
      </c>
      <c r="M45" s="52" t="s">
        <v>35</v>
      </c>
      <c r="N45" s="52" t="s">
        <v>35</v>
      </c>
      <c r="O45" s="52" t="s">
        <v>35</v>
      </c>
      <c r="P45" s="52" t="s">
        <v>44</v>
      </c>
      <c r="Q45" s="52" t="s">
        <v>45</v>
      </c>
      <c r="R45" s="52" t="s">
        <v>2217</v>
      </c>
      <c r="S45" s="52"/>
      <c r="T45" s="52" t="s">
        <v>39</v>
      </c>
      <c r="U45" s="45">
        <v>1</v>
      </c>
      <c r="V45" s="52"/>
      <c r="W45" s="52"/>
      <c r="X45" s="40"/>
      <c r="Y45" s="52" t="s">
        <v>2173</v>
      </c>
    </row>
    <row r="46" ht="36" spans="1:25">
      <c r="A46" s="39">
        <f t="shared" si="1"/>
        <v>188</v>
      </c>
      <c r="B46" s="52" t="s">
        <v>2218</v>
      </c>
      <c r="C46" s="41">
        <f t="shared" si="0"/>
        <v>1</v>
      </c>
      <c r="D46" s="40" t="s">
        <v>2219</v>
      </c>
      <c r="E46" s="40" t="s">
        <v>69</v>
      </c>
      <c r="F46" s="41">
        <f>COUNTIFS(D$3:D46,D46,A$3:A46,A46)</f>
        <v>1</v>
      </c>
      <c r="G46" s="40" t="s">
        <v>2220</v>
      </c>
      <c r="H46" s="40" t="s">
        <v>43</v>
      </c>
      <c r="I46" s="44">
        <v>8</v>
      </c>
      <c r="J46" s="57" t="s">
        <v>33</v>
      </c>
      <c r="K46" s="40">
        <v>35</v>
      </c>
      <c r="L46" s="52" t="s">
        <v>35</v>
      </c>
      <c r="M46" s="52" t="s">
        <v>35</v>
      </c>
      <c r="N46" s="52" t="s">
        <v>35</v>
      </c>
      <c r="O46" s="52" t="s">
        <v>35</v>
      </c>
      <c r="P46" s="40" t="s">
        <v>424</v>
      </c>
      <c r="Q46" s="40" t="s">
        <v>35</v>
      </c>
      <c r="R46" s="40" t="s">
        <v>2221</v>
      </c>
      <c r="S46" s="40"/>
      <c r="T46" s="40" t="s">
        <v>425</v>
      </c>
      <c r="U46" s="45">
        <v>0.4</v>
      </c>
      <c r="V46" s="45"/>
      <c r="W46" s="45">
        <v>0.6</v>
      </c>
      <c r="X46" s="40" t="s">
        <v>2222</v>
      </c>
      <c r="Y46" s="52" t="s">
        <v>2173</v>
      </c>
    </row>
    <row r="47" ht="36" spans="1:25">
      <c r="A47" s="39">
        <f t="shared" si="1"/>
        <v>189</v>
      </c>
      <c r="B47" s="52" t="s">
        <v>2223</v>
      </c>
      <c r="C47" s="41">
        <f t="shared" si="0"/>
        <v>1</v>
      </c>
      <c r="D47" s="40" t="s">
        <v>2224</v>
      </c>
      <c r="E47" s="40" t="s">
        <v>30</v>
      </c>
      <c r="F47" s="41">
        <f>COUNTIFS(D$3:D47,D47,A$3:A47,A47)</f>
        <v>1</v>
      </c>
      <c r="G47" s="40" t="s">
        <v>2225</v>
      </c>
      <c r="H47" s="52" t="s">
        <v>43</v>
      </c>
      <c r="I47" s="44">
        <v>1</v>
      </c>
      <c r="J47" s="56" t="s">
        <v>780</v>
      </c>
      <c r="K47" s="40">
        <v>35</v>
      </c>
      <c r="L47" s="52" t="s">
        <v>35</v>
      </c>
      <c r="M47" s="52" t="s">
        <v>35</v>
      </c>
      <c r="N47" s="52" t="s">
        <v>35</v>
      </c>
      <c r="O47" s="52" t="s">
        <v>35</v>
      </c>
      <c r="P47" s="40" t="s">
        <v>676</v>
      </c>
      <c r="Q47" s="40" t="s">
        <v>35</v>
      </c>
      <c r="R47" s="40" t="s">
        <v>35</v>
      </c>
      <c r="S47" s="40"/>
      <c r="T47" s="52" t="s">
        <v>39</v>
      </c>
      <c r="U47" s="45">
        <v>1</v>
      </c>
      <c r="V47" s="45"/>
      <c r="W47" s="40"/>
      <c r="X47" s="40"/>
      <c r="Y47" s="52" t="s">
        <v>2173</v>
      </c>
    </row>
    <row r="48" ht="36" spans="1:25">
      <c r="A48" s="39">
        <f t="shared" si="1"/>
        <v>190</v>
      </c>
      <c r="B48" s="52" t="s">
        <v>2226</v>
      </c>
      <c r="C48" s="41">
        <f t="shared" si="0"/>
        <v>1</v>
      </c>
      <c r="D48" s="40" t="s">
        <v>2227</v>
      </c>
      <c r="E48" s="40" t="s">
        <v>69</v>
      </c>
      <c r="F48" s="41">
        <f>COUNTIFS(D$3:D48,D48,A$3:A48,A48)</f>
        <v>1</v>
      </c>
      <c r="G48" s="40" t="s">
        <v>2228</v>
      </c>
      <c r="H48" s="40" t="s">
        <v>43</v>
      </c>
      <c r="I48" s="44">
        <v>1</v>
      </c>
      <c r="J48" s="57" t="s">
        <v>33</v>
      </c>
      <c r="K48" s="40">
        <v>35</v>
      </c>
      <c r="L48" s="40" t="s">
        <v>35</v>
      </c>
      <c r="M48" s="40" t="s">
        <v>35</v>
      </c>
      <c r="N48" s="40" t="s">
        <v>35</v>
      </c>
      <c r="O48" s="40" t="s">
        <v>35</v>
      </c>
      <c r="P48" s="40" t="s">
        <v>44</v>
      </c>
      <c r="Q48" s="40" t="s">
        <v>45</v>
      </c>
      <c r="R48" s="40" t="s">
        <v>312</v>
      </c>
      <c r="S48" s="40"/>
      <c r="T48" s="52" t="s">
        <v>39</v>
      </c>
      <c r="U48" s="45">
        <v>1</v>
      </c>
      <c r="V48" s="40"/>
      <c r="W48" s="40"/>
      <c r="X48" s="40"/>
      <c r="Y48" s="52" t="s">
        <v>2173</v>
      </c>
    </row>
    <row r="49" ht="36" spans="1:25">
      <c r="A49" s="39">
        <f t="shared" si="1"/>
        <v>191</v>
      </c>
      <c r="B49" s="52" t="s">
        <v>2229</v>
      </c>
      <c r="C49" s="41">
        <f t="shared" si="0"/>
        <v>1</v>
      </c>
      <c r="D49" s="40" t="s">
        <v>2230</v>
      </c>
      <c r="E49" s="40" t="s">
        <v>30</v>
      </c>
      <c r="F49" s="41">
        <f>COUNTIFS(D$3:D49,D49,A$3:A49,A49)</f>
        <v>1</v>
      </c>
      <c r="G49" s="40" t="s">
        <v>1902</v>
      </c>
      <c r="H49" s="40" t="s">
        <v>43</v>
      </c>
      <c r="I49" s="44">
        <v>1</v>
      </c>
      <c r="J49" s="57" t="s">
        <v>33</v>
      </c>
      <c r="K49" s="40">
        <v>35</v>
      </c>
      <c r="L49" s="40" t="s">
        <v>35</v>
      </c>
      <c r="M49" s="40" t="s">
        <v>35</v>
      </c>
      <c r="N49" s="40" t="s">
        <v>35</v>
      </c>
      <c r="O49" s="40" t="s">
        <v>35</v>
      </c>
      <c r="P49" s="40" t="s">
        <v>44</v>
      </c>
      <c r="Q49" s="40" t="s">
        <v>45</v>
      </c>
      <c r="R49" s="40" t="s">
        <v>312</v>
      </c>
      <c r="S49" s="40"/>
      <c r="T49" s="40" t="s">
        <v>39</v>
      </c>
      <c r="U49" s="45">
        <v>1</v>
      </c>
      <c r="V49" s="40"/>
      <c r="W49" s="40"/>
      <c r="X49" s="40"/>
      <c r="Y49" s="52" t="s">
        <v>2173</v>
      </c>
    </row>
    <row r="50" ht="36" spans="1:25">
      <c r="A50" s="39">
        <f t="shared" si="1"/>
        <v>191</v>
      </c>
      <c r="B50" s="52" t="s">
        <v>2229</v>
      </c>
      <c r="C50" s="41">
        <f t="shared" si="0"/>
        <v>1</v>
      </c>
      <c r="D50" s="40" t="s">
        <v>2230</v>
      </c>
      <c r="E50" s="40" t="s">
        <v>30</v>
      </c>
      <c r="F50" s="41">
        <f>COUNTIFS(D$3:D50,D50,A$3:A50,A50)</f>
        <v>2</v>
      </c>
      <c r="G50" s="40" t="s">
        <v>2216</v>
      </c>
      <c r="H50" s="40" t="s">
        <v>43</v>
      </c>
      <c r="I50" s="44">
        <v>1</v>
      </c>
      <c r="J50" s="57" t="s">
        <v>33</v>
      </c>
      <c r="K50" s="40">
        <v>35</v>
      </c>
      <c r="L50" s="40" t="s">
        <v>35</v>
      </c>
      <c r="M50" s="40" t="s">
        <v>35</v>
      </c>
      <c r="N50" s="40" t="s">
        <v>35</v>
      </c>
      <c r="O50" s="40" t="s">
        <v>35</v>
      </c>
      <c r="P50" s="40" t="s">
        <v>44</v>
      </c>
      <c r="Q50" s="40" t="s">
        <v>45</v>
      </c>
      <c r="R50" s="40" t="s">
        <v>2217</v>
      </c>
      <c r="S50" s="40"/>
      <c r="T50" s="40" t="s">
        <v>39</v>
      </c>
      <c r="U50" s="45">
        <v>1</v>
      </c>
      <c r="V50" s="40"/>
      <c r="W50" s="40"/>
      <c r="X50" s="40"/>
      <c r="Y50" s="52" t="s">
        <v>2173</v>
      </c>
    </row>
    <row r="51" ht="36" spans="1:25">
      <c r="A51" s="39">
        <f t="shared" si="1"/>
        <v>192</v>
      </c>
      <c r="B51" s="52" t="s">
        <v>2231</v>
      </c>
      <c r="C51" s="41">
        <f t="shared" si="0"/>
        <v>1</v>
      </c>
      <c r="D51" s="52" t="s">
        <v>2231</v>
      </c>
      <c r="E51" s="40" t="s">
        <v>30</v>
      </c>
      <c r="F51" s="41">
        <f>COUNTIFS(D$3:D51,D51,A$3:A51,A51)</f>
        <v>1</v>
      </c>
      <c r="G51" s="40" t="s">
        <v>847</v>
      </c>
      <c r="H51" s="40" t="s">
        <v>115</v>
      </c>
      <c r="I51" s="44">
        <v>1</v>
      </c>
      <c r="J51" s="57" t="s">
        <v>33</v>
      </c>
      <c r="K51" s="40">
        <v>35</v>
      </c>
      <c r="L51" s="40" t="s">
        <v>35</v>
      </c>
      <c r="M51" s="40" t="s">
        <v>35</v>
      </c>
      <c r="N51" s="40" t="s">
        <v>35</v>
      </c>
      <c r="O51" s="40" t="s">
        <v>35</v>
      </c>
      <c r="P51" s="40" t="s">
        <v>44</v>
      </c>
      <c r="Q51" s="40" t="s">
        <v>45</v>
      </c>
      <c r="R51" s="40" t="s">
        <v>91</v>
      </c>
      <c r="S51" s="40"/>
      <c r="T51" s="52" t="s">
        <v>39</v>
      </c>
      <c r="U51" s="45">
        <v>1</v>
      </c>
      <c r="V51" s="40"/>
      <c r="W51" s="40"/>
      <c r="X51" s="40"/>
      <c r="Y51" s="52" t="s">
        <v>2173</v>
      </c>
    </row>
    <row r="52" ht="36" spans="1:25">
      <c r="A52" s="39">
        <f t="shared" si="1"/>
        <v>193</v>
      </c>
      <c r="B52" s="52" t="s">
        <v>2232</v>
      </c>
      <c r="C52" s="41">
        <f t="shared" si="0"/>
        <v>1</v>
      </c>
      <c r="D52" s="40" t="s">
        <v>2233</v>
      </c>
      <c r="E52" s="40" t="s">
        <v>30</v>
      </c>
      <c r="F52" s="41">
        <f>COUNTIFS(D$3:D52,D52,A$3:A52,A52)</f>
        <v>1</v>
      </c>
      <c r="G52" s="40" t="s">
        <v>106</v>
      </c>
      <c r="H52" s="40" t="s">
        <v>43</v>
      </c>
      <c r="I52" s="44">
        <v>1</v>
      </c>
      <c r="J52" s="57" t="s">
        <v>33</v>
      </c>
      <c r="K52" s="40">
        <v>35</v>
      </c>
      <c r="L52" s="40" t="s">
        <v>35</v>
      </c>
      <c r="M52" s="40" t="s">
        <v>35</v>
      </c>
      <c r="N52" s="40" t="s">
        <v>35</v>
      </c>
      <c r="O52" s="40" t="s">
        <v>35</v>
      </c>
      <c r="P52" s="40" t="s">
        <v>44</v>
      </c>
      <c r="Q52" s="40" t="s">
        <v>45</v>
      </c>
      <c r="R52" s="40" t="s">
        <v>91</v>
      </c>
      <c r="S52" s="40"/>
      <c r="T52" s="52" t="s">
        <v>39</v>
      </c>
      <c r="U52" s="45">
        <v>1</v>
      </c>
      <c r="V52" s="40"/>
      <c r="W52" s="40"/>
      <c r="X52" s="40"/>
      <c r="Y52" s="52" t="s">
        <v>2173</v>
      </c>
    </row>
    <row r="53" ht="36" spans="1:25">
      <c r="A53" s="39">
        <f t="shared" si="1"/>
        <v>193</v>
      </c>
      <c r="B53" s="52" t="s">
        <v>2232</v>
      </c>
      <c r="C53" s="41">
        <f t="shared" si="0"/>
        <v>2</v>
      </c>
      <c r="D53" s="40" t="s">
        <v>2234</v>
      </c>
      <c r="E53" s="40" t="s">
        <v>30</v>
      </c>
      <c r="F53" s="41">
        <f>COUNTIFS(D$3:D53,D53,A$3:A53,A53)</f>
        <v>1</v>
      </c>
      <c r="G53" s="40" t="s">
        <v>106</v>
      </c>
      <c r="H53" s="40" t="s">
        <v>43</v>
      </c>
      <c r="I53" s="44">
        <v>1</v>
      </c>
      <c r="J53" s="57" t="s">
        <v>33</v>
      </c>
      <c r="K53" s="40">
        <v>35</v>
      </c>
      <c r="L53" s="40" t="s">
        <v>35</v>
      </c>
      <c r="M53" s="40" t="s">
        <v>35</v>
      </c>
      <c r="N53" s="40" t="s">
        <v>35</v>
      </c>
      <c r="O53" s="40" t="s">
        <v>35</v>
      </c>
      <c r="P53" s="40" t="s">
        <v>44</v>
      </c>
      <c r="Q53" s="40" t="s">
        <v>45</v>
      </c>
      <c r="R53" s="40" t="s">
        <v>91</v>
      </c>
      <c r="S53" s="40"/>
      <c r="T53" s="52" t="s">
        <v>39</v>
      </c>
      <c r="U53" s="45">
        <v>1</v>
      </c>
      <c r="V53" s="40"/>
      <c r="W53" s="40"/>
      <c r="X53" s="40"/>
      <c r="Y53" s="52" t="s">
        <v>2173</v>
      </c>
    </row>
    <row r="54" ht="84" spans="1:25">
      <c r="A54" s="39">
        <f t="shared" si="1"/>
        <v>193</v>
      </c>
      <c r="B54" s="52" t="s">
        <v>2232</v>
      </c>
      <c r="C54" s="41">
        <f t="shared" si="0"/>
        <v>3</v>
      </c>
      <c r="D54" s="40" t="s">
        <v>2235</v>
      </c>
      <c r="E54" s="40" t="s">
        <v>30</v>
      </c>
      <c r="F54" s="41">
        <f>COUNTIFS(D$3:D54,D54,A$3:A54,A54)</f>
        <v>1</v>
      </c>
      <c r="G54" s="40" t="s">
        <v>106</v>
      </c>
      <c r="H54" s="40" t="s">
        <v>43</v>
      </c>
      <c r="I54" s="44">
        <v>5</v>
      </c>
      <c r="J54" s="57" t="s">
        <v>33</v>
      </c>
      <c r="K54" s="40">
        <v>35</v>
      </c>
      <c r="L54" s="40" t="s">
        <v>35</v>
      </c>
      <c r="M54" s="40" t="s">
        <v>35</v>
      </c>
      <c r="N54" s="40" t="s">
        <v>35</v>
      </c>
      <c r="O54" s="40" t="s">
        <v>35</v>
      </c>
      <c r="P54" s="40" t="s">
        <v>44</v>
      </c>
      <c r="Q54" s="40" t="s">
        <v>45</v>
      </c>
      <c r="R54" s="40" t="s">
        <v>91</v>
      </c>
      <c r="S54" s="40"/>
      <c r="T54" s="52" t="s">
        <v>39</v>
      </c>
      <c r="U54" s="45">
        <v>1</v>
      </c>
      <c r="V54" s="40"/>
      <c r="W54" s="40"/>
      <c r="X54" s="40" t="s">
        <v>2236</v>
      </c>
      <c r="Y54" s="52" t="s">
        <v>2173</v>
      </c>
    </row>
    <row r="55" ht="60" spans="1:25">
      <c r="A55" s="39">
        <f t="shared" si="1"/>
        <v>193</v>
      </c>
      <c r="B55" s="52" t="s">
        <v>2232</v>
      </c>
      <c r="C55" s="41">
        <f t="shared" si="0"/>
        <v>3</v>
      </c>
      <c r="D55" s="40" t="s">
        <v>2235</v>
      </c>
      <c r="E55" s="40" t="s">
        <v>30</v>
      </c>
      <c r="F55" s="41">
        <f>COUNTIFS(D$3:D55,D55,A$3:A55,A55)</f>
        <v>2</v>
      </c>
      <c r="G55" s="40" t="s">
        <v>108</v>
      </c>
      <c r="H55" s="40" t="s">
        <v>43</v>
      </c>
      <c r="I55" s="44">
        <v>4</v>
      </c>
      <c r="J55" s="57" t="s">
        <v>33</v>
      </c>
      <c r="K55" s="40">
        <v>35</v>
      </c>
      <c r="L55" s="40" t="s">
        <v>35</v>
      </c>
      <c r="M55" s="40" t="s">
        <v>35</v>
      </c>
      <c r="N55" s="40" t="s">
        <v>35</v>
      </c>
      <c r="O55" s="40" t="s">
        <v>35</v>
      </c>
      <c r="P55" s="40" t="s">
        <v>44</v>
      </c>
      <c r="Q55" s="40" t="s">
        <v>45</v>
      </c>
      <c r="R55" s="40" t="s">
        <v>808</v>
      </c>
      <c r="S55" s="40"/>
      <c r="T55" s="52" t="s">
        <v>111</v>
      </c>
      <c r="U55" s="45">
        <v>1</v>
      </c>
      <c r="V55" s="40"/>
      <c r="W55" s="40"/>
      <c r="X55" s="40" t="s">
        <v>2237</v>
      </c>
      <c r="Y55" s="52" t="s">
        <v>2173</v>
      </c>
    </row>
    <row r="56" ht="36" spans="1:25">
      <c r="A56" s="39">
        <f t="shared" si="1"/>
        <v>193</v>
      </c>
      <c r="B56" s="52" t="s">
        <v>2232</v>
      </c>
      <c r="C56" s="41">
        <f t="shared" si="0"/>
        <v>4</v>
      </c>
      <c r="D56" s="40" t="s">
        <v>2238</v>
      </c>
      <c r="E56" s="40" t="s">
        <v>30</v>
      </c>
      <c r="F56" s="41">
        <f>COUNTIFS(D$3:D56,D56,A$3:A56,A56)</f>
        <v>1</v>
      </c>
      <c r="G56" s="40" t="s">
        <v>362</v>
      </c>
      <c r="H56" s="40" t="s">
        <v>43</v>
      </c>
      <c r="I56" s="44">
        <v>1</v>
      </c>
      <c r="J56" s="57" t="s">
        <v>33</v>
      </c>
      <c r="K56" s="40">
        <v>35</v>
      </c>
      <c r="L56" s="40" t="s">
        <v>35</v>
      </c>
      <c r="M56" s="40" t="s">
        <v>35</v>
      </c>
      <c r="N56" s="40" t="s">
        <v>35</v>
      </c>
      <c r="O56" s="40" t="s">
        <v>35</v>
      </c>
      <c r="P56" s="40" t="s">
        <v>44</v>
      </c>
      <c r="Q56" s="40" t="s">
        <v>45</v>
      </c>
      <c r="R56" s="40" t="s">
        <v>135</v>
      </c>
      <c r="S56" s="40"/>
      <c r="T56" s="52" t="s">
        <v>39</v>
      </c>
      <c r="U56" s="45">
        <v>1</v>
      </c>
      <c r="V56" s="45"/>
      <c r="W56" s="45"/>
      <c r="X56" s="40"/>
      <c r="Y56" s="52" t="s">
        <v>2173</v>
      </c>
    </row>
    <row r="57" ht="36" spans="1:25">
      <c r="A57" s="39">
        <f t="shared" si="1"/>
        <v>194</v>
      </c>
      <c r="B57" s="52" t="s">
        <v>2239</v>
      </c>
      <c r="C57" s="41">
        <f t="shared" si="0"/>
        <v>1</v>
      </c>
      <c r="D57" s="40" t="s">
        <v>2240</v>
      </c>
      <c r="E57" s="40" t="s">
        <v>69</v>
      </c>
      <c r="F57" s="41">
        <f>COUNTIFS(D$3:D57,D57,A$3:A57,A57)</f>
        <v>1</v>
      </c>
      <c r="G57" s="40" t="s">
        <v>1628</v>
      </c>
      <c r="H57" s="40" t="s">
        <v>43</v>
      </c>
      <c r="I57" s="44">
        <v>1</v>
      </c>
      <c r="J57" s="57" t="s">
        <v>33</v>
      </c>
      <c r="K57" s="40">
        <v>35</v>
      </c>
      <c r="L57" s="40" t="s">
        <v>35</v>
      </c>
      <c r="M57" s="40" t="s">
        <v>35</v>
      </c>
      <c r="N57" s="40" t="s">
        <v>35</v>
      </c>
      <c r="O57" s="40" t="s">
        <v>35</v>
      </c>
      <c r="P57" s="40" t="s">
        <v>44</v>
      </c>
      <c r="Q57" s="40" t="s">
        <v>45</v>
      </c>
      <c r="R57" s="40" t="s">
        <v>1680</v>
      </c>
      <c r="S57" s="40"/>
      <c r="T57" s="52" t="s">
        <v>111</v>
      </c>
      <c r="U57" s="45">
        <v>1</v>
      </c>
      <c r="V57" s="45"/>
      <c r="W57" s="45"/>
      <c r="X57" s="40"/>
      <c r="Y57" s="52" t="s">
        <v>2173</v>
      </c>
    </row>
    <row r="58" ht="36" spans="1:25">
      <c r="A58" s="39">
        <f t="shared" si="1"/>
        <v>194</v>
      </c>
      <c r="B58" s="52" t="s">
        <v>2239</v>
      </c>
      <c r="C58" s="41">
        <f t="shared" si="0"/>
        <v>1</v>
      </c>
      <c r="D58" s="40" t="s">
        <v>2240</v>
      </c>
      <c r="E58" s="40" t="s">
        <v>69</v>
      </c>
      <c r="F58" s="41">
        <f>COUNTIFS(D$3:D58,D58,A$3:A58,A58)</f>
        <v>2</v>
      </c>
      <c r="G58" s="40" t="s">
        <v>1693</v>
      </c>
      <c r="H58" s="40" t="s">
        <v>43</v>
      </c>
      <c r="I58" s="44">
        <v>2</v>
      </c>
      <c r="J58" s="57" t="s">
        <v>33</v>
      </c>
      <c r="K58" s="40">
        <v>35</v>
      </c>
      <c r="L58" s="40" t="s">
        <v>35</v>
      </c>
      <c r="M58" s="40" t="s">
        <v>35</v>
      </c>
      <c r="N58" s="40" t="s">
        <v>35</v>
      </c>
      <c r="O58" s="40" t="s">
        <v>35</v>
      </c>
      <c r="P58" s="40" t="s">
        <v>44</v>
      </c>
      <c r="Q58" s="40" t="s">
        <v>45</v>
      </c>
      <c r="R58" s="40" t="s">
        <v>1680</v>
      </c>
      <c r="S58" s="40"/>
      <c r="T58" s="52" t="s">
        <v>111</v>
      </c>
      <c r="U58" s="45">
        <v>1</v>
      </c>
      <c r="V58" s="45"/>
      <c r="W58" s="45"/>
      <c r="X58" s="40"/>
      <c r="Y58" s="52" t="s">
        <v>2173</v>
      </c>
    </row>
    <row r="59" ht="36" spans="1:25">
      <c r="A59" s="39">
        <f t="shared" si="1"/>
        <v>194</v>
      </c>
      <c r="B59" s="52" t="s">
        <v>2239</v>
      </c>
      <c r="C59" s="41">
        <f t="shared" si="0"/>
        <v>1</v>
      </c>
      <c r="D59" s="40" t="s">
        <v>2240</v>
      </c>
      <c r="E59" s="40" t="s">
        <v>69</v>
      </c>
      <c r="F59" s="41">
        <f>COUNTIFS(D$3:D59,D59,A$3:A59,A59)</f>
        <v>3</v>
      </c>
      <c r="G59" s="40" t="s">
        <v>589</v>
      </c>
      <c r="H59" s="40" t="s">
        <v>43</v>
      </c>
      <c r="I59" s="44">
        <v>1</v>
      </c>
      <c r="J59" s="57" t="s">
        <v>33</v>
      </c>
      <c r="K59" s="40">
        <v>35</v>
      </c>
      <c r="L59" s="40" t="s">
        <v>35</v>
      </c>
      <c r="M59" s="40" t="s">
        <v>35</v>
      </c>
      <c r="N59" s="40" t="s">
        <v>35</v>
      </c>
      <c r="O59" s="40" t="s">
        <v>35</v>
      </c>
      <c r="P59" s="40" t="s">
        <v>44</v>
      </c>
      <c r="Q59" s="40" t="s">
        <v>45</v>
      </c>
      <c r="R59" s="40" t="s">
        <v>1680</v>
      </c>
      <c r="S59" s="40"/>
      <c r="T59" s="52" t="s">
        <v>111</v>
      </c>
      <c r="U59" s="45">
        <v>1</v>
      </c>
      <c r="V59" s="45"/>
      <c r="W59" s="45"/>
      <c r="X59" s="40"/>
      <c r="Y59" s="52" t="s">
        <v>2173</v>
      </c>
    </row>
    <row r="60" ht="36" spans="1:25">
      <c r="A60" s="39">
        <f t="shared" si="1"/>
        <v>194</v>
      </c>
      <c r="B60" s="52" t="s">
        <v>2239</v>
      </c>
      <c r="C60" s="41">
        <f t="shared" si="0"/>
        <v>1</v>
      </c>
      <c r="D60" s="40" t="s">
        <v>2240</v>
      </c>
      <c r="E60" s="40" t="s">
        <v>69</v>
      </c>
      <c r="F60" s="41">
        <f>COUNTIFS(D$3:D60,D60,A$3:A60,A60)</f>
        <v>4</v>
      </c>
      <c r="G60" s="40" t="s">
        <v>486</v>
      </c>
      <c r="H60" s="40" t="s">
        <v>43</v>
      </c>
      <c r="I60" s="44">
        <v>1</v>
      </c>
      <c r="J60" s="57" t="s">
        <v>33</v>
      </c>
      <c r="K60" s="40">
        <v>35</v>
      </c>
      <c r="L60" s="40" t="s">
        <v>35</v>
      </c>
      <c r="M60" s="40" t="s">
        <v>35</v>
      </c>
      <c r="N60" s="40" t="s">
        <v>35</v>
      </c>
      <c r="O60" s="40" t="s">
        <v>35</v>
      </c>
      <c r="P60" s="40" t="s">
        <v>44</v>
      </c>
      <c r="Q60" s="40" t="s">
        <v>45</v>
      </c>
      <c r="R60" s="40" t="s">
        <v>1698</v>
      </c>
      <c r="S60" s="40"/>
      <c r="T60" s="52" t="s">
        <v>111</v>
      </c>
      <c r="U60" s="45">
        <v>1</v>
      </c>
      <c r="V60" s="45"/>
      <c r="W60" s="45"/>
      <c r="X60" s="40"/>
      <c r="Y60" s="52" t="s">
        <v>2173</v>
      </c>
    </row>
    <row r="61" ht="36" spans="1:25">
      <c r="A61" s="39">
        <f t="shared" si="1"/>
        <v>194</v>
      </c>
      <c r="B61" s="52" t="s">
        <v>2239</v>
      </c>
      <c r="C61" s="41">
        <f t="shared" si="0"/>
        <v>1</v>
      </c>
      <c r="D61" s="40" t="s">
        <v>2240</v>
      </c>
      <c r="E61" s="40" t="s">
        <v>69</v>
      </c>
      <c r="F61" s="41">
        <f>COUNTIFS(D$3:D61,D61,A$3:A61,A61)</f>
        <v>5</v>
      </c>
      <c r="G61" s="40" t="s">
        <v>804</v>
      </c>
      <c r="H61" s="40" t="s">
        <v>43</v>
      </c>
      <c r="I61" s="44">
        <v>1</v>
      </c>
      <c r="J61" s="57" t="s">
        <v>33</v>
      </c>
      <c r="K61" s="40">
        <v>35</v>
      </c>
      <c r="L61" s="40" t="s">
        <v>35</v>
      </c>
      <c r="M61" s="40" t="s">
        <v>35</v>
      </c>
      <c r="N61" s="40" t="s">
        <v>35</v>
      </c>
      <c r="O61" s="40" t="s">
        <v>35</v>
      </c>
      <c r="P61" s="40" t="s">
        <v>44</v>
      </c>
      <c r="Q61" s="40" t="s">
        <v>45</v>
      </c>
      <c r="R61" s="40" t="s">
        <v>1683</v>
      </c>
      <c r="S61" s="40"/>
      <c r="T61" s="52" t="s">
        <v>111</v>
      </c>
      <c r="U61" s="45">
        <v>1</v>
      </c>
      <c r="V61" s="45"/>
      <c r="W61" s="45"/>
      <c r="X61" s="40"/>
      <c r="Y61" s="52" t="s">
        <v>2173</v>
      </c>
    </row>
    <row r="62" ht="36" spans="1:25">
      <c r="A62" s="39">
        <f t="shared" si="1"/>
        <v>194</v>
      </c>
      <c r="B62" s="52" t="s">
        <v>2239</v>
      </c>
      <c r="C62" s="41">
        <f t="shared" si="0"/>
        <v>1</v>
      </c>
      <c r="D62" s="40" t="s">
        <v>2240</v>
      </c>
      <c r="E62" s="40" t="s">
        <v>69</v>
      </c>
      <c r="F62" s="41">
        <f>COUNTIFS(D$3:D62,D62,A$3:A62,A62)</f>
        <v>6</v>
      </c>
      <c r="G62" s="40" t="s">
        <v>2241</v>
      </c>
      <c r="H62" s="40" t="s">
        <v>43</v>
      </c>
      <c r="I62" s="44">
        <v>1</v>
      </c>
      <c r="J62" s="57" t="s">
        <v>33</v>
      </c>
      <c r="K62" s="40">
        <v>35</v>
      </c>
      <c r="L62" s="40" t="s">
        <v>35</v>
      </c>
      <c r="M62" s="40" t="s">
        <v>35</v>
      </c>
      <c r="N62" s="40" t="s">
        <v>35</v>
      </c>
      <c r="O62" s="40" t="s">
        <v>35</v>
      </c>
      <c r="P62" s="40" t="s">
        <v>44</v>
      </c>
      <c r="Q62" s="40" t="s">
        <v>45</v>
      </c>
      <c r="R62" s="40" t="s">
        <v>1078</v>
      </c>
      <c r="S62" s="40"/>
      <c r="T62" s="52" t="s">
        <v>111</v>
      </c>
      <c r="U62" s="45">
        <v>1</v>
      </c>
      <c r="V62" s="45"/>
      <c r="W62" s="45"/>
      <c r="X62" s="40"/>
      <c r="Y62" s="52" t="s">
        <v>2173</v>
      </c>
    </row>
    <row r="63" ht="36" spans="1:25">
      <c r="A63" s="39">
        <f t="shared" si="1"/>
        <v>194</v>
      </c>
      <c r="B63" s="52" t="s">
        <v>2239</v>
      </c>
      <c r="C63" s="41">
        <f t="shared" si="0"/>
        <v>1</v>
      </c>
      <c r="D63" s="40" t="s">
        <v>2240</v>
      </c>
      <c r="E63" s="40" t="s">
        <v>69</v>
      </c>
      <c r="F63" s="41">
        <f>COUNTIFS(D$3:D63,D63,A$3:A63,A63)</f>
        <v>7</v>
      </c>
      <c r="G63" s="40" t="s">
        <v>106</v>
      </c>
      <c r="H63" s="40" t="s">
        <v>43</v>
      </c>
      <c r="I63" s="44">
        <v>1</v>
      </c>
      <c r="J63" s="57" t="s">
        <v>33</v>
      </c>
      <c r="K63" s="40">
        <v>35</v>
      </c>
      <c r="L63" s="40" t="s">
        <v>35</v>
      </c>
      <c r="M63" s="40" t="s">
        <v>35</v>
      </c>
      <c r="N63" s="40" t="s">
        <v>35</v>
      </c>
      <c r="O63" s="40" t="s">
        <v>35</v>
      </c>
      <c r="P63" s="40" t="s">
        <v>44</v>
      </c>
      <c r="Q63" s="40" t="s">
        <v>45</v>
      </c>
      <c r="R63" s="40" t="s">
        <v>91</v>
      </c>
      <c r="S63" s="40"/>
      <c r="T63" s="52" t="s">
        <v>39</v>
      </c>
      <c r="U63" s="45">
        <v>1</v>
      </c>
      <c r="V63" s="45"/>
      <c r="W63" s="45"/>
      <c r="X63" s="40"/>
      <c r="Y63" s="52" t="s">
        <v>2173</v>
      </c>
    </row>
    <row r="64" ht="36" spans="1:25">
      <c r="A64" s="39">
        <f t="shared" si="1"/>
        <v>194</v>
      </c>
      <c r="B64" s="52" t="s">
        <v>2239</v>
      </c>
      <c r="C64" s="41">
        <f t="shared" si="0"/>
        <v>2</v>
      </c>
      <c r="D64" s="40" t="s">
        <v>2242</v>
      </c>
      <c r="E64" s="40" t="s">
        <v>30</v>
      </c>
      <c r="F64" s="41">
        <f>COUNTIFS(D$3:D64,D64,A$3:A64,A64)</f>
        <v>1</v>
      </c>
      <c r="G64" s="40" t="s">
        <v>106</v>
      </c>
      <c r="H64" s="40" t="s">
        <v>43</v>
      </c>
      <c r="I64" s="44">
        <v>1</v>
      </c>
      <c r="J64" s="57" t="s">
        <v>33</v>
      </c>
      <c r="K64" s="40">
        <v>35</v>
      </c>
      <c r="L64" s="40" t="s">
        <v>35</v>
      </c>
      <c r="M64" s="40" t="s">
        <v>35</v>
      </c>
      <c r="N64" s="40" t="s">
        <v>35</v>
      </c>
      <c r="O64" s="40" t="s">
        <v>35</v>
      </c>
      <c r="P64" s="40" t="s">
        <v>44</v>
      </c>
      <c r="Q64" s="40" t="s">
        <v>35</v>
      </c>
      <c r="R64" s="40" t="s">
        <v>91</v>
      </c>
      <c r="S64" s="40"/>
      <c r="T64" s="52" t="s">
        <v>39</v>
      </c>
      <c r="U64" s="45">
        <v>1</v>
      </c>
      <c r="V64" s="45"/>
      <c r="W64" s="45"/>
      <c r="X64" s="40"/>
      <c r="Y64" s="52" t="s">
        <v>2173</v>
      </c>
    </row>
    <row r="65" ht="36" spans="1:25">
      <c r="A65" s="39">
        <f t="shared" si="1"/>
        <v>194</v>
      </c>
      <c r="B65" s="52" t="s">
        <v>2239</v>
      </c>
      <c r="C65" s="41">
        <f t="shared" si="0"/>
        <v>3</v>
      </c>
      <c r="D65" s="40" t="s">
        <v>2243</v>
      </c>
      <c r="E65" s="40" t="s">
        <v>30</v>
      </c>
      <c r="F65" s="41">
        <f>COUNTIFS(D$3:D65,D65,A$3:A65,A65)</f>
        <v>1</v>
      </c>
      <c r="G65" s="40" t="s">
        <v>2244</v>
      </c>
      <c r="H65" s="40" t="s">
        <v>43</v>
      </c>
      <c r="I65" s="44">
        <v>1</v>
      </c>
      <c r="J65" s="57" t="s">
        <v>33</v>
      </c>
      <c r="K65" s="40">
        <v>35</v>
      </c>
      <c r="L65" s="40" t="s">
        <v>35</v>
      </c>
      <c r="M65" s="40" t="s">
        <v>35</v>
      </c>
      <c r="N65" s="40" t="s">
        <v>35</v>
      </c>
      <c r="O65" s="40" t="s">
        <v>35</v>
      </c>
      <c r="P65" s="40" t="s">
        <v>44</v>
      </c>
      <c r="Q65" s="40" t="s">
        <v>45</v>
      </c>
      <c r="R65" s="40" t="s">
        <v>2111</v>
      </c>
      <c r="S65" s="40"/>
      <c r="T65" s="52" t="s">
        <v>39</v>
      </c>
      <c r="U65" s="45">
        <v>1</v>
      </c>
      <c r="V65" s="45"/>
      <c r="W65" s="45"/>
      <c r="X65" s="40"/>
      <c r="Y65" s="52" t="s">
        <v>2173</v>
      </c>
    </row>
    <row r="66" ht="84" spans="1:25">
      <c r="A66" s="39">
        <f t="shared" si="1"/>
        <v>194</v>
      </c>
      <c r="B66" s="52" t="s">
        <v>2239</v>
      </c>
      <c r="C66" s="41">
        <f t="shared" si="0"/>
        <v>3</v>
      </c>
      <c r="D66" s="40" t="s">
        <v>2243</v>
      </c>
      <c r="E66" s="40" t="s">
        <v>30</v>
      </c>
      <c r="F66" s="41">
        <f>COUNTIFS(D$3:D66,D66,A$3:A66,A66)</f>
        <v>2</v>
      </c>
      <c r="G66" s="40" t="s">
        <v>1538</v>
      </c>
      <c r="H66" s="40" t="s">
        <v>43</v>
      </c>
      <c r="I66" s="44">
        <v>1</v>
      </c>
      <c r="J66" s="57" t="s">
        <v>33</v>
      </c>
      <c r="K66" s="40">
        <v>35</v>
      </c>
      <c r="L66" s="40" t="s">
        <v>35</v>
      </c>
      <c r="M66" s="40" t="s">
        <v>35</v>
      </c>
      <c r="N66" s="40" t="s">
        <v>35</v>
      </c>
      <c r="O66" s="40" t="s">
        <v>35</v>
      </c>
      <c r="P66" s="40" t="s">
        <v>44</v>
      </c>
      <c r="Q66" s="40" t="s">
        <v>45</v>
      </c>
      <c r="R66" s="40" t="s">
        <v>2245</v>
      </c>
      <c r="S66" s="40"/>
      <c r="T66" s="52" t="s">
        <v>111</v>
      </c>
      <c r="U66" s="45">
        <v>1</v>
      </c>
      <c r="V66" s="45"/>
      <c r="W66" s="45"/>
      <c r="X66" s="40"/>
      <c r="Y66" s="52" t="s">
        <v>2173</v>
      </c>
    </row>
    <row r="67" ht="36" spans="1:25">
      <c r="A67" s="39">
        <f t="shared" si="1"/>
        <v>194</v>
      </c>
      <c r="B67" s="52" t="s">
        <v>2239</v>
      </c>
      <c r="C67" s="41">
        <f t="shared" si="0"/>
        <v>3</v>
      </c>
      <c r="D67" s="40" t="s">
        <v>2243</v>
      </c>
      <c r="E67" s="40" t="s">
        <v>30</v>
      </c>
      <c r="F67" s="41">
        <f>COUNTIFS(D$3:D67,D67,A$3:A67,A67)</f>
        <v>3</v>
      </c>
      <c r="G67" s="40" t="s">
        <v>2246</v>
      </c>
      <c r="H67" s="40" t="s">
        <v>43</v>
      </c>
      <c r="I67" s="40">
        <v>1</v>
      </c>
      <c r="J67" s="57" t="s">
        <v>33</v>
      </c>
      <c r="K67" s="40">
        <v>35</v>
      </c>
      <c r="L67" s="40" t="s">
        <v>35</v>
      </c>
      <c r="M67" s="40" t="s">
        <v>35</v>
      </c>
      <c r="N67" s="40" t="s">
        <v>35</v>
      </c>
      <c r="O67" s="40" t="s">
        <v>35</v>
      </c>
      <c r="P67" s="40" t="s">
        <v>44</v>
      </c>
      <c r="Q67" s="40" t="s">
        <v>45</v>
      </c>
      <c r="R67" s="40" t="s">
        <v>116</v>
      </c>
      <c r="S67" s="40"/>
      <c r="T67" s="52" t="s">
        <v>39</v>
      </c>
      <c r="U67" s="45">
        <v>1</v>
      </c>
      <c r="V67" s="45"/>
      <c r="W67" s="45"/>
      <c r="X67" s="40"/>
      <c r="Y67" s="52" t="s">
        <v>2173</v>
      </c>
    </row>
    <row r="68" ht="36" spans="1:25">
      <c r="A68" s="39">
        <f t="shared" si="1"/>
        <v>194</v>
      </c>
      <c r="B68" s="52" t="s">
        <v>2239</v>
      </c>
      <c r="C68" s="41">
        <f t="shared" si="0"/>
        <v>4</v>
      </c>
      <c r="D68" s="40" t="s">
        <v>2247</v>
      </c>
      <c r="E68" s="40" t="s">
        <v>69</v>
      </c>
      <c r="F68" s="41">
        <f>COUNTIFS(D$3:D68,D68,A$3:A68,A68)</f>
        <v>1</v>
      </c>
      <c r="G68" s="40" t="s">
        <v>215</v>
      </c>
      <c r="H68" s="40" t="s">
        <v>43</v>
      </c>
      <c r="I68" s="44">
        <v>2</v>
      </c>
      <c r="J68" s="57" t="s">
        <v>33</v>
      </c>
      <c r="K68" s="40">
        <v>35</v>
      </c>
      <c r="L68" s="40" t="s">
        <v>35</v>
      </c>
      <c r="M68" s="40" t="s">
        <v>35</v>
      </c>
      <c r="N68" s="40" t="s">
        <v>35</v>
      </c>
      <c r="O68" s="40" t="s">
        <v>35</v>
      </c>
      <c r="P68" s="40" t="s">
        <v>44</v>
      </c>
      <c r="Q68" s="40" t="s">
        <v>45</v>
      </c>
      <c r="R68" s="40" t="s">
        <v>1223</v>
      </c>
      <c r="S68" s="40"/>
      <c r="T68" s="52" t="s">
        <v>111</v>
      </c>
      <c r="U68" s="45">
        <v>1</v>
      </c>
      <c r="V68" s="45"/>
      <c r="W68" s="45"/>
      <c r="X68" s="40"/>
      <c r="Y68" s="52" t="s">
        <v>2173</v>
      </c>
    </row>
    <row r="69" ht="48" spans="1:25">
      <c r="A69" s="39">
        <f t="shared" si="1"/>
        <v>194</v>
      </c>
      <c r="B69" s="52" t="s">
        <v>2239</v>
      </c>
      <c r="C69" s="41">
        <f t="shared" ref="C69:C113" si="2">IF(A69=A68,(IF(D69=D68,C68,C68+1)),1)</f>
        <v>4</v>
      </c>
      <c r="D69" s="40" t="s">
        <v>2247</v>
      </c>
      <c r="E69" s="40" t="s">
        <v>69</v>
      </c>
      <c r="F69" s="41">
        <f>COUNTIFS(D$3:D69,D69,A$3:A69,A69)</f>
        <v>2</v>
      </c>
      <c r="G69" s="40" t="s">
        <v>1039</v>
      </c>
      <c r="H69" s="40" t="s">
        <v>43</v>
      </c>
      <c r="I69" s="44">
        <v>2</v>
      </c>
      <c r="J69" s="57" t="s">
        <v>33</v>
      </c>
      <c r="K69" s="40">
        <v>35</v>
      </c>
      <c r="L69" s="40" t="s">
        <v>35</v>
      </c>
      <c r="M69" s="40" t="s">
        <v>35</v>
      </c>
      <c r="N69" s="40" t="s">
        <v>35</v>
      </c>
      <c r="O69" s="40" t="s">
        <v>35</v>
      </c>
      <c r="P69" s="40" t="s">
        <v>44</v>
      </c>
      <c r="Q69" s="40" t="s">
        <v>1029</v>
      </c>
      <c r="R69" s="40" t="s">
        <v>2248</v>
      </c>
      <c r="S69" s="40"/>
      <c r="T69" s="52" t="s">
        <v>111</v>
      </c>
      <c r="U69" s="45">
        <v>1</v>
      </c>
      <c r="V69" s="45"/>
      <c r="W69" s="45"/>
      <c r="X69" s="40"/>
      <c r="Y69" s="52" t="s">
        <v>2173</v>
      </c>
    </row>
    <row r="70" ht="60" spans="1:25">
      <c r="A70" s="39">
        <f t="shared" ref="A70:A113" si="3">IF(B70=B69,A69,A69+1)</f>
        <v>194</v>
      </c>
      <c r="B70" s="52" t="s">
        <v>2239</v>
      </c>
      <c r="C70" s="41">
        <f t="shared" si="2"/>
        <v>4</v>
      </c>
      <c r="D70" s="40" t="s">
        <v>2247</v>
      </c>
      <c r="E70" s="40" t="s">
        <v>69</v>
      </c>
      <c r="F70" s="41">
        <f>COUNTIFS(D$3:D70,D70,A$3:A70,A70)</f>
        <v>3</v>
      </c>
      <c r="G70" s="40" t="s">
        <v>492</v>
      </c>
      <c r="H70" s="40" t="s">
        <v>43</v>
      </c>
      <c r="I70" s="44">
        <v>2</v>
      </c>
      <c r="J70" s="57" t="s">
        <v>33</v>
      </c>
      <c r="K70" s="40">
        <v>35</v>
      </c>
      <c r="L70" s="40" t="s">
        <v>35</v>
      </c>
      <c r="M70" s="40" t="s">
        <v>35</v>
      </c>
      <c r="N70" s="40" t="s">
        <v>35</v>
      </c>
      <c r="O70" s="40" t="s">
        <v>35</v>
      </c>
      <c r="P70" s="40" t="s">
        <v>44</v>
      </c>
      <c r="Q70" s="40" t="s">
        <v>1029</v>
      </c>
      <c r="R70" s="40" t="s">
        <v>2005</v>
      </c>
      <c r="S70" s="40"/>
      <c r="T70" s="52" t="s">
        <v>111</v>
      </c>
      <c r="U70" s="45">
        <v>1</v>
      </c>
      <c r="V70" s="45"/>
      <c r="W70" s="45"/>
      <c r="X70" s="40"/>
      <c r="Y70" s="52" t="s">
        <v>2173</v>
      </c>
    </row>
    <row r="71" ht="72" spans="1:25">
      <c r="A71" s="39">
        <f t="shared" si="3"/>
        <v>194</v>
      </c>
      <c r="B71" s="52" t="s">
        <v>2239</v>
      </c>
      <c r="C71" s="41">
        <f t="shared" si="2"/>
        <v>4</v>
      </c>
      <c r="D71" s="40" t="s">
        <v>2247</v>
      </c>
      <c r="E71" s="40" t="s">
        <v>69</v>
      </c>
      <c r="F71" s="41">
        <f>COUNTIFS(D$3:D71,D71,A$3:A71,A71)</f>
        <v>4</v>
      </c>
      <c r="G71" s="40" t="s">
        <v>607</v>
      </c>
      <c r="H71" s="40" t="s">
        <v>43</v>
      </c>
      <c r="I71" s="44">
        <v>1</v>
      </c>
      <c r="J71" s="57" t="s">
        <v>33</v>
      </c>
      <c r="K71" s="40">
        <v>35</v>
      </c>
      <c r="L71" s="40" t="s">
        <v>35</v>
      </c>
      <c r="M71" s="40" t="s">
        <v>35</v>
      </c>
      <c r="N71" s="40" t="s">
        <v>35</v>
      </c>
      <c r="O71" s="40" t="s">
        <v>35</v>
      </c>
      <c r="P71" s="40" t="s">
        <v>44</v>
      </c>
      <c r="Q71" s="40" t="s">
        <v>45</v>
      </c>
      <c r="R71" s="40" t="s">
        <v>2249</v>
      </c>
      <c r="S71" s="40"/>
      <c r="T71" s="52" t="s">
        <v>111</v>
      </c>
      <c r="U71" s="45">
        <v>1</v>
      </c>
      <c r="V71" s="45"/>
      <c r="W71" s="45"/>
      <c r="X71" s="40"/>
      <c r="Y71" s="52" t="s">
        <v>2173</v>
      </c>
    </row>
    <row r="72" ht="60" spans="1:25">
      <c r="A72" s="39">
        <f t="shared" si="3"/>
        <v>194</v>
      </c>
      <c r="B72" s="52" t="s">
        <v>2239</v>
      </c>
      <c r="C72" s="41">
        <f t="shared" si="2"/>
        <v>4</v>
      </c>
      <c r="D72" s="40" t="s">
        <v>2247</v>
      </c>
      <c r="E72" s="40" t="s">
        <v>69</v>
      </c>
      <c r="F72" s="41">
        <f>COUNTIFS(D$3:D72,D72,A$3:A72,A72)</f>
        <v>5</v>
      </c>
      <c r="G72" s="40" t="s">
        <v>1047</v>
      </c>
      <c r="H72" s="40" t="s">
        <v>43</v>
      </c>
      <c r="I72" s="44">
        <v>1</v>
      </c>
      <c r="J72" s="57" t="s">
        <v>33</v>
      </c>
      <c r="K72" s="40">
        <v>35</v>
      </c>
      <c r="L72" s="40" t="s">
        <v>35</v>
      </c>
      <c r="M72" s="40" t="s">
        <v>35</v>
      </c>
      <c r="N72" s="40" t="s">
        <v>35</v>
      </c>
      <c r="O72" s="40" t="s">
        <v>35</v>
      </c>
      <c r="P72" s="40" t="s">
        <v>44</v>
      </c>
      <c r="Q72" s="40" t="s">
        <v>45</v>
      </c>
      <c r="R72" s="40" t="s">
        <v>2127</v>
      </c>
      <c r="S72" s="40"/>
      <c r="T72" s="52" t="s">
        <v>111</v>
      </c>
      <c r="U72" s="45">
        <v>1</v>
      </c>
      <c r="V72" s="45"/>
      <c r="W72" s="45"/>
      <c r="X72" s="40"/>
      <c r="Y72" s="52" t="s">
        <v>2173</v>
      </c>
    </row>
    <row r="73" ht="48" spans="1:25">
      <c r="A73" s="39">
        <f t="shared" si="3"/>
        <v>194</v>
      </c>
      <c r="B73" s="52" t="s">
        <v>2239</v>
      </c>
      <c r="C73" s="41">
        <f t="shared" si="2"/>
        <v>4</v>
      </c>
      <c r="D73" s="40" t="s">
        <v>2247</v>
      </c>
      <c r="E73" s="40" t="s">
        <v>69</v>
      </c>
      <c r="F73" s="41">
        <f>COUNTIFS(D$3:D73,D73,A$3:A73,A73)</f>
        <v>6</v>
      </c>
      <c r="G73" s="40" t="s">
        <v>569</v>
      </c>
      <c r="H73" s="40" t="s">
        <v>43</v>
      </c>
      <c r="I73" s="44">
        <v>1</v>
      </c>
      <c r="J73" s="57" t="s">
        <v>33</v>
      </c>
      <c r="K73" s="40">
        <v>35</v>
      </c>
      <c r="L73" s="40" t="s">
        <v>35</v>
      </c>
      <c r="M73" s="40" t="s">
        <v>35</v>
      </c>
      <c r="N73" s="40" t="s">
        <v>35</v>
      </c>
      <c r="O73" s="40" t="s">
        <v>35</v>
      </c>
      <c r="P73" s="40" t="s">
        <v>44</v>
      </c>
      <c r="Q73" s="40" t="s">
        <v>45</v>
      </c>
      <c r="R73" s="40" t="s">
        <v>2250</v>
      </c>
      <c r="S73" s="40"/>
      <c r="T73" s="52" t="s">
        <v>111</v>
      </c>
      <c r="U73" s="45">
        <v>1</v>
      </c>
      <c r="V73" s="45"/>
      <c r="W73" s="45"/>
      <c r="X73" s="40"/>
      <c r="Y73" s="52" t="s">
        <v>2173</v>
      </c>
    </row>
    <row r="74" ht="60" spans="1:25">
      <c r="A74" s="39">
        <f t="shared" si="3"/>
        <v>194</v>
      </c>
      <c r="B74" s="52" t="s">
        <v>2239</v>
      </c>
      <c r="C74" s="41">
        <f t="shared" si="2"/>
        <v>4</v>
      </c>
      <c r="D74" s="40" t="s">
        <v>2247</v>
      </c>
      <c r="E74" s="40" t="s">
        <v>69</v>
      </c>
      <c r="F74" s="41">
        <f>COUNTIFS(D$3:D74,D74,A$3:A74,A74)</f>
        <v>7</v>
      </c>
      <c r="G74" s="40" t="s">
        <v>2251</v>
      </c>
      <c r="H74" s="40" t="s">
        <v>43</v>
      </c>
      <c r="I74" s="44">
        <v>1</v>
      </c>
      <c r="J74" s="57" t="s">
        <v>33</v>
      </c>
      <c r="K74" s="40">
        <v>35</v>
      </c>
      <c r="L74" s="40" t="s">
        <v>35</v>
      </c>
      <c r="M74" s="40" t="s">
        <v>35</v>
      </c>
      <c r="N74" s="40" t="s">
        <v>35</v>
      </c>
      <c r="O74" s="40" t="s">
        <v>35</v>
      </c>
      <c r="P74" s="40" t="s">
        <v>44</v>
      </c>
      <c r="Q74" s="40" t="s">
        <v>45</v>
      </c>
      <c r="R74" s="40" t="s">
        <v>2252</v>
      </c>
      <c r="S74" s="40"/>
      <c r="T74" s="52" t="s">
        <v>111</v>
      </c>
      <c r="U74" s="45">
        <v>1</v>
      </c>
      <c r="V74" s="45"/>
      <c r="W74" s="45"/>
      <c r="X74" s="40"/>
      <c r="Y74" s="52" t="s">
        <v>2173</v>
      </c>
    </row>
    <row r="75" ht="36" spans="1:25">
      <c r="A75" s="39">
        <f t="shared" si="3"/>
        <v>194</v>
      </c>
      <c r="B75" s="52" t="s">
        <v>2239</v>
      </c>
      <c r="C75" s="41">
        <f t="shared" si="2"/>
        <v>4</v>
      </c>
      <c r="D75" s="40" t="s">
        <v>2247</v>
      </c>
      <c r="E75" s="40" t="s">
        <v>69</v>
      </c>
      <c r="F75" s="41">
        <f>COUNTIFS(D$3:D75,D75,A$3:A75,A75)</f>
        <v>8</v>
      </c>
      <c r="G75" s="40" t="s">
        <v>523</v>
      </c>
      <c r="H75" s="40" t="s">
        <v>43</v>
      </c>
      <c r="I75" s="44">
        <v>1</v>
      </c>
      <c r="J75" s="57" t="s">
        <v>33</v>
      </c>
      <c r="K75" s="40">
        <v>35</v>
      </c>
      <c r="L75" s="40" t="s">
        <v>35</v>
      </c>
      <c r="M75" s="40" t="s">
        <v>35</v>
      </c>
      <c r="N75" s="40" t="s">
        <v>35</v>
      </c>
      <c r="O75" s="40" t="s">
        <v>35</v>
      </c>
      <c r="P75" s="40" t="s">
        <v>44</v>
      </c>
      <c r="Q75" s="40" t="s">
        <v>45</v>
      </c>
      <c r="R75" s="40" t="s">
        <v>2009</v>
      </c>
      <c r="S75" s="40"/>
      <c r="T75" s="52" t="s">
        <v>111</v>
      </c>
      <c r="U75" s="45">
        <v>1</v>
      </c>
      <c r="V75" s="45"/>
      <c r="W75" s="45"/>
      <c r="X75" s="40"/>
      <c r="Y75" s="52" t="s">
        <v>2173</v>
      </c>
    </row>
    <row r="76" ht="36" spans="1:25">
      <c r="A76" s="39">
        <f t="shared" si="3"/>
        <v>194</v>
      </c>
      <c r="B76" s="52" t="s">
        <v>2239</v>
      </c>
      <c r="C76" s="41">
        <f t="shared" si="2"/>
        <v>4</v>
      </c>
      <c r="D76" s="40" t="s">
        <v>2247</v>
      </c>
      <c r="E76" s="40" t="s">
        <v>69</v>
      </c>
      <c r="F76" s="41">
        <f>COUNTIFS(D$3:D76,D76,A$3:A76,A76)</f>
        <v>9</v>
      </c>
      <c r="G76" s="40" t="s">
        <v>217</v>
      </c>
      <c r="H76" s="40" t="s">
        <v>43</v>
      </c>
      <c r="I76" s="44">
        <v>1</v>
      </c>
      <c r="J76" s="57" t="s">
        <v>33</v>
      </c>
      <c r="K76" s="40">
        <v>35</v>
      </c>
      <c r="L76" s="40" t="s">
        <v>35</v>
      </c>
      <c r="M76" s="40" t="s">
        <v>35</v>
      </c>
      <c r="N76" s="40" t="s">
        <v>35</v>
      </c>
      <c r="O76" s="40" t="s">
        <v>35</v>
      </c>
      <c r="P76" s="40" t="s">
        <v>44</v>
      </c>
      <c r="Q76" s="40" t="s">
        <v>45</v>
      </c>
      <c r="R76" s="40" t="s">
        <v>2253</v>
      </c>
      <c r="S76" s="40"/>
      <c r="T76" s="52" t="s">
        <v>111</v>
      </c>
      <c r="U76" s="45">
        <v>1</v>
      </c>
      <c r="V76" s="45"/>
      <c r="W76" s="45"/>
      <c r="X76" s="40"/>
      <c r="Y76" s="52" t="s">
        <v>2173</v>
      </c>
    </row>
    <row r="77" ht="96" spans="1:25">
      <c r="A77" s="39">
        <f t="shared" si="3"/>
        <v>194</v>
      </c>
      <c r="B77" s="52" t="s">
        <v>2239</v>
      </c>
      <c r="C77" s="41">
        <f t="shared" si="2"/>
        <v>4</v>
      </c>
      <c r="D77" s="40" t="s">
        <v>2247</v>
      </c>
      <c r="E77" s="40" t="s">
        <v>69</v>
      </c>
      <c r="F77" s="41">
        <f>COUNTIFS(D$3:D77,D77,A$3:A77,A77)</f>
        <v>10</v>
      </c>
      <c r="G77" s="40" t="s">
        <v>2254</v>
      </c>
      <c r="H77" s="40" t="s">
        <v>43</v>
      </c>
      <c r="I77" s="44">
        <v>1</v>
      </c>
      <c r="J77" s="57" t="s">
        <v>33</v>
      </c>
      <c r="K77" s="40">
        <v>35</v>
      </c>
      <c r="L77" s="40" t="s">
        <v>35</v>
      </c>
      <c r="M77" s="40" t="s">
        <v>35</v>
      </c>
      <c r="N77" s="40" t="s">
        <v>35</v>
      </c>
      <c r="O77" s="40" t="s">
        <v>35</v>
      </c>
      <c r="P77" s="40" t="s">
        <v>44</v>
      </c>
      <c r="Q77" s="40" t="s">
        <v>45</v>
      </c>
      <c r="R77" s="40" t="s">
        <v>2255</v>
      </c>
      <c r="S77" s="40"/>
      <c r="T77" s="52" t="s">
        <v>111</v>
      </c>
      <c r="U77" s="45">
        <v>1</v>
      </c>
      <c r="V77" s="45"/>
      <c r="W77" s="45"/>
      <c r="X77" s="40"/>
      <c r="Y77" s="52" t="s">
        <v>2173</v>
      </c>
    </row>
    <row r="78" ht="72" spans="1:25">
      <c r="A78" s="39">
        <f t="shared" si="3"/>
        <v>194</v>
      </c>
      <c r="B78" s="52" t="s">
        <v>2239</v>
      </c>
      <c r="C78" s="41">
        <f t="shared" si="2"/>
        <v>4</v>
      </c>
      <c r="D78" s="40" t="s">
        <v>2247</v>
      </c>
      <c r="E78" s="40" t="s">
        <v>69</v>
      </c>
      <c r="F78" s="41">
        <f>COUNTIFS(D$3:D78,D78,A$3:A78,A78)</f>
        <v>11</v>
      </c>
      <c r="G78" s="40" t="s">
        <v>2256</v>
      </c>
      <c r="H78" s="40" t="s">
        <v>43</v>
      </c>
      <c r="I78" s="44">
        <v>1</v>
      </c>
      <c r="J78" s="57" t="s">
        <v>33</v>
      </c>
      <c r="K78" s="40">
        <v>35</v>
      </c>
      <c r="L78" s="40" t="s">
        <v>35</v>
      </c>
      <c r="M78" s="40" t="s">
        <v>35</v>
      </c>
      <c r="N78" s="40" t="s">
        <v>35</v>
      </c>
      <c r="O78" s="40" t="s">
        <v>35</v>
      </c>
      <c r="P78" s="40" t="s">
        <v>36</v>
      </c>
      <c r="Q78" s="40" t="s">
        <v>37</v>
      </c>
      <c r="R78" s="40" t="s">
        <v>2257</v>
      </c>
      <c r="S78" s="40"/>
      <c r="T78" s="52" t="s">
        <v>111</v>
      </c>
      <c r="U78" s="45">
        <v>1</v>
      </c>
      <c r="V78" s="45"/>
      <c r="W78" s="45"/>
      <c r="X78" s="40"/>
      <c r="Y78" s="52" t="s">
        <v>2173</v>
      </c>
    </row>
    <row r="79" ht="72" spans="1:25">
      <c r="A79" s="39">
        <f t="shared" si="3"/>
        <v>194</v>
      </c>
      <c r="B79" s="52" t="s">
        <v>2239</v>
      </c>
      <c r="C79" s="41">
        <f t="shared" si="2"/>
        <v>4</v>
      </c>
      <c r="D79" s="40" t="s">
        <v>2247</v>
      </c>
      <c r="E79" s="40" t="s">
        <v>69</v>
      </c>
      <c r="F79" s="41">
        <f>COUNTIFS(D$3:D79,D79,A$3:A79,A79)</f>
        <v>12</v>
      </c>
      <c r="G79" s="40" t="s">
        <v>1050</v>
      </c>
      <c r="H79" s="40" t="s">
        <v>43</v>
      </c>
      <c r="I79" s="44">
        <v>1</v>
      </c>
      <c r="J79" s="57" t="s">
        <v>33</v>
      </c>
      <c r="K79" s="40">
        <v>35</v>
      </c>
      <c r="L79" s="40" t="s">
        <v>35</v>
      </c>
      <c r="M79" s="40" t="s">
        <v>35</v>
      </c>
      <c r="N79" s="40" t="s">
        <v>35</v>
      </c>
      <c r="O79" s="40" t="s">
        <v>35</v>
      </c>
      <c r="P79" s="40" t="s">
        <v>36</v>
      </c>
      <c r="Q79" s="40" t="s">
        <v>37</v>
      </c>
      <c r="R79" s="40" t="s">
        <v>2258</v>
      </c>
      <c r="S79" s="40"/>
      <c r="T79" s="52" t="s">
        <v>111</v>
      </c>
      <c r="U79" s="45">
        <v>1</v>
      </c>
      <c r="V79" s="45"/>
      <c r="W79" s="45"/>
      <c r="X79" s="40"/>
      <c r="Y79" s="52" t="s">
        <v>2173</v>
      </c>
    </row>
    <row r="80" ht="84" spans="1:25">
      <c r="A80" s="39">
        <f t="shared" si="3"/>
        <v>194</v>
      </c>
      <c r="B80" s="52" t="s">
        <v>2239</v>
      </c>
      <c r="C80" s="41">
        <f t="shared" si="2"/>
        <v>4</v>
      </c>
      <c r="D80" s="40" t="s">
        <v>2247</v>
      </c>
      <c r="E80" s="40" t="s">
        <v>69</v>
      </c>
      <c r="F80" s="41">
        <f>COUNTIFS(D$3:D80,D80,A$3:A80,A80)</f>
        <v>13</v>
      </c>
      <c r="G80" s="40" t="s">
        <v>521</v>
      </c>
      <c r="H80" s="44" t="s">
        <v>43</v>
      </c>
      <c r="I80" s="44">
        <v>1</v>
      </c>
      <c r="J80" s="57" t="s">
        <v>33</v>
      </c>
      <c r="K80" s="40">
        <v>35</v>
      </c>
      <c r="L80" s="40" t="s">
        <v>35</v>
      </c>
      <c r="M80" s="40" t="s">
        <v>35</v>
      </c>
      <c r="N80" s="40" t="s">
        <v>35</v>
      </c>
      <c r="O80" s="40" t="s">
        <v>35</v>
      </c>
      <c r="P80" s="40" t="s">
        <v>36</v>
      </c>
      <c r="Q80" s="40" t="s">
        <v>37</v>
      </c>
      <c r="R80" s="40" t="s">
        <v>2259</v>
      </c>
      <c r="S80" s="40"/>
      <c r="T80" s="52" t="s">
        <v>111</v>
      </c>
      <c r="U80" s="45">
        <v>1</v>
      </c>
      <c r="V80" s="45"/>
      <c r="W80" s="45"/>
      <c r="X80" s="40"/>
      <c r="Y80" s="52" t="s">
        <v>2173</v>
      </c>
    </row>
    <row r="81" ht="48" spans="1:25">
      <c r="A81" s="39">
        <f t="shared" si="3"/>
        <v>194</v>
      </c>
      <c r="B81" s="52" t="s">
        <v>2239</v>
      </c>
      <c r="C81" s="41">
        <f t="shared" si="2"/>
        <v>4</v>
      </c>
      <c r="D81" s="40" t="s">
        <v>2247</v>
      </c>
      <c r="E81" s="40" t="s">
        <v>69</v>
      </c>
      <c r="F81" s="41">
        <f>COUNTIFS(D$3:D81,D81,A$3:A81,A81)</f>
        <v>14</v>
      </c>
      <c r="G81" s="40" t="s">
        <v>2260</v>
      </c>
      <c r="H81" s="40" t="s">
        <v>43</v>
      </c>
      <c r="I81" s="44">
        <v>1</v>
      </c>
      <c r="J81" s="57" t="s">
        <v>33</v>
      </c>
      <c r="K81" s="40">
        <v>35</v>
      </c>
      <c r="L81" s="40" t="s">
        <v>35</v>
      </c>
      <c r="M81" s="40" t="s">
        <v>35</v>
      </c>
      <c r="N81" s="40" t="s">
        <v>35</v>
      </c>
      <c r="O81" s="40" t="s">
        <v>35</v>
      </c>
      <c r="P81" s="40" t="s">
        <v>36</v>
      </c>
      <c r="Q81" s="40" t="s">
        <v>37</v>
      </c>
      <c r="R81" s="40" t="s">
        <v>2261</v>
      </c>
      <c r="S81" s="40"/>
      <c r="T81" s="52" t="s">
        <v>111</v>
      </c>
      <c r="U81" s="45">
        <v>1</v>
      </c>
      <c r="V81" s="45"/>
      <c r="W81" s="45"/>
      <c r="X81" s="40"/>
      <c r="Y81" s="52" t="s">
        <v>2173</v>
      </c>
    </row>
    <row r="82" ht="60" spans="1:25">
      <c r="A82" s="39">
        <f t="shared" si="3"/>
        <v>194</v>
      </c>
      <c r="B82" s="52" t="s">
        <v>2239</v>
      </c>
      <c r="C82" s="41">
        <f t="shared" si="2"/>
        <v>5</v>
      </c>
      <c r="D82" s="40" t="s">
        <v>2262</v>
      </c>
      <c r="E82" s="40" t="s">
        <v>69</v>
      </c>
      <c r="F82" s="41">
        <f>COUNTIFS(D$3:D82,D82,A$3:A82,A82)</f>
        <v>1</v>
      </c>
      <c r="G82" s="40" t="s">
        <v>2263</v>
      </c>
      <c r="H82" s="40" t="s">
        <v>43</v>
      </c>
      <c r="I82" s="44">
        <v>1</v>
      </c>
      <c r="J82" s="57" t="s">
        <v>33</v>
      </c>
      <c r="K82" s="40">
        <v>35</v>
      </c>
      <c r="L82" s="40" t="s">
        <v>35</v>
      </c>
      <c r="M82" s="40" t="s">
        <v>35</v>
      </c>
      <c r="N82" s="40" t="s">
        <v>35</v>
      </c>
      <c r="O82" s="40" t="s">
        <v>35</v>
      </c>
      <c r="P82" s="40" t="s">
        <v>44</v>
      </c>
      <c r="Q82" s="40" t="s">
        <v>45</v>
      </c>
      <c r="R82" s="40" t="s">
        <v>2127</v>
      </c>
      <c r="S82" s="40"/>
      <c r="T82" s="52" t="s">
        <v>111</v>
      </c>
      <c r="U82" s="45">
        <v>1</v>
      </c>
      <c r="V82" s="45"/>
      <c r="W82" s="45"/>
      <c r="X82" s="40"/>
      <c r="Y82" s="52" t="s">
        <v>2173</v>
      </c>
    </row>
    <row r="83" ht="72" spans="1:25">
      <c r="A83" s="39">
        <f t="shared" si="3"/>
        <v>194</v>
      </c>
      <c r="B83" s="52" t="s">
        <v>2239</v>
      </c>
      <c r="C83" s="41">
        <f t="shared" si="2"/>
        <v>5</v>
      </c>
      <c r="D83" s="40" t="s">
        <v>2262</v>
      </c>
      <c r="E83" s="40" t="s">
        <v>69</v>
      </c>
      <c r="F83" s="41">
        <f>COUNTIFS(D$3:D83,D83,A$3:A83,A83)</f>
        <v>2</v>
      </c>
      <c r="G83" s="40" t="s">
        <v>2264</v>
      </c>
      <c r="H83" s="40" t="s">
        <v>43</v>
      </c>
      <c r="I83" s="44">
        <v>2</v>
      </c>
      <c r="J83" s="57" t="s">
        <v>33</v>
      </c>
      <c r="K83" s="40">
        <v>35</v>
      </c>
      <c r="L83" s="40" t="s">
        <v>35</v>
      </c>
      <c r="M83" s="40" t="s">
        <v>35</v>
      </c>
      <c r="N83" s="40" t="s">
        <v>35</v>
      </c>
      <c r="O83" s="40" t="s">
        <v>35</v>
      </c>
      <c r="P83" s="40" t="s">
        <v>44</v>
      </c>
      <c r="Q83" s="40" t="s">
        <v>45</v>
      </c>
      <c r="R83" s="40" t="s">
        <v>2265</v>
      </c>
      <c r="S83" s="40"/>
      <c r="T83" s="52" t="s">
        <v>111</v>
      </c>
      <c r="U83" s="45">
        <v>1</v>
      </c>
      <c r="V83" s="45"/>
      <c r="W83" s="45"/>
      <c r="X83" s="40"/>
      <c r="Y83" s="52" t="s">
        <v>2173</v>
      </c>
    </row>
    <row r="84" ht="36" spans="1:25">
      <c r="A84" s="39">
        <f t="shared" si="3"/>
        <v>194</v>
      </c>
      <c r="B84" s="52" t="s">
        <v>2239</v>
      </c>
      <c r="C84" s="41">
        <f t="shared" si="2"/>
        <v>5</v>
      </c>
      <c r="D84" s="40" t="s">
        <v>2262</v>
      </c>
      <c r="E84" s="40" t="s">
        <v>69</v>
      </c>
      <c r="F84" s="41">
        <f>COUNTIFS(D$3:D84,D84,A$3:A84,A84)</f>
        <v>3</v>
      </c>
      <c r="G84" s="40" t="s">
        <v>2266</v>
      </c>
      <c r="H84" s="40" t="s">
        <v>43</v>
      </c>
      <c r="I84" s="44">
        <v>1</v>
      </c>
      <c r="J84" s="57" t="s">
        <v>33</v>
      </c>
      <c r="K84" s="40">
        <v>35</v>
      </c>
      <c r="L84" s="40" t="s">
        <v>35</v>
      </c>
      <c r="M84" s="40" t="s">
        <v>35</v>
      </c>
      <c r="N84" s="40" t="s">
        <v>35</v>
      </c>
      <c r="O84" s="40" t="s">
        <v>35</v>
      </c>
      <c r="P84" s="40" t="s">
        <v>44</v>
      </c>
      <c r="Q84" s="40" t="s">
        <v>45</v>
      </c>
      <c r="R84" s="40" t="s">
        <v>2267</v>
      </c>
      <c r="S84" s="40"/>
      <c r="T84" s="52" t="s">
        <v>111</v>
      </c>
      <c r="U84" s="45">
        <v>1</v>
      </c>
      <c r="V84" s="45"/>
      <c r="W84" s="45"/>
      <c r="X84" s="40"/>
      <c r="Y84" s="52" t="s">
        <v>2173</v>
      </c>
    </row>
    <row r="85" ht="36" spans="1:25">
      <c r="A85" s="39">
        <f t="shared" si="3"/>
        <v>194</v>
      </c>
      <c r="B85" s="52" t="s">
        <v>2239</v>
      </c>
      <c r="C85" s="41">
        <f t="shared" si="2"/>
        <v>5</v>
      </c>
      <c r="D85" s="40" t="s">
        <v>2262</v>
      </c>
      <c r="E85" s="40" t="s">
        <v>69</v>
      </c>
      <c r="F85" s="41">
        <f>COUNTIFS(D$3:D85,D85,A$3:A85,A85)</f>
        <v>4</v>
      </c>
      <c r="G85" s="40" t="s">
        <v>213</v>
      </c>
      <c r="H85" s="40" t="s">
        <v>43</v>
      </c>
      <c r="I85" s="44">
        <v>1</v>
      </c>
      <c r="J85" s="57" t="s">
        <v>33</v>
      </c>
      <c r="K85" s="40">
        <v>35</v>
      </c>
      <c r="L85" s="40" t="s">
        <v>35</v>
      </c>
      <c r="M85" s="40" t="s">
        <v>35</v>
      </c>
      <c r="N85" s="40" t="s">
        <v>35</v>
      </c>
      <c r="O85" s="40" t="s">
        <v>35</v>
      </c>
      <c r="P85" s="40" t="s">
        <v>44</v>
      </c>
      <c r="Q85" s="40" t="s">
        <v>45</v>
      </c>
      <c r="R85" s="40" t="s">
        <v>2268</v>
      </c>
      <c r="S85" s="40"/>
      <c r="T85" s="52" t="s">
        <v>111</v>
      </c>
      <c r="U85" s="45">
        <v>1</v>
      </c>
      <c r="V85" s="45"/>
      <c r="W85" s="45"/>
      <c r="X85" s="40"/>
      <c r="Y85" s="52" t="s">
        <v>2173</v>
      </c>
    </row>
    <row r="86" ht="36" spans="1:25">
      <c r="A86" s="39">
        <f t="shared" si="3"/>
        <v>194</v>
      </c>
      <c r="B86" s="52" t="s">
        <v>2239</v>
      </c>
      <c r="C86" s="41">
        <f t="shared" si="2"/>
        <v>5</v>
      </c>
      <c r="D86" s="40" t="s">
        <v>2262</v>
      </c>
      <c r="E86" s="40" t="s">
        <v>69</v>
      </c>
      <c r="F86" s="41">
        <f>COUNTIFS(D$3:D86,D86,A$3:A86,A86)</f>
        <v>5</v>
      </c>
      <c r="G86" s="40" t="s">
        <v>828</v>
      </c>
      <c r="H86" s="40" t="s">
        <v>43</v>
      </c>
      <c r="I86" s="44">
        <v>2</v>
      </c>
      <c r="J86" s="57" t="s">
        <v>33</v>
      </c>
      <c r="K86" s="40">
        <v>35</v>
      </c>
      <c r="L86" s="40" t="s">
        <v>35</v>
      </c>
      <c r="M86" s="40" t="s">
        <v>35</v>
      </c>
      <c r="N86" s="40" t="s">
        <v>35</v>
      </c>
      <c r="O86" s="40" t="s">
        <v>35</v>
      </c>
      <c r="P86" s="40" t="s">
        <v>44</v>
      </c>
      <c r="Q86" s="40" t="s">
        <v>45</v>
      </c>
      <c r="R86" s="40" t="s">
        <v>229</v>
      </c>
      <c r="S86" s="40"/>
      <c r="T86" s="52" t="s">
        <v>195</v>
      </c>
      <c r="U86" s="45">
        <v>1</v>
      </c>
      <c r="V86" s="45"/>
      <c r="W86" s="45"/>
      <c r="X86" s="40"/>
      <c r="Y86" s="52" t="s">
        <v>2173</v>
      </c>
    </row>
    <row r="87" ht="36" spans="1:25">
      <c r="A87" s="39">
        <f t="shared" si="3"/>
        <v>194</v>
      </c>
      <c r="B87" s="52" t="s">
        <v>2239</v>
      </c>
      <c r="C87" s="41">
        <f t="shared" si="2"/>
        <v>5</v>
      </c>
      <c r="D87" s="40" t="s">
        <v>2262</v>
      </c>
      <c r="E87" s="40" t="s">
        <v>69</v>
      </c>
      <c r="F87" s="41">
        <f>COUNTIFS(D$3:D87,D87,A$3:A87,A87)</f>
        <v>6</v>
      </c>
      <c r="G87" s="40" t="s">
        <v>2251</v>
      </c>
      <c r="H87" s="40" t="s">
        <v>43</v>
      </c>
      <c r="I87" s="44">
        <v>1</v>
      </c>
      <c r="J87" s="57" t="s">
        <v>33</v>
      </c>
      <c r="K87" s="40">
        <v>35</v>
      </c>
      <c r="L87" s="40" t="s">
        <v>35</v>
      </c>
      <c r="M87" s="40" t="s">
        <v>35</v>
      </c>
      <c r="N87" s="40" t="s">
        <v>35</v>
      </c>
      <c r="O87" s="40" t="s">
        <v>35</v>
      </c>
      <c r="P87" s="40" t="s">
        <v>44</v>
      </c>
      <c r="Q87" s="40" t="s">
        <v>45</v>
      </c>
      <c r="R87" s="40" t="s">
        <v>2269</v>
      </c>
      <c r="S87" s="40" t="s">
        <v>2270</v>
      </c>
      <c r="T87" s="52" t="s">
        <v>111</v>
      </c>
      <c r="U87" s="45">
        <v>1</v>
      </c>
      <c r="V87" s="45"/>
      <c r="W87" s="45"/>
      <c r="X87" s="40"/>
      <c r="Y87" s="52" t="s">
        <v>2173</v>
      </c>
    </row>
    <row r="88" ht="36" spans="1:25">
      <c r="A88" s="39">
        <f t="shared" si="3"/>
        <v>194</v>
      </c>
      <c r="B88" s="52" t="s">
        <v>2239</v>
      </c>
      <c r="C88" s="41">
        <f t="shared" si="2"/>
        <v>5</v>
      </c>
      <c r="D88" s="40" t="s">
        <v>2262</v>
      </c>
      <c r="E88" s="40" t="s">
        <v>69</v>
      </c>
      <c r="F88" s="41">
        <f>COUNTIFS(D$3:D88,D88,A$3:A88,A88)</f>
        <v>7</v>
      </c>
      <c r="G88" s="40" t="s">
        <v>1528</v>
      </c>
      <c r="H88" s="40" t="s">
        <v>43</v>
      </c>
      <c r="I88" s="44">
        <v>1</v>
      </c>
      <c r="J88" s="57" t="s">
        <v>33</v>
      </c>
      <c r="K88" s="40">
        <v>35</v>
      </c>
      <c r="L88" s="40" t="s">
        <v>35</v>
      </c>
      <c r="M88" s="40" t="s">
        <v>35</v>
      </c>
      <c r="N88" s="40" t="s">
        <v>35</v>
      </c>
      <c r="O88" s="40" t="s">
        <v>35</v>
      </c>
      <c r="P88" s="40" t="s">
        <v>44</v>
      </c>
      <c r="Q88" s="40" t="s">
        <v>45</v>
      </c>
      <c r="R88" s="40" t="s">
        <v>1677</v>
      </c>
      <c r="S88" s="40"/>
      <c r="T88" s="52" t="s">
        <v>111</v>
      </c>
      <c r="U88" s="45">
        <v>1</v>
      </c>
      <c r="V88" s="45"/>
      <c r="W88" s="45"/>
      <c r="X88" s="40"/>
      <c r="Y88" s="52" t="s">
        <v>2173</v>
      </c>
    </row>
    <row r="89" ht="36" spans="1:25">
      <c r="A89" s="39">
        <f t="shared" si="3"/>
        <v>194</v>
      </c>
      <c r="B89" s="52" t="s">
        <v>2239</v>
      </c>
      <c r="C89" s="41">
        <f t="shared" si="2"/>
        <v>5</v>
      </c>
      <c r="D89" s="40" t="s">
        <v>2262</v>
      </c>
      <c r="E89" s="40" t="s">
        <v>69</v>
      </c>
      <c r="F89" s="41">
        <f>COUNTIFS(D$3:D89,D89,A$3:A89,A89)</f>
        <v>8</v>
      </c>
      <c r="G89" s="40" t="s">
        <v>2271</v>
      </c>
      <c r="H89" s="40" t="s">
        <v>43</v>
      </c>
      <c r="I89" s="44">
        <v>1</v>
      </c>
      <c r="J89" s="57" t="s">
        <v>33</v>
      </c>
      <c r="K89" s="40">
        <v>35</v>
      </c>
      <c r="L89" s="40" t="s">
        <v>35</v>
      </c>
      <c r="M89" s="40" t="s">
        <v>35</v>
      </c>
      <c r="N89" s="40" t="s">
        <v>35</v>
      </c>
      <c r="O89" s="40" t="s">
        <v>35</v>
      </c>
      <c r="P89" s="40" t="s">
        <v>44</v>
      </c>
      <c r="Q89" s="40" t="s">
        <v>45</v>
      </c>
      <c r="R89" s="40" t="s">
        <v>1696</v>
      </c>
      <c r="S89" s="40"/>
      <c r="T89" s="52" t="s">
        <v>111</v>
      </c>
      <c r="U89" s="45">
        <v>1</v>
      </c>
      <c r="V89" s="45"/>
      <c r="W89" s="45"/>
      <c r="X89" s="40"/>
      <c r="Y89" s="52" t="s">
        <v>2173</v>
      </c>
    </row>
    <row r="90" ht="72" spans="1:25">
      <c r="A90" s="39">
        <f t="shared" si="3"/>
        <v>194</v>
      </c>
      <c r="B90" s="52" t="s">
        <v>2239</v>
      </c>
      <c r="C90" s="41">
        <f t="shared" si="2"/>
        <v>6</v>
      </c>
      <c r="D90" s="40" t="s">
        <v>2272</v>
      </c>
      <c r="E90" s="40" t="s">
        <v>30</v>
      </c>
      <c r="F90" s="41">
        <f>COUNTIFS(D$3:D90,D90,A$3:A90,A90)</f>
        <v>1</v>
      </c>
      <c r="G90" s="40" t="s">
        <v>617</v>
      </c>
      <c r="H90" s="40" t="s">
        <v>43</v>
      </c>
      <c r="I90" s="44">
        <v>2</v>
      </c>
      <c r="J90" s="57" t="s">
        <v>33</v>
      </c>
      <c r="K90" s="40">
        <v>35</v>
      </c>
      <c r="L90" s="40" t="s">
        <v>35</v>
      </c>
      <c r="M90" s="40" t="s">
        <v>35</v>
      </c>
      <c r="N90" s="40" t="s">
        <v>35</v>
      </c>
      <c r="O90" s="40" t="s">
        <v>35</v>
      </c>
      <c r="P90" s="40" t="s">
        <v>44</v>
      </c>
      <c r="Q90" s="40" t="s">
        <v>35</v>
      </c>
      <c r="R90" s="40" t="s">
        <v>2273</v>
      </c>
      <c r="S90" s="40"/>
      <c r="T90" s="52" t="s">
        <v>111</v>
      </c>
      <c r="U90" s="45">
        <v>1</v>
      </c>
      <c r="V90" s="45"/>
      <c r="W90" s="45"/>
      <c r="X90" s="40"/>
      <c r="Y90" s="52" t="s">
        <v>2173</v>
      </c>
    </row>
    <row r="91" ht="36" spans="1:25">
      <c r="A91" s="39">
        <f t="shared" si="3"/>
        <v>194</v>
      </c>
      <c r="B91" s="52" t="s">
        <v>2239</v>
      </c>
      <c r="C91" s="41">
        <f t="shared" si="2"/>
        <v>7</v>
      </c>
      <c r="D91" s="40" t="s">
        <v>2274</v>
      </c>
      <c r="E91" s="40" t="s">
        <v>69</v>
      </c>
      <c r="F91" s="41">
        <f>COUNTIFS(D$3:D91,D91,A$3:A91,A91)</f>
        <v>1</v>
      </c>
      <c r="G91" s="40" t="s">
        <v>106</v>
      </c>
      <c r="H91" s="40" t="s">
        <v>43</v>
      </c>
      <c r="I91" s="44">
        <v>1</v>
      </c>
      <c r="J91" s="57" t="s">
        <v>33</v>
      </c>
      <c r="K91" s="40">
        <v>35</v>
      </c>
      <c r="L91" s="40" t="s">
        <v>35</v>
      </c>
      <c r="M91" s="40" t="s">
        <v>35</v>
      </c>
      <c r="N91" s="40" t="s">
        <v>35</v>
      </c>
      <c r="O91" s="40" t="s">
        <v>35</v>
      </c>
      <c r="P91" s="40" t="s">
        <v>44</v>
      </c>
      <c r="Q91" s="40" t="s">
        <v>45</v>
      </c>
      <c r="R91" s="40" t="s">
        <v>91</v>
      </c>
      <c r="S91" s="40"/>
      <c r="T91" s="52" t="s">
        <v>39</v>
      </c>
      <c r="U91" s="45">
        <v>1</v>
      </c>
      <c r="V91" s="45"/>
      <c r="W91" s="45"/>
      <c r="X91" s="40"/>
      <c r="Y91" s="52" t="s">
        <v>2173</v>
      </c>
    </row>
    <row r="92" ht="48" spans="1:25">
      <c r="A92" s="39">
        <f t="shared" si="3"/>
        <v>194</v>
      </c>
      <c r="B92" s="52" t="s">
        <v>2239</v>
      </c>
      <c r="C92" s="41">
        <f t="shared" si="2"/>
        <v>7</v>
      </c>
      <c r="D92" s="40" t="s">
        <v>2274</v>
      </c>
      <c r="E92" s="40" t="s">
        <v>69</v>
      </c>
      <c r="F92" s="41">
        <f>COUNTIFS(D$3:D92,D92,A$3:A92,A92)</f>
        <v>2</v>
      </c>
      <c r="G92" s="40" t="s">
        <v>1047</v>
      </c>
      <c r="H92" s="44" t="s">
        <v>43</v>
      </c>
      <c r="I92" s="40">
        <v>1</v>
      </c>
      <c r="J92" s="57" t="s">
        <v>33</v>
      </c>
      <c r="K92" s="40">
        <v>35</v>
      </c>
      <c r="L92" s="40" t="s">
        <v>35</v>
      </c>
      <c r="M92" s="40" t="s">
        <v>35</v>
      </c>
      <c r="N92" s="40" t="s">
        <v>35</v>
      </c>
      <c r="O92" s="40" t="s">
        <v>35</v>
      </c>
      <c r="P92" s="40" t="s">
        <v>44</v>
      </c>
      <c r="Q92" s="40" t="s">
        <v>45</v>
      </c>
      <c r="R92" s="40" t="s">
        <v>824</v>
      </c>
      <c r="S92" s="40"/>
      <c r="T92" s="52" t="s">
        <v>111</v>
      </c>
      <c r="U92" s="45">
        <v>1</v>
      </c>
      <c r="V92" s="45"/>
      <c r="W92" s="45"/>
      <c r="X92" s="40"/>
      <c r="Y92" s="52" t="s">
        <v>2173</v>
      </c>
    </row>
    <row r="93" ht="72" spans="1:25">
      <c r="A93" s="39">
        <f t="shared" si="3"/>
        <v>194</v>
      </c>
      <c r="B93" s="52" t="s">
        <v>2239</v>
      </c>
      <c r="C93" s="41">
        <f t="shared" si="2"/>
        <v>7</v>
      </c>
      <c r="D93" s="40" t="s">
        <v>2274</v>
      </c>
      <c r="E93" s="40" t="s">
        <v>69</v>
      </c>
      <c r="F93" s="41">
        <f>COUNTIFS(D$3:D93,D93,A$3:A93,A93)</f>
        <v>3</v>
      </c>
      <c r="G93" s="40" t="s">
        <v>217</v>
      </c>
      <c r="H93" s="40" t="s">
        <v>43</v>
      </c>
      <c r="I93" s="44">
        <v>1</v>
      </c>
      <c r="J93" s="57" t="s">
        <v>33</v>
      </c>
      <c r="K93" s="40">
        <v>35</v>
      </c>
      <c r="L93" s="40" t="s">
        <v>35</v>
      </c>
      <c r="M93" s="40" t="s">
        <v>35</v>
      </c>
      <c r="N93" s="40" t="s">
        <v>35</v>
      </c>
      <c r="O93" s="40" t="s">
        <v>35</v>
      </c>
      <c r="P93" s="40" t="s">
        <v>44</v>
      </c>
      <c r="Q93" s="40" t="s">
        <v>45</v>
      </c>
      <c r="R93" s="40" t="s">
        <v>2275</v>
      </c>
      <c r="S93" s="40"/>
      <c r="T93" s="52" t="s">
        <v>111</v>
      </c>
      <c r="U93" s="45">
        <v>1</v>
      </c>
      <c r="V93" s="45"/>
      <c r="W93" s="45"/>
      <c r="X93" s="40"/>
      <c r="Y93" s="52" t="s">
        <v>2173</v>
      </c>
    </row>
    <row r="94" ht="36" spans="1:25">
      <c r="A94" s="39">
        <f t="shared" si="3"/>
        <v>194</v>
      </c>
      <c r="B94" s="52" t="s">
        <v>2239</v>
      </c>
      <c r="C94" s="41">
        <f t="shared" si="2"/>
        <v>8</v>
      </c>
      <c r="D94" s="40" t="s">
        <v>2276</v>
      </c>
      <c r="E94" s="40" t="s">
        <v>69</v>
      </c>
      <c r="F94" s="41">
        <f>COUNTIFS(D$3:D94,D94,A$3:A94,A94)</f>
        <v>1</v>
      </c>
      <c r="G94" s="40" t="s">
        <v>2277</v>
      </c>
      <c r="H94" s="40" t="s">
        <v>43</v>
      </c>
      <c r="I94" s="44">
        <v>1</v>
      </c>
      <c r="J94" s="57" t="s">
        <v>33</v>
      </c>
      <c r="K94" s="40">
        <v>35</v>
      </c>
      <c r="L94" s="40" t="s">
        <v>34</v>
      </c>
      <c r="M94" s="40" t="s">
        <v>35</v>
      </c>
      <c r="N94" s="40" t="s">
        <v>35</v>
      </c>
      <c r="O94" s="40" t="s">
        <v>35</v>
      </c>
      <c r="P94" s="40" t="s">
        <v>676</v>
      </c>
      <c r="Q94" s="40" t="s">
        <v>35</v>
      </c>
      <c r="R94" s="40" t="s">
        <v>137</v>
      </c>
      <c r="S94" s="40"/>
      <c r="T94" s="52" t="s">
        <v>111</v>
      </c>
      <c r="U94" s="45">
        <v>1</v>
      </c>
      <c r="V94" s="45"/>
      <c r="W94" s="45"/>
      <c r="X94" s="40"/>
      <c r="Y94" s="52" t="s">
        <v>2173</v>
      </c>
    </row>
    <row r="95" ht="36" spans="1:25">
      <c r="A95" s="39">
        <f t="shared" si="3"/>
        <v>194</v>
      </c>
      <c r="B95" s="52" t="s">
        <v>2239</v>
      </c>
      <c r="C95" s="41">
        <f t="shared" si="2"/>
        <v>8</v>
      </c>
      <c r="D95" s="40" t="s">
        <v>2276</v>
      </c>
      <c r="E95" s="40" t="s">
        <v>69</v>
      </c>
      <c r="F95" s="41">
        <f>COUNTIFS(D$3:D95,D95,A$3:A95,A95)</f>
        <v>2</v>
      </c>
      <c r="G95" s="40" t="s">
        <v>2278</v>
      </c>
      <c r="H95" s="40" t="s">
        <v>43</v>
      </c>
      <c r="I95" s="44">
        <v>1</v>
      </c>
      <c r="J95" s="57" t="s">
        <v>33</v>
      </c>
      <c r="K95" s="40">
        <v>35</v>
      </c>
      <c r="L95" s="40" t="s">
        <v>41</v>
      </c>
      <c r="M95" s="40" t="s">
        <v>35</v>
      </c>
      <c r="N95" s="40" t="s">
        <v>35</v>
      </c>
      <c r="O95" s="40" t="s">
        <v>35</v>
      </c>
      <c r="P95" s="40" t="s">
        <v>676</v>
      </c>
      <c r="Q95" s="40" t="s">
        <v>35</v>
      </c>
      <c r="R95" s="40" t="s">
        <v>137</v>
      </c>
      <c r="S95" s="40"/>
      <c r="T95" s="52" t="s">
        <v>111</v>
      </c>
      <c r="U95" s="45">
        <v>1</v>
      </c>
      <c r="V95" s="45"/>
      <c r="W95" s="45"/>
      <c r="X95" s="40"/>
      <c r="Y95" s="52" t="s">
        <v>2173</v>
      </c>
    </row>
    <row r="96" ht="36" spans="1:25">
      <c r="A96" s="39">
        <f t="shared" si="3"/>
        <v>194</v>
      </c>
      <c r="B96" s="52" t="s">
        <v>2239</v>
      </c>
      <c r="C96" s="41">
        <f t="shared" si="2"/>
        <v>9</v>
      </c>
      <c r="D96" s="40" t="s">
        <v>2279</v>
      </c>
      <c r="E96" s="40" t="s">
        <v>69</v>
      </c>
      <c r="F96" s="41">
        <f>COUNTIFS(D$3:D96,D96,A$3:A96,A96)</f>
        <v>1</v>
      </c>
      <c r="G96" s="40" t="s">
        <v>2280</v>
      </c>
      <c r="H96" s="40" t="s">
        <v>43</v>
      </c>
      <c r="I96" s="44">
        <v>1</v>
      </c>
      <c r="J96" s="57" t="s">
        <v>33</v>
      </c>
      <c r="K96" s="40">
        <v>35</v>
      </c>
      <c r="L96" s="40" t="s">
        <v>35</v>
      </c>
      <c r="M96" s="40" t="s">
        <v>35</v>
      </c>
      <c r="N96" s="40" t="s">
        <v>35</v>
      </c>
      <c r="O96" s="40" t="s">
        <v>35</v>
      </c>
      <c r="P96" s="40" t="s">
        <v>44</v>
      </c>
      <c r="Q96" s="40" t="s">
        <v>45</v>
      </c>
      <c r="R96" s="40" t="s">
        <v>2281</v>
      </c>
      <c r="S96" s="40"/>
      <c r="T96" s="52" t="s">
        <v>111</v>
      </c>
      <c r="U96" s="45">
        <v>1</v>
      </c>
      <c r="V96" s="45"/>
      <c r="W96" s="45"/>
      <c r="X96" s="40"/>
      <c r="Y96" s="52" t="s">
        <v>2173</v>
      </c>
    </row>
    <row r="97" ht="48" spans="1:25">
      <c r="A97" s="39">
        <f t="shared" si="3"/>
        <v>194</v>
      </c>
      <c r="B97" s="52" t="s">
        <v>2239</v>
      </c>
      <c r="C97" s="41">
        <f t="shared" si="2"/>
        <v>10</v>
      </c>
      <c r="D97" s="40" t="s">
        <v>2282</v>
      </c>
      <c r="E97" s="40" t="s">
        <v>69</v>
      </c>
      <c r="F97" s="41">
        <f>COUNTIFS(D$3:D97,D97,A$3:A97,A97)</f>
        <v>1</v>
      </c>
      <c r="G97" s="40" t="s">
        <v>569</v>
      </c>
      <c r="H97" s="40" t="s">
        <v>43</v>
      </c>
      <c r="I97" s="44">
        <v>1</v>
      </c>
      <c r="J97" s="57" t="s">
        <v>33</v>
      </c>
      <c r="K97" s="40">
        <v>35</v>
      </c>
      <c r="L97" s="40" t="s">
        <v>35</v>
      </c>
      <c r="M97" s="40" t="s">
        <v>35</v>
      </c>
      <c r="N97" s="40" t="s">
        <v>35</v>
      </c>
      <c r="O97" s="40" t="s">
        <v>35</v>
      </c>
      <c r="P97" s="40" t="s">
        <v>676</v>
      </c>
      <c r="Q97" s="40" t="s">
        <v>35</v>
      </c>
      <c r="R97" s="40" t="s">
        <v>2250</v>
      </c>
      <c r="S97" s="40"/>
      <c r="T97" s="52" t="s">
        <v>111</v>
      </c>
      <c r="U97" s="45">
        <v>1</v>
      </c>
      <c r="V97" s="45"/>
      <c r="W97" s="45"/>
      <c r="X97" s="40"/>
      <c r="Y97" s="52" t="s">
        <v>2173</v>
      </c>
    </row>
    <row r="98" ht="48" spans="1:25">
      <c r="A98" s="39">
        <f t="shared" si="3"/>
        <v>194</v>
      </c>
      <c r="B98" s="52" t="s">
        <v>2239</v>
      </c>
      <c r="C98" s="41">
        <f t="shared" si="2"/>
        <v>10</v>
      </c>
      <c r="D98" s="40" t="s">
        <v>2282</v>
      </c>
      <c r="E98" s="40" t="s">
        <v>69</v>
      </c>
      <c r="F98" s="41">
        <f>COUNTIFS(D$3:D98,D98,A$3:A98,A98)</f>
        <v>2</v>
      </c>
      <c r="G98" s="40" t="s">
        <v>1567</v>
      </c>
      <c r="H98" s="40" t="s">
        <v>43</v>
      </c>
      <c r="I98" s="44">
        <v>1</v>
      </c>
      <c r="J98" s="57" t="s">
        <v>33</v>
      </c>
      <c r="K98" s="40">
        <v>35</v>
      </c>
      <c r="L98" s="40" t="s">
        <v>35</v>
      </c>
      <c r="M98" s="40" t="s">
        <v>35</v>
      </c>
      <c r="N98" s="40" t="s">
        <v>35</v>
      </c>
      <c r="O98" s="40" t="s">
        <v>35</v>
      </c>
      <c r="P98" s="40" t="s">
        <v>44</v>
      </c>
      <c r="Q98" s="40" t="s">
        <v>35</v>
      </c>
      <c r="R98" s="40" t="s">
        <v>2283</v>
      </c>
      <c r="S98" s="40"/>
      <c r="T98" s="52" t="s">
        <v>111</v>
      </c>
      <c r="U98" s="45">
        <v>1</v>
      </c>
      <c r="V98" s="45"/>
      <c r="W98" s="45"/>
      <c r="X98" s="40"/>
      <c r="Y98" s="52" t="s">
        <v>2173</v>
      </c>
    </row>
    <row r="99" ht="36" spans="1:25">
      <c r="A99" s="39">
        <f t="shared" si="3"/>
        <v>194</v>
      </c>
      <c r="B99" s="52" t="s">
        <v>2239</v>
      </c>
      <c r="C99" s="41">
        <f t="shared" si="2"/>
        <v>10</v>
      </c>
      <c r="D99" s="40" t="s">
        <v>2282</v>
      </c>
      <c r="E99" s="40" t="s">
        <v>69</v>
      </c>
      <c r="F99" s="41">
        <f>COUNTIFS(D$3:D99,D99,A$3:A99,A99)</f>
        <v>3</v>
      </c>
      <c r="G99" s="40" t="s">
        <v>2284</v>
      </c>
      <c r="H99" s="40" t="s">
        <v>43</v>
      </c>
      <c r="I99" s="44">
        <v>1</v>
      </c>
      <c r="J99" s="57" t="s">
        <v>33</v>
      </c>
      <c r="K99" s="40">
        <v>35</v>
      </c>
      <c r="L99" s="40" t="s">
        <v>35</v>
      </c>
      <c r="M99" s="40" t="s">
        <v>35</v>
      </c>
      <c r="N99" s="40" t="s">
        <v>35</v>
      </c>
      <c r="O99" s="40" t="s">
        <v>35</v>
      </c>
      <c r="P99" s="40" t="s">
        <v>44</v>
      </c>
      <c r="Q99" s="40" t="s">
        <v>45</v>
      </c>
      <c r="R99" s="40" t="s">
        <v>615</v>
      </c>
      <c r="S99" s="40"/>
      <c r="T99" s="52" t="s">
        <v>39</v>
      </c>
      <c r="U99" s="45">
        <v>1</v>
      </c>
      <c r="V99" s="45"/>
      <c r="W99" s="45"/>
      <c r="X99" s="40"/>
      <c r="Y99" s="52" t="s">
        <v>2173</v>
      </c>
    </row>
    <row r="100" ht="36" spans="1:25">
      <c r="A100" s="39">
        <f t="shared" si="3"/>
        <v>194</v>
      </c>
      <c r="B100" s="52" t="s">
        <v>2239</v>
      </c>
      <c r="C100" s="41">
        <f t="shared" si="2"/>
        <v>11</v>
      </c>
      <c r="D100" s="40" t="s">
        <v>2285</v>
      </c>
      <c r="E100" s="40" t="s">
        <v>69</v>
      </c>
      <c r="F100" s="41">
        <f>COUNTIFS(D$3:D100,D100,A$3:A100,A100)</f>
        <v>1</v>
      </c>
      <c r="G100" s="40" t="s">
        <v>1528</v>
      </c>
      <c r="H100" s="40" t="s">
        <v>43</v>
      </c>
      <c r="I100" s="44">
        <v>1</v>
      </c>
      <c r="J100" s="57" t="s">
        <v>33</v>
      </c>
      <c r="K100" s="40">
        <v>35</v>
      </c>
      <c r="L100" s="40" t="s">
        <v>35</v>
      </c>
      <c r="M100" s="40" t="s">
        <v>35</v>
      </c>
      <c r="N100" s="40" t="s">
        <v>35</v>
      </c>
      <c r="O100" s="40" t="s">
        <v>35</v>
      </c>
      <c r="P100" s="40" t="s">
        <v>44</v>
      </c>
      <c r="Q100" s="40" t="s">
        <v>45</v>
      </c>
      <c r="R100" s="40" t="s">
        <v>1677</v>
      </c>
      <c r="S100" s="40"/>
      <c r="T100" s="52" t="s">
        <v>111</v>
      </c>
      <c r="U100" s="45">
        <v>1</v>
      </c>
      <c r="V100" s="45"/>
      <c r="W100" s="45"/>
      <c r="X100" s="40"/>
      <c r="Y100" s="52" t="s">
        <v>2173</v>
      </c>
    </row>
    <row r="101" ht="36" spans="1:25">
      <c r="A101" s="39">
        <f t="shared" si="3"/>
        <v>194</v>
      </c>
      <c r="B101" s="52" t="s">
        <v>2239</v>
      </c>
      <c r="C101" s="41">
        <f t="shared" si="2"/>
        <v>11</v>
      </c>
      <c r="D101" s="40" t="s">
        <v>2285</v>
      </c>
      <c r="E101" s="40" t="s">
        <v>69</v>
      </c>
      <c r="F101" s="41">
        <f>COUNTIFS(D$3:D101,D101,A$3:A101,A101)</f>
        <v>2</v>
      </c>
      <c r="G101" s="40" t="s">
        <v>213</v>
      </c>
      <c r="H101" s="40" t="s">
        <v>43</v>
      </c>
      <c r="I101" s="44">
        <v>1</v>
      </c>
      <c r="J101" s="57" t="s">
        <v>33</v>
      </c>
      <c r="K101" s="40">
        <v>35</v>
      </c>
      <c r="L101" s="40" t="s">
        <v>35</v>
      </c>
      <c r="M101" s="40" t="s">
        <v>35</v>
      </c>
      <c r="N101" s="40" t="s">
        <v>35</v>
      </c>
      <c r="O101" s="40" t="s">
        <v>35</v>
      </c>
      <c r="P101" s="40" t="s">
        <v>44</v>
      </c>
      <c r="Q101" s="40" t="s">
        <v>35</v>
      </c>
      <c r="R101" s="40" t="s">
        <v>2268</v>
      </c>
      <c r="S101" s="40"/>
      <c r="T101" s="52" t="s">
        <v>111</v>
      </c>
      <c r="U101" s="45">
        <v>1</v>
      </c>
      <c r="V101" s="45"/>
      <c r="W101" s="45"/>
      <c r="X101" s="40"/>
      <c r="Y101" s="52" t="s">
        <v>2173</v>
      </c>
    </row>
    <row r="102" ht="60" spans="1:25">
      <c r="A102" s="39">
        <f t="shared" si="3"/>
        <v>194</v>
      </c>
      <c r="B102" s="52" t="s">
        <v>2239</v>
      </c>
      <c r="C102" s="41">
        <f t="shared" si="2"/>
        <v>11</v>
      </c>
      <c r="D102" s="40" t="s">
        <v>2285</v>
      </c>
      <c r="E102" s="40" t="s">
        <v>69</v>
      </c>
      <c r="F102" s="41">
        <f>COUNTIFS(D$3:D102,D102,A$3:A102,A102)</f>
        <v>3</v>
      </c>
      <c r="G102" s="40" t="s">
        <v>2286</v>
      </c>
      <c r="H102" s="40" t="s">
        <v>43</v>
      </c>
      <c r="I102" s="44">
        <v>1</v>
      </c>
      <c r="J102" s="57" t="s">
        <v>33</v>
      </c>
      <c r="K102" s="40">
        <v>35</v>
      </c>
      <c r="L102" s="40" t="s">
        <v>35</v>
      </c>
      <c r="M102" s="40" t="s">
        <v>35</v>
      </c>
      <c r="N102" s="40" t="s">
        <v>35</v>
      </c>
      <c r="O102" s="40" t="s">
        <v>35</v>
      </c>
      <c r="P102" s="40" t="s">
        <v>676</v>
      </c>
      <c r="Q102" s="40" t="s">
        <v>35</v>
      </c>
      <c r="R102" s="40" t="s">
        <v>2287</v>
      </c>
      <c r="S102" s="40"/>
      <c r="T102" s="52" t="s">
        <v>111</v>
      </c>
      <c r="U102" s="45">
        <v>1</v>
      </c>
      <c r="V102" s="45"/>
      <c r="W102" s="45"/>
      <c r="X102" s="40"/>
      <c r="Y102" s="52" t="s">
        <v>2173</v>
      </c>
    </row>
    <row r="103" ht="84" spans="1:25">
      <c r="A103" s="39">
        <f t="shared" si="3"/>
        <v>194</v>
      </c>
      <c r="B103" s="52" t="s">
        <v>2239</v>
      </c>
      <c r="C103" s="41">
        <f t="shared" si="2"/>
        <v>11</v>
      </c>
      <c r="D103" s="40" t="s">
        <v>2285</v>
      </c>
      <c r="E103" s="40" t="s">
        <v>69</v>
      </c>
      <c r="F103" s="41">
        <f>COUNTIFS(D$3:D103,D103,A$3:A103,A103)</f>
        <v>4</v>
      </c>
      <c r="G103" s="40" t="s">
        <v>2288</v>
      </c>
      <c r="H103" s="40" t="s">
        <v>43</v>
      </c>
      <c r="I103" s="44">
        <v>1</v>
      </c>
      <c r="J103" s="57" t="s">
        <v>33</v>
      </c>
      <c r="K103" s="40">
        <v>35</v>
      </c>
      <c r="L103" s="40" t="s">
        <v>35</v>
      </c>
      <c r="M103" s="40" t="s">
        <v>35</v>
      </c>
      <c r="N103" s="40" t="s">
        <v>35</v>
      </c>
      <c r="O103" s="40" t="s">
        <v>35</v>
      </c>
      <c r="P103" s="40" t="s">
        <v>676</v>
      </c>
      <c r="Q103" s="40" t="s">
        <v>35</v>
      </c>
      <c r="R103" s="40" t="s">
        <v>2245</v>
      </c>
      <c r="S103" s="40"/>
      <c r="T103" s="52" t="s">
        <v>111</v>
      </c>
      <c r="U103" s="45">
        <v>1</v>
      </c>
      <c r="V103" s="45"/>
      <c r="W103" s="45"/>
      <c r="X103" s="40"/>
      <c r="Y103" s="52" t="s">
        <v>2173</v>
      </c>
    </row>
    <row r="104" ht="36" spans="1:25">
      <c r="A104" s="39">
        <f t="shared" si="3"/>
        <v>194</v>
      </c>
      <c r="B104" s="52" t="s">
        <v>2239</v>
      </c>
      <c r="C104" s="41">
        <f t="shared" si="2"/>
        <v>12</v>
      </c>
      <c r="D104" s="40" t="s">
        <v>2289</v>
      </c>
      <c r="E104" s="40" t="s">
        <v>69</v>
      </c>
      <c r="F104" s="41">
        <f>COUNTIFS(D$3:D104,D104,A$3:A104,A104)</f>
        <v>1</v>
      </c>
      <c r="G104" s="40" t="s">
        <v>509</v>
      </c>
      <c r="H104" s="40" t="s">
        <v>43</v>
      </c>
      <c r="I104" s="44">
        <v>1</v>
      </c>
      <c r="J104" s="57" t="s">
        <v>33</v>
      </c>
      <c r="K104" s="40">
        <v>35</v>
      </c>
      <c r="L104" s="40" t="s">
        <v>35</v>
      </c>
      <c r="M104" s="40" t="s">
        <v>35</v>
      </c>
      <c r="N104" s="40" t="s">
        <v>35</v>
      </c>
      <c r="O104" s="40" t="s">
        <v>35</v>
      </c>
      <c r="P104" s="40" t="s">
        <v>44</v>
      </c>
      <c r="Q104" s="40" t="s">
        <v>45</v>
      </c>
      <c r="R104" s="40" t="s">
        <v>1680</v>
      </c>
      <c r="S104" s="40"/>
      <c r="T104" s="52" t="s">
        <v>111</v>
      </c>
      <c r="U104" s="45">
        <v>1</v>
      </c>
      <c r="V104" s="45"/>
      <c r="W104" s="45"/>
      <c r="X104" s="40"/>
      <c r="Y104" s="52" t="s">
        <v>2173</v>
      </c>
    </row>
    <row r="105" ht="36" spans="1:25">
      <c r="A105" s="39">
        <f t="shared" si="3"/>
        <v>194</v>
      </c>
      <c r="B105" s="52" t="s">
        <v>2239</v>
      </c>
      <c r="C105" s="41">
        <f t="shared" si="2"/>
        <v>12</v>
      </c>
      <c r="D105" s="40" t="s">
        <v>2289</v>
      </c>
      <c r="E105" s="40" t="s">
        <v>69</v>
      </c>
      <c r="F105" s="41">
        <f>COUNTIFS(D$3:D105,D105,A$3:A105,A105)</f>
        <v>2</v>
      </c>
      <c r="G105" s="40" t="s">
        <v>1528</v>
      </c>
      <c r="H105" s="40" t="s">
        <v>43</v>
      </c>
      <c r="I105" s="44">
        <v>1</v>
      </c>
      <c r="J105" s="57" t="s">
        <v>33</v>
      </c>
      <c r="K105" s="40">
        <v>35</v>
      </c>
      <c r="L105" s="40" t="s">
        <v>35</v>
      </c>
      <c r="M105" s="40" t="s">
        <v>35</v>
      </c>
      <c r="N105" s="40" t="s">
        <v>35</v>
      </c>
      <c r="O105" s="40" t="s">
        <v>35</v>
      </c>
      <c r="P105" s="40" t="s">
        <v>44</v>
      </c>
      <c r="Q105" s="40" t="s">
        <v>45</v>
      </c>
      <c r="R105" s="40" t="s">
        <v>1677</v>
      </c>
      <c r="S105" s="40"/>
      <c r="T105" s="52" t="s">
        <v>111</v>
      </c>
      <c r="U105" s="45">
        <v>1</v>
      </c>
      <c r="V105" s="45"/>
      <c r="W105" s="45"/>
      <c r="X105" s="40"/>
      <c r="Y105" s="52" t="s">
        <v>2173</v>
      </c>
    </row>
    <row r="106" ht="72" spans="1:25">
      <c r="A106" s="39">
        <f t="shared" si="3"/>
        <v>194</v>
      </c>
      <c r="B106" s="52" t="s">
        <v>2239</v>
      </c>
      <c r="C106" s="41">
        <f t="shared" si="2"/>
        <v>12</v>
      </c>
      <c r="D106" s="40" t="s">
        <v>2289</v>
      </c>
      <c r="E106" s="40" t="s">
        <v>69</v>
      </c>
      <c r="F106" s="41">
        <f>COUNTIFS(D$3:D106,D106,A$3:A106,A106)</f>
        <v>3</v>
      </c>
      <c r="G106" s="40" t="s">
        <v>217</v>
      </c>
      <c r="H106" s="40" t="s">
        <v>43</v>
      </c>
      <c r="I106" s="44">
        <v>1</v>
      </c>
      <c r="J106" s="57" t="s">
        <v>33</v>
      </c>
      <c r="K106" s="40">
        <v>35</v>
      </c>
      <c r="L106" s="40" t="s">
        <v>35</v>
      </c>
      <c r="M106" s="40" t="s">
        <v>35</v>
      </c>
      <c r="N106" s="40" t="s">
        <v>35</v>
      </c>
      <c r="O106" s="40" t="s">
        <v>35</v>
      </c>
      <c r="P106" s="40" t="s">
        <v>44</v>
      </c>
      <c r="Q106" s="40" t="s">
        <v>45</v>
      </c>
      <c r="R106" s="40" t="s">
        <v>2290</v>
      </c>
      <c r="S106" s="40"/>
      <c r="T106" s="52" t="s">
        <v>111</v>
      </c>
      <c r="U106" s="45">
        <v>1</v>
      </c>
      <c r="V106" s="45"/>
      <c r="W106" s="45"/>
      <c r="X106" s="40"/>
      <c r="Y106" s="52" t="s">
        <v>2173</v>
      </c>
    </row>
    <row r="107" ht="36" spans="1:25">
      <c r="A107" s="39">
        <f t="shared" si="3"/>
        <v>194</v>
      </c>
      <c r="B107" s="52" t="s">
        <v>2239</v>
      </c>
      <c r="C107" s="41">
        <f t="shared" si="2"/>
        <v>12</v>
      </c>
      <c r="D107" s="40" t="s">
        <v>2289</v>
      </c>
      <c r="E107" s="40" t="s">
        <v>69</v>
      </c>
      <c r="F107" s="41">
        <f>COUNTIFS(D$3:D107,D107,A$3:A107,A107)</f>
        <v>4</v>
      </c>
      <c r="G107" s="40" t="s">
        <v>1854</v>
      </c>
      <c r="H107" s="44" t="s">
        <v>43</v>
      </c>
      <c r="I107" s="44">
        <v>1</v>
      </c>
      <c r="J107" s="57" t="s">
        <v>33</v>
      </c>
      <c r="K107" s="40">
        <v>35</v>
      </c>
      <c r="L107" s="40" t="s">
        <v>35</v>
      </c>
      <c r="M107" s="40" t="s">
        <v>35</v>
      </c>
      <c r="N107" s="40" t="s">
        <v>35</v>
      </c>
      <c r="O107" s="40" t="s">
        <v>35</v>
      </c>
      <c r="P107" s="40" t="s">
        <v>44</v>
      </c>
      <c r="Q107" s="40" t="s">
        <v>45</v>
      </c>
      <c r="R107" s="40" t="s">
        <v>1832</v>
      </c>
      <c r="S107" s="40"/>
      <c r="T107" s="52" t="s">
        <v>111</v>
      </c>
      <c r="U107" s="45">
        <v>1</v>
      </c>
      <c r="V107" s="45"/>
      <c r="W107" s="45"/>
      <c r="X107" s="40"/>
      <c r="Y107" s="52" t="s">
        <v>2173</v>
      </c>
    </row>
    <row r="108" ht="36" spans="1:25">
      <c r="A108" s="39">
        <f t="shared" si="3"/>
        <v>194</v>
      </c>
      <c r="B108" s="52" t="s">
        <v>2239</v>
      </c>
      <c r="C108" s="41">
        <f t="shared" si="2"/>
        <v>12</v>
      </c>
      <c r="D108" s="40" t="s">
        <v>2289</v>
      </c>
      <c r="E108" s="40" t="s">
        <v>69</v>
      </c>
      <c r="F108" s="41">
        <f>COUNTIFS(D$3:D108,D108,A$3:A108,A108)</f>
        <v>5</v>
      </c>
      <c r="G108" s="40" t="s">
        <v>828</v>
      </c>
      <c r="H108" s="40" t="s">
        <v>43</v>
      </c>
      <c r="I108" s="44">
        <v>1</v>
      </c>
      <c r="J108" s="57" t="s">
        <v>33</v>
      </c>
      <c r="K108" s="40">
        <v>35</v>
      </c>
      <c r="L108" s="40" t="s">
        <v>35</v>
      </c>
      <c r="M108" s="40" t="s">
        <v>35</v>
      </c>
      <c r="N108" s="40" t="s">
        <v>35</v>
      </c>
      <c r="O108" s="40" t="s">
        <v>35</v>
      </c>
      <c r="P108" s="40" t="s">
        <v>44</v>
      </c>
      <c r="Q108" s="40" t="s">
        <v>45</v>
      </c>
      <c r="R108" s="40" t="s">
        <v>229</v>
      </c>
      <c r="S108" s="40"/>
      <c r="T108" s="52" t="s">
        <v>195</v>
      </c>
      <c r="U108" s="45">
        <v>1</v>
      </c>
      <c r="V108" s="45"/>
      <c r="W108" s="45"/>
      <c r="X108" s="40"/>
      <c r="Y108" s="52" t="s">
        <v>2173</v>
      </c>
    </row>
    <row r="109" ht="36" spans="1:25">
      <c r="A109" s="39">
        <f t="shared" si="3"/>
        <v>194</v>
      </c>
      <c r="B109" s="52" t="s">
        <v>2239</v>
      </c>
      <c r="C109" s="41">
        <f t="shared" si="2"/>
        <v>12</v>
      </c>
      <c r="D109" s="40" t="s">
        <v>2289</v>
      </c>
      <c r="E109" s="40" t="s">
        <v>69</v>
      </c>
      <c r="F109" s="41">
        <f>COUNTIFS(D$3:D109,D109,A$3:A109,A109)</f>
        <v>6</v>
      </c>
      <c r="G109" s="40" t="s">
        <v>492</v>
      </c>
      <c r="H109" s="40" t="s">
        <v>43</v>
      </c>
      <c r="I109" s="44">
        <v>1</v>
      </c>
      <c r="J109" s="57" t="s">
        <v>33</v>
      </c>
      <c r="K109" s="40">
        <v>35</v>
      </c>
      <c r="L109" s="40" t="s">
        <v>35</v>
      </c>
      <c r="M109" s="40" t="s">
        <v>35</v>
      </c>
      <c r="N109" s="40" t="s">
        <v>35</v>
      </c>
      <c r="O109" s="40" t="s">
        <v>35</v>
      </c>
      <c r="P109" s="40" t="s">
        <v>676</v>
      </c>
      <c r="Q109" s="40" t="s">
        <v>35</v>
      </c>
      <c r="R109" s="40" t="s">
        <v>1710</v>
      </c>
      <c r="S109" s="40"/>
      <c r="T109" s="52" t="s">
        <v>111</v>
      </c>
      <c r="U109" s="45">
        <v>1</v>
      </c>
      <c r="V109" s="45"/>
      <c r="W109" s="45"/>
      <c r="X109" s="40"/>
      <c r="Y109" s="52" t="s">
        <v>2173</v>
      </c>
    </row>
    <row r="110" ht="48" spans="1:25">
      <c r="A110" s="39">
        <f t="shared" si="3"/>
        <v>194</v>
      </c>
      <c r="B110" s="52" t="s">
        <v>2239</v>
      </c>
      <c r="C110" s="41">
        <f t="shared" si="2"/>
        <v>12</v>
      </c>
      <c r="D110" s="40" t="s">
        <v>2289</v>
      </c>
      <c r="E110" s="40" t="s">
        <v>69</v>
      </c>
      <c r="F110" s="41">
        <f>COUNTIFS(D$3:D110,D110,A$3:A110,A110)</f>
        <v>7</v>
      </c>
      <c r="G110" s="40" t="s">
        <v>569</v>
      </c>
      <c r="H110" s="40" t="s">
        <v>43</v>
      </c>
      <c r="I110" s="44">
        <v>1</v>
      </c>
      <c r="J110" s="57" t="s">
        <v>33</v>
      </c>
      <c r="K110" s="40">
        <v>35</v>
      </c>
      <c r="L110" s="40" t="s">
        <v>35</v>
      </c>
      <c r="M110" s="40" t="s">
        <v>35</v>
      </c>
      <c r="N110" s="40" t="s">
        <v>35</v>
      </c>
      <c r="O110" s="40" t="s">
        <v>35</v>
      </c>
      <c r="P110" s="40" t="s">
        <v>676</v>
      </c>
      <c r="Q110" s="40" t="s">
        <v>35</v>
      </c>
      <c r="R110" s="40" t="s">
        <v>2250</v>
      </c>
      <c r="S110" s="40"/>
      <c r="T110" s="52" t="s">
        <v>111</v>
      </c>
      <c r="U110" s="45">
        <v>1</v>
      </c>
      <c r="V110" s="45"/>
      <c r="W110" s="45"/>
      <c r="X110" s="40"/>
      <c r="Y110" s="52" t="s">
        <v>2173</v>
      </c>
    </row>
    <row r="111" ht="48" spans="1:25">
      <c r="A111" s="39">
        <f t="shared" si="3"/>
        <v>194</v>
      </c>
      <c r="B111" s="52" t="s">
        <v>2239</v>
      </c>
      <c r="C111" s="41">
        <f t="shared" si="2"/>
        <v>12</v>
      </c>
      <c r="D111" s="40" t="s">
        <v>2289</v>
      </c>
      <c r="E111" s="40" t="s">
        <v>69</v>
      </c>
      <c r="F111" s="41">
        <f>COUNTIFS(D$3:D111,D111,A$3:A111,A111)</f>
        <v>8</v>
      </c>
      <c r="G111" s="40" t="s">
        <v>1645</v>
      </c>
      <c r="H111" s="40" t="s">
        <v>43</v>
      </c>
      <c r="I111" s="44">
        <v>1</v>
      </c>
      <c r="J111" s="57" t="s">
        <v>33</v>
      </c>
      <c r="K111" s="40">
        <v>35</v>
      </c>
      <c r="L111" s="40" t="s">
        <v>35</v>
      </c>
      <c r="M111" s="40" t="s">
        <v>35</v>
      </c>
      <c r="N111" s="40" t="s">
        <v>35</v>
      </c>
      <c r="O111" s="40" t="s">
        <v>35</v>
      </c>
      <c r="P111" s="40" t="s">
        <v>676</v>
      </c>
      <c r="Q111" s="40" t="s">
        <v>35</v>
      </c>
      <c r="R111" s="40" t="s">
        <v>2291</v>
      </c>
      <c r="S111" s="40"/>
      <c r="T111" s="52" t="s">
        <v>111</v>
      </c>
      <c r="U111" s="45">
        <v>1</v>
      </c>
      <c r="V111" s="45"/>
      <c r="W111" s="45"/>
      <c r="X111" s="40"/>
      <c r="Y111" s="52" t="s">
        <v>2173</v>
      </c>
    </row>
    <row r="112" ht="36" spans="1:25">
      <c r="A112" s="39">
        <f t="shared" si="3"/>
        <v>194</v>
      </c>
      <c r="B112" s="52" t="s">
        <v>2239</v>
      </c>
      <c r="C112" s="41">
        <f t="shared" si="2"/>
        <v>12</v>
      </c>
      <c r="D112" s="40" t="s">
        <v>2289</v>
      </c>
      <c r="E112" s="40" t="s">
        <v>69</v>
      </c>
      <c r="F112" s="41">
        <f>COUNTIFS(D$3:D112,D112,A$3:A112,A112)</f>
        <v>9</v>
      </c>
      <c r="G112" s="40" t="s">
        <v>215</v>
      </c>
      <c r="H112" s="40" t="s">
        <v>43</v>
      </c>
      <c r="I112" s="44">
        <v>1</v>
      </c>
      <c r="J112" s="57" t="s">
        <v>33</v>
      </c>
      <c r="K112" s="40">
        <v>35</v>
      </c>
      <c r="L112" s="40" t="s">
        <v>35</v>
      </c>
      <c r="M112" s="40" t="s">
        <v>35</v>
      </c>
      <c r="N112" s="40" t="s">
        <v>35</v>
      </c>
      <c r="O112" s="40" t="s">
        <v>35</v>
      </c>
      <c r="P112" s="40" t="s">
        <v>676</v>
      </c>
      <c r="Q112" s="40" t="s">
        <v>35</v>
      </c>
      <c r="R112" s="40" t="s">
        <v>1223</v>
      </c>
      <c r="S112" s="40"/>
      <c r="T112" s="52" t="s">
        <v>111</v>
      </c>
      <c r="U112" s="45">
        <v>1</v>
      </c>
      <c r="V112" s="45"/>
      <c r="W112" s="45"/>
      <c r="X112" s="40"/>
      <c r="Y112" s="52" t="s">
        <v>2173</v>
      </c>
    </row>
    <row r="113" ht="48" spans="1:25">
      <c r="A113" s="39">
        <f t="shared" si="3"/>
        <v>194</v>
      </c>
      <c r="B113" s="52" t="s">
        <v>2239</v>
      </c>
      <c r="C113" s="41">
        <f t="shared" si="2"/>
        <v>13</v>
      </c>
      <c r="D113" s="40" t="s">
        <v>2292</v>
      </c>
      <c r="E113" s="40" t="s">
        <v>69</v>
      </c>
      <c r="F113" s="41">
        <f>COUNTIFS(D$3:D113,D113,A$3:A113,A113)</f>
        <v>1</v>
      </c>
      <c r="G113" s="40" t="s">
        <v>2293</v>
      </c>
      <c r="H113" s="40" t="s">
        <v>43</v>
      </c>
      <c r="I113" s="44">
        <v>1</v>
      </c>
      <c r="J113" s="57" t="s">
        <v>33</v>
      </c>
      <c r="K113" s="40">
        <v>35</v>
      </c>
      <c r="L113" s="40" t="s">
        <v>35</v>
      </c>
      <c r="M113" s="40" t="s">
        <v>35</v>
      </c>
      <c r="N113" s="40" t="s">
        <v>35</v>
      </c>
      <c r="O113" s="40" t="s">
        <v>35</v>
      </c>
      <c r="P113" s="40" t="s">
        <v>44</v>
      </c>
      <c r="Q113" s="40" t="s">
        <v>45</v>
      </c>
      <c r="R113" s="40" t="s">
        <v>1503</v>
      </c>
      <c r="S113" s="40"/>
      <c r="T113" s="52" t="s">
        <v>111</v>
      </c>
      <c r="U113" s="45">
        <v>1</v>
      </c>
      <c r="V113" s="45"/>
      <c r="W113" s="45"/>
      <c r="X113" s="40"/>
      <c r="Y113" s="52" t="s">
        <v>2173</v>
      </c>
    </row>
  </sheetData>
  <mergeCells count="17">
    <mergeCell ref="A1:Y1"/>
    <mergeCell ref="A2:Y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dataValidations count="6">
    <dataValidation type="list" allowBlank="1" showInputMessage="1" showErrorMessage="1" sqref="E5 E12 E16 E17 E14:E15">
      <formula1>"财政核拨,财政核补,经费自给"</formula1>
    </dataValidation>
    <dataValidation type="list" allowBlank="1" showInputMessage="1" showErrorMessage="1" sqref="L5 L11 L12 L16 L17 L18 L9:L10">
      <formula1>"男,女,不限"</formula1>
    </dataValidation>
    <dataValidation type="list" allowBlank="1" showInputMessage="1" showErrorMessage="1" sqref="P5 P6 P7 P8 P11 P12 P14 P15 P16 P17 P18 P9:P10">
      <formula1>"中专及以上,大专及以上,本科及以上,研究生"</formula1>
    </dataValidation>
    <dataValidation type="list" allowBlank="1" showInputMessage="1" showErrorMessage="1" sqref="Q5 Q6 Q7 Q8 Q14 Q15 Q16 Q17 Q18 Q9:Q10 Q11:Q12">
      <formula1>"不限,学士及以上,硕士及以上,博士"</formula1>
    </dataValidation>
    <dataValidation type="list" allowBlank="1" showInputMessage="1" showErrorMessage="1" sqref="T5 T6 T7 T8 T16 T17 T18 T19 T20 T9:T13 T14:T15">
      <formula1>"综合基础知识,医学基础知识,护理基础知识,免笔试"</formula1>
    </dataValidation>
    <dataValidation type="list" allowBlank="1" showInputMessage="1" showErrorMessage="1" sqref="J15 J16 J17 J18 J19 J20 J5:J8 J9:J13">
      <formula1>"专门岗位,非专门岗位"</formula1>
    </dataValidation>
  </dataValidation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6"/>
  <sheetViews>
    <sheetView workbookViewId="0">
      <selection activeCell="A1" sqref="A1:Y56"/>
    </sheetView>
  </sheetViews>
  <sheetFormatPr defaultColWidth="9" defaultRowHeight="13.5"/>
  <sheetData>
    <row r="1" ht="22.5" spans="1:25">
      <c r="A1" s="34" t="s">
        <v>2294</v>
      </c>
      <c r="B1" s="35"/>
      <c r="C1" s="35"/>
      <c r="D1" s="35"/>
      <c r="E1" s="35"/>
      <c r="F1" s="35"/>
      <c r="G1" s="35"/>
      <c r="H1" s="35"/>
      <c r="I1" s="35"/>
      <c r="J1" s="35"/>
      <c r="K1" s="35"/>
      <c r="L1" s="35"/>
      <c r="M1" s="35"/>
      <c r="N1" s="35"/>
      <c r="O1" s="35"/>
      <c r="P1" s="35"/>
      <c r="Q1" s="35"/>
      <c r="R1" s="35"/>
      <c r="S1" s="35"/>
      <c r="T1" s="35"/>
      <c r="U1" s="35"/>
      <c r="V1" s="35"/>
      <c r="W1" s="35"/>
      <c r="X1" s="35"/>
      <c r="Y1" s="47"/>
    </row>
    <row r="2" ht="14.25" spans="1:25">
      <c r="A2" s="36" t="s">
        <v>2295</v>
      </c>
      <c r="B2" s="37"/>
      <c r="C2" s="37"/>
      <c r="D2" s="37"/>
      <c r="E2" s="37"/>
      <c r="F2" s="37"/>
      <c r="G2" s="37"/>
      <c r="H2" s="37"/>
      <c r="I2" s="37"/>
      <c r="J2" s="37"/>
      <c r="K2" s="37"/>
      <c r="L2" s="37"/>
      <c r="M2" s="37"/>
      <c r="N2" s="37"/>
      <c r="O2" s="37"/>
      <c r="P2" s="37"/>
      <c r="Q2" s="37"/>
      <c r="R2" s="37"/>
      <c r="S2" s="37"/>
      <c r="T2" s="37"/>
      <c r="U2" s="37"/>
      <c r="V2" s="37"/>
      <c r="W2" s="37"/>
      <c r="X2" s="37"/>
      <c r="Y2" s="48"/>
    </row>
    <row r="3" spans="1:25">
      <c r="A3" s="38" t="s">
        <v>2</v>
      </c>
      <c r="B3" s="33" t="s">
        <v>887</v>
      </c>
      <c r="C3" s="33" t="s">
        <v>4</v>
      </c>
      <c r="D3" s="33" t="s">
        <v>5</v>
      </c>
      <c r="E3" s="33" t="s">
        <v>888</v>
      </c>
      <c r="F3" s="33" t="s">
        <v>7</v>
      </c>
      <c r="G3" s="33" t="s">
        <v>8</v>
      </c>
      <c r="H3" s="33" t="s">
        <v>889</v>
      </c>
      <c r="I3" s="43" t="s">
        <v>890</v>
      </c>
      <c r="J3" s="43" t="s">
        <v>11</v>
      </c>
      <c r="K3" s="33" t="s">
        <v>707</v>
      </c>
      <c r="L3" s="33"/>
      <c r="M3" s="33"/>
      <c r="N3" s="33"/>
      <c r="O3" s="33"/>
      <c r="P3" s="33"/>
      <c r="Q3" s="33"/>
      <c r="R3" s="33"/>
      <c r="S3" s="33"/>
      <c r="T3" s="33" t="s">
        <v>834</v>
      </c>
      <c r="U3" s="33" t="s">
        <v>708</v>
      </c>
      <c r="V3" s="33"/>
      <c r="W3" s="33"/>
      <c r="X3" s="33" t="s">
        <v>15</v>
      </c>
      <c r="Y3" s="33" t="s">
        <v>709</v>
      </c>
    </row>
    <row r="4" spans="1:25">
      <c r="A4" s="38"/>
      <c r="B4" s="33"/>
      <c r="C4" s="33"/>
      <c r="D4" s="33"/>
      <c r="E4" s="33"/>
      <c r="F4" s="33"/>
      <c r="G4" s="33"/>
      <c r="H4" s="33"/>
      <c r="I4" s="43"/>
      <c r="J4" s="43"/>
      <c r="K4" s="33" t="s">
        <v>891</v>
      </c>
      <c r="L4" s="33" t="s">
        <v>18</v>
      </c>
      <c r="M4" s="33" t="s">
        <v>19</v>
      </c>
      <c r="N4" s="33" t="s">
        <v>20</v>
      </c>
      <c r="O4" s="33" t="s">
        <v>21</v>
      </c>
      <c r="P4" s="33" t="s">
        <v>22</v>
      </c>
      <c r="Q4" s="33" t="s">
        <v>23</v>
      </c>
      <c r="R4" s="33" t="s">
        <v>24</v>
      </c>
      <c r="S4" s="33" t="s">
        <v>25</v>
      </c>
      <c r="T4" s="33"/>
      <c r="U4" s="33" t="s">
        <v>26</v>
      </c>
      <c r="V4" s="33" t="s">
        <v>27</v>
      </c>
      <c r="W4" s="33" t="s">
        <v>28</v>
      </c>
      <c r="X4" s="33"/>
      <c r="Y4" s="33"/>
    </row>
    <row r="5" ht="60" spans="1:25">
      <c r="A5" s="39">
        <v>231</v>
      </c>
      <c r="B5" s="40" t="s">
        <v>2296</v>
      </c>
      <c r="C5" s="41">
        <f t="shared" ref="C5:C56" si="0">IF(A5=A4,(IF(D5=D4,C4,C4+1)),1)</f>
        <v>1</v>
      </c>
      <c r="D5" s="40" t="s">
        <v>2297</v>
      </c>
      <c r="E5" s="40" t="s">
        <v>30</v>
      </c>
      <c r="F5" s="41">
        <f>COUNTIFS(D$3:D5,D5,A$3:A5,A5)</f>
        <v>1</v>
      </c>
      <c r="G5" s="40" t="s">
        <v>2298</v>
      </c>
      <c r="H5" s="40" t="s">
        <v>43</v>
      </c>
      <c r="I5" s="44">
        <v>1</v>
      </c>
      <c r="J5" s="40" t="s">
        <v>33</v>
      </c>
      <c r="K5" s="40">
        <v>35</v>
      </c>
      <c r="L5" s="40" t="s">
        <v>34</v>
      </c>
      <c r="M5" s="40" t="s">
        <v>35</v>
      </c>
      <c r="N5" s="40" t="s">
        <v>35</v>
      </c>
      <c r="O5" s="40" t="s">
        <v>35</v>
      </c>
      <c r="P5" s="40" t="s">
        <v>44</v>
      </c>
      <c r="Q5" s="40" t="s">
        <v>45</v>
      </c>
      <c r="R5" s="40" t="s">
        <v>2299</v>
      </c>
      <c r="S5" s="40"/>
      <c r="T5" s="40" t="s">
        <v>39</v>
      </c>
      <c r="U5" s="45">
        <v>1</v>
      </c>
      <c r="V5" s="45" t="s">
        <v>2300</v>
      </c>
      <c r="W5" s="40"/>
      <c r="X5" s="40" t="s">
        <v>2301</v>
      </c>
      <c r="Y5" s="40" t="s">
        <v>2302</v>
      </c>
    </row>
    <row r="6" ht="60" spans="1:25">
      <c r="A6" s="39">
        <f t="shared" ref="A6:A56" si="1">IF(B6=B5,A5,A5+1)</f>
        <v>231</v>
      </c>
      <c r="B6" s="40" t="s">
        <v>2296</v>
      </c>
      <c r="C6" s="41">
        <f t="shared" si="0"/>
        <v>1</v>
      </c>
      <c r="D6" s="40" t="s">
        <v>2297</v>
      </c>
      <c r="E6" s="40" t="s">
        <v>30</v>
      </c>
      <c r="F6" s="41">
        <f>COUNTIFS(D$3:D6,D6,A$3:A6,A6)</f>
        <v>2</v>
      </c>
      <c r="G6" s="40" t="s">
        <v>2303</v>
      </c>
      <c r="H6" s="40" t="s">
        <v>43</v>
      </c>
      <c r="I6" s="44">
        <v>1</v>
      </c>
      <c r="J6" s="40" t="s">
        <v>33</v>
      </c>
      <c r="K6" s="40">
        <v>35</v>
      </c>
      <c r="L6" s="40" t="s">
        <v>41</v>
      </c>
      <c r="M6" s="40" t="s">
        <v>35</v>
      </c>
      <c r="N6" s="40" t="s">
        <v>35</v>
      </c>
      <c r="O6" s="40" t="s">
        <v>35</v>
      </c>
      <c r="P6" s="40" t="s">
        <v>44</v>
      </c>
      <c r="Q6" s="40" t="s">
        <v>45</v>
      </c>
      <c r="R6" s="40" t="s">
        <v>2299</v>
      </c>
      <c r="S6" s="40"/>
      <c r="T6" s="40" t="s">
        <v>39</v>
      </c>
      <c r="U6" s="45">
        <v>1</v>
      </c>
      <c r="V6" s="45" t="s">
        <v>2300</v>
      </c>
      <c r="W6" s="40"/>
      <c r="X6" s="40" t="s">
        <v>2301</v>
      </c>
      <c r="Y6" s="40" t="s">
        <v>2302</v>
      </c>
    </row>
    <row r="7" ht="36" spans="1:25">
      <c r="A7" s="39">
        <f t="shared" si="1"/>
        <v>232</v>
      </c>
      <c r="B7" s="40" t="s">
        <v>2304</v>
      </c>
      <c r="C7" s="41">
        <f t="shared" si="0"/>
        <v>1</v>
      </c>
      <c r="D7" s="40" t="s">
        <v>2305</v>
      </c>
      <c r="E7" s="40" t="s">
        <v>30</v>
      </c>
      <c r="F7" s="41">
        <f>COUNTIFS(D$3:D7,D7,A$3:A7,A7)</f>
        <v>1</v>
      </c>
      <c r="G7" s="40" t="s">
        <v>106</v>
      </c>
      <c r="H7" s="40" t="s">
        <v>43</v>
      </c>
      <c r="I7" s="44">
        <v>1</v>
      </c>
      <c r="J7" s="40" t="s">
        <v>33</v>
      </c>
      <c r="K7" s="40">
        <v>35</v>
      </c>
      <c r="L7" s="40" t="s">
        <v>35</v>
      </c>
      <c r="M7" s="40" t="s">
        <v>35</v>
      </c>
      <c r="N7" s="40" t="s">
        <v>100</v>
      </c>
      <c r="O7" s="40" t="s">
        <v>35</v>
      </c>
      <c r="P7" s="40" t="s">
        <v>44</v>
      </c>
      <c r="Q7" s="40" t="s">
        <v>45</v>
      </c>
      <c r="R7" s="40" t="s">
        <v>91</v>
      </c>
      <c r="S7" s="40" t="s">
        <v>2300</v>
      </c>
      <c r="T7" s="40" t="s">
        <v>39</v>
      </c>
      <c r="U7" s="45">
        <v>1</v>
      </c>
      <c r="V7" s="45" t="s">
        <v>2300</v>
      </c>
      <c r="W7" s="40"/>
      <c r="X7" s="40"/>
      <c r="Y7" s="40" t="s">
        <v>2302</v>
      </c>
    </row>
    <row r="8" ht="36" spans="1:25">
      <c r="A8" s="39">
        <f t="shared" si="1"/>
        <v>233</v>
      </c>
      <c r="B8" s="40" t="s">
        <v>2306</v>
      </c>
      <c r="C8" s="41">
        <f t="shared" si="0"/>
        <v>1</v>
      </c>
      <c r="D8" s="40" t="s">
        <v>2307</v>
      </c>
      <c r="E8" s="40" t="s">
        <v>30</v>
      </c>
      <c r="F8" s="41">
        <f>COUNTIFS(D$3:D8,D8,A$3:A8,A8)</f>
        <v>1</v>
      </c>
      <c r="G8" s="40" t="s">
        <v>106</v>
      </c>
      <c r="H8" s="40" t="s">
        <v>43</v>
      </c>
      <c r="I8" s="40">
        <v>1</v>
      </c>
      <c r="J8" s="40" t="s">
        <v>33</v>
      </c>
      <c r="K8" s="40">
        <v>35</v>
      </c>
      <c r="L8" s="40" t="s">
        <v>35</v>
      </c>
      <c r="M8" s="40" t="s">
        <v>35</v>
      </c>
      <c r="N8" s="40" t="s">
        <v>100</v>
      </c>
      <c r="O8" s="40" t="s">
        <v>35</v>
      </c>
      <c r="P8" s="40" t="s">
        <v>44</v>
      </c>
      <c r="Q8" s="40" t="s">
        <v>45</v>
      </c>
      <c r="R8" s="40" t="s">
        <v>91</v>
      </c>
      <c r="S8" s="40"/>
      <c r="T8" s="40" t="s">
        <v>39</v>
      </c>
      <c r="U8" s="45">
        <v>1</v>
      </c>
      <c r="V8" s="45"/>
      <c r="W8" s="40"/>
      <c r="X8" s="40" t="s">
        <v>2308</v>
      </c>
      <c r="Y8" s="40" t="s">
        <v>2302</v>
      </c>
    </row>
    <row r="9" ht="36" spans="1:25">
      <c r="A9" s="39">
        <f t="shared" si="1"/>
        <v>234</v>
      </c>
      <c r="B9" s="40" t="s">
        <v>2309</v>
      </c>
      <c r="C9" s="41">
        <f t="shared" si="0"/>
        <v>1</v>
      </c>
      <c r="D9" s="40" t="s">
        <v>2310</v>
      </c>
      <c r="E9" s="40" t="s">
        <v>30</v>
      </c>
      <c r="F9" s="41">
        <f>COUNTIFS(D$3:D9,D9,A$3:A9,A9)</f>
        <v>1</v>
      </c>
      <c r="G9" s="40" t="s">
        <v>64</v>
      </c>
      <c r="H9" s="40" t="s">
        <v>43</v>
      </c>
      <c r="I9" s="40">
        <v>1</v>
      </c>
      <c r="J9" s="40" t="s">
        <v>33</v>
      </c>
      <c r="K9" s="40">
        <v>35</v>
      </c>
      <c r="L9" s="40" t="s">
        <v>35</v>
      </c>
      <c r="M9" s="40" t="s">
        <v>35</v>
      </c>
      <c r="N9" s="40" t="s">
        <v>35</v>
      </c>
      <c r="O9" s="40" t="s">
        <v>35</v>
      </c>
      <c r="P9" s="40" t="s">
        <v>44</v>
      </c>
      <c r="Q9" s="40" t="s">
        <v>45</v>
      </c>
      <c r="R9" s="40" t="s">
        <v>70</v>
      </c>
      <c r="S9" s="40"/>
      <c r="T9" s="40" t="s">
        <v>39</v>
      </c>
      <c r="U9" s="45">
        <v>1</v>
      </c>
      <c r="V9" s="40"/>
      <c r="W9" s="40"/>
      <c r="X9" s="40"/>
      <c r="Y9" s="40" t="s">
        <v>2302</v>
      </c>
    </row>
    <row r="10" ht="36" spans="1:25">
      <c r="A10" s="39">
        <f t="shared" si="1"/>
        <v>234</v>
      </c>
      <c r="B10" s="40" t="s">
        <v>2309</v>
      </c>
      <c r="C10" s="41">
        <f t="shared" si="0"/>
        <v>2</v>
      </c>
      <c r="D10" s="40" t="s">
        <v>2311</v>
      </c>
      <c r="E10" s="40" t="s">
        <v>30</v>
      </c>
      <c r="F10" s="41">
        <f>COUNTIFS(D$3:D10,D10,A$3:A10,A10)</f>
        <v>1</v>
      </c>
      <c r="G10" s="40" t="s">
        <v>763</v>
      </c>
      <c r="H10" s="40" t="s">
        <v>43</v>
      </c>
      <c r="I10" s="40">
        <v>1</v>
      </c>
      <c r="J10" s="40" t="s">
        <v>33</v>
      </c>
      <c r="K10" s="40">
        <v>35</v>
      </c>
      <c r="L10" s="40" t="s">
        <v>35</v>
      </c>
      <c r="M10" s="40" t="s">
        <v>35</v>
      </c>
      <c r="N10" s="40" t="s">
        <v>35</v>
      </c>
      <c r="O10" s="40" t="s">
        <v>35</v>
      </c>
      <c r="P10" s="40" t="s">
        <v>44</v>
      </c>
      <c r="Q10" s="40" t="s">
        <v>45</v>
      </c>
      <c r="R10" s="40" t="s">
        <v>768</v>
      </c>
      <c r="S10" s="40" t="s">
        <v>2300</v>
      </c>
      <c r="T10" s="40" t="s">
        <v>39</v>
      </c>
      <c r="U10" s="45">
        <v>1</v>
      </c>
      <c r="V10" s="45"/>
      <c r="W10" s="40"/>
      <c r="X10" s="40"/>
      <c r="Y10" s="40" t="s">
        <v>2302</v>
      </c>
    </row>
    <row r="11" ht="36" spans="1:25">
      <c r="A11" s="39">
        <f t="shared" si="1"/>
        <v>234</v>
      </c>
      <c r="B11" s="40" t="s">
        <v>2309</v>
      </c>
      <c r="C11" s="41">
        <f t="shared" si="0"/>
        <v>2</v>
      </c>
      <c r="D11" s="40" t="s">
        <v>2311</v>
      </c>
      <c r="E11" s="40" t="s">
        <v>30</v>
      </c>
      <c r="F11" s="41">
        <f>COUNTIFS(D$3:D11,D11,A$3:A11,A11)</f>
        <v>2</v>
      </c>
      <c r="G11" s="40" t="s">
        <v>1021</v>
      </c>
      <c r="H11" s="40" t="s">
        <v>43</v>
      </c>
      <c r="I11" s="40">
        <v>1</v>
      </c>
      <c r="J11" s="40" t="s">
        <v>33</v>
      </c>
      <c r="K11" s="40">
        <v>35</v>
      </c>
      <c r="L11" s="40" t="s">
        <v>35</v>
      </c>
      <c r="M11" s="40" t="s">
        <v>35</v>
      </c>
      <c r="N11" s="40" t="s">
        <v>35</v>
      </c>
      <c r="O11" s="40" t="s">
        <v>35</v>
      </c>
      <c r="P11" s="40" t="s">
        <v>44</v>
      </c>
      <c r="Q11" s="40" t="s">
        <v>45</v>
      </c>
      <c r="R11" s="40" t="s">
        <v>146</v>
      </c>
      <c r="S11" s="40"/>
      <c r="T11" s="40" t="s">
        <v>39</v>
      </c>
      <c r="U11" s="45">
        <v>1</v>
      </c>
      <c r="V11" s="45"/>
      <c r="W11" s="45"/>
      <c r="X11" s="40"/>
      <c r="Y11" s="40" t="s">
        <v>2302</v>
      </c>
    </row>
    <row r="12" ht="36" spans="1:25">
      <c r="A12" s="39">
        <f t="shared" si="1"/>
        <v>235</v>
      </c>
      <c r="B12" s="40" t="s">
        <v>2312</v>
      </c>
      <c r="C12" s="41">
        <f t="shared" si="0"/>
        <v>1</v>
      </c>
      <c r="D12" s="40" t="s">
        <v>2313</v>
      </c>
      <c r="E12" s="40" t="s">
        <v>30</v>
      </c>
      <c r="F12" s="41">
        <f>COUNTIFS(D$3:D12,D12,A$3:A12,A12)</f>
        <v>1</v>
      </c>
      <c r="G12" s="40" t="s">
        <v>2314</v>
      </c>
      <c r="H12" s="40" t="s">
        <v>115</v>
      </c>
      <c r="I12" s="44">
        <v>1</v>
      </c>
      <c r="J12" s="40" t="s">
        <v>33</v>
      </c>
      <c r="K12" s="40">
        <v>35</v>
      </c>
      <c r="L12" s="40" t="s">
        <v>35</v>
      </c>
      <c r="M12" s="40" t="s">
        <v>35</v>
      </c>
      <c r="N12" s="40" t="s">
        <v>35</v>
      </c>
      <c r="O12" s="40" t="s">
        <v>35</v>
      </c>
      <c r="P12" s="40" t="s">
        <v>44</v>
      </c>
      <c r="Q12" s="40" t="s">
        <v>45</v>
      </c>
      <c r="R12" s="40" t="s">
        <v>101</v>
      </c>
      <c r="S12" s="40" t="s">
        <v>2300</v>
      </c>
      <c r="T12" s="40" t="s">
        <v>39</v>
      </c>
      <c r="U12" s="45">
        <v>1</v>
      </c>
      <c r="V12" s="45" t="s">
        <v>2300</v>
      </c>
      <c r="W12" s="40"/>
      <c r="X12" s="40"/>
      <c r="Y12" s="40" t="s">
        <v>2302</v>
      </c>
    </row>
    <row r="13" ht="36" spans="1:25">
      <c r="A13" s="39">
        <f t="shared" si="1"/>
        <v>235</v>
      </c>
      <c r="B13" s="40" t="s">
        <v>2312</v>
      </c>
      <c r="C13" s="41">
        <f t="shared" si="0"/>
        <v>2</v>
      </c>
      <c r="D13" s="40" t="s">
        <v>2315</v>
      </c>
      <c r="E13" s="40" t="s">
        <v>30</v>
      </c>
      <c r="F13" s="41">
        <f>COUNTIFS(D$3:D13,D13,A$3:A13,A13)</f>
        <v>1</v>
      </c>
      <c r="G13" s="40" t="s">
        <v>2316</v>
      </c>
      <c r="H13" s="40" t="s">
        <v>115</v>
      </c>
      <c r="I13" s="44">
        <v>1</v>
      </c>
      <c r="J13" s="40" t="s">
        <v>33</v>
      </c>
      <c r="K13" s="40">
        <v>35</v>
      </c>
      <c r="L13" s="40" t="s">
        <v>35</v>
      </c>
      <c r="M13" s="40" t="s">
        <v>35</v>
      </c>
      <c r="N13" s="40" t="s">
        <v>35</v>
      </c>
      <c r="O13" s="40" t="s">
        <v>35</v>
      </c>
      <c r="P13" s="40" t="s">
        <v>44</v>
      </c>
      <c r="Q13" s="40" t="s">
        <v>45</v>
      </c>
      <c r="R13" s="40" t="s">
        <v>2317</v>
      </c>
      <c r="S13" s="40" t="s">
        <v>2300</v>
      </c>
      <c r="T13" s="40" t="s">
        <v>39</v>
      </c>
      <c r="U13" s="45">
        <v>1</v>
      </c>
      <c r="V13" s="45"/>
      <c r="W13" s="40"/>
      <c r="X13" s="40"/>
      <c r="Y13" s="40" t="s">
        <v>2302</v>
      </c>
    </row>
    <row r="14" ht="60" spans="1:25">
      <c r="A14" s="39">
        <f t="shared" si="1"/>
        <v>236</v>
      </c>
      <c r="B14" s="40" t="s">
        <v>2318</v>
      </c>
      <c r="C14" s="41">
        <f t="shared" si="0"/>
        <v>1</v>
      </c>
      <c r="D14" s="40" t="s">
        <v>2319</v>
      </c>
      <c r="E14" s="40" t="s">
        <v>30</v>
      </c>
      <c r="F14" s="41">
        <f>COUNTIFS(D$3:D14,D14,A$3:A14,A14)</f>
        <v>1</v>
      </c>
      <c r="G14" s="40" t="s">
        <v>2320</v>
      </c>
      <c r="H14" s="40" t="s">
        <v>43</v>
      </c>
      <c r="I14" s="44">
        <v>1</v>
      </c>
      <c r="J14" s="40" t="s">
        <v>33</v>
      </c>
      <c r="K14" s="44">
        <v>35</v>
      </c>
      <c r="L14" s="40" t="s">
        <v>35</v>
      </c>
      <c r="M14" s="40" t="s">
        <v>35</v>
      </c>
      <c r="N14" s="40" t="s">
        <v>35</v>
      </c>
      <c r="O14" s="40" t="s">
        <v>35</v>
      </c>
      <c r="P14" s="40" t="s">
        <v>44</v>
      </c>
      <c r="Q14" s="40" t="s">
        <v>45</v>
      </c>
      <c r="R14" s="40" t="s">
        <v>1403</v>
      </c>
      <c r="S14" s="40"/>
      <c r="T14" s="40" t="s">
        <v>39</v>
      </c>
      <c r="U14" s="45">
        <v>1</v>
      </c>
      <c r="V14" s="46"/>
      <c r="W14" s="45"/>
      <c r="X14" s="45" t="s">
        <v>2321</v>
      </c>
      <c r="Y14" s="40" t="s">
        <v>2302</v>
      </c>
    </row>
    <row r="15" ht="48" spans="1:25">
      <c r="A15" s="39">
        <f t="shared" si="1"/>
        <v>237</v>
      </c>
      <c r="B15" s="40" t="s">
        <v>2322</v>
      </c>
      <c r="C15" s="41">
        <f t="shared" si="0"/>
        <v>1</v>
      </c>
      <c r="D15" s="40" t="s">
        <v>2323</v>
      </c>
      <c r="E15" s="40" t="s">
        <v>30</v>
      </c>
      <c r="F15" s="41">
        <f>COUNTIFS(D$3:D15,D15,A$3:A15,A15)</f>
        <v>1</v>
      </c>
      <c r="G15" s="40" t="s">
        <v>742</v>
      </c>
      <c r="H15" s="40" t="s">
        <v>115</v>
      </c>
      <c r="I15" s="44">
        <v>1</v>
      </c>
      <c r="J15" s="40" t="s">
        <v>33</v>
      </c>
      <c r="K15" s="40">
        <v>35</v>
      </c>
      <c r="L15" s="40" t="s">
        <v>35</v>
      </c>
      <c r="M15" s="40" t="s">
        <v>35</v>
      </c>
      <c r="N15" s="40" t="s">
        <v>35</v>
      </c>
      <c r="O15" s="40" t="s">
        <v>35</v>
      </c>
      <c r="P15" s="40" t="s">
        <v>44</v>
      </c>
      <c r="Q15" s="40" t="s">
        <v>45</v>
      </c>
      <c r="R15" s="40" t="s">
        <v>2324</v>
      </c>
      <c r="S15" s="40" t="s">
        <v>2300</v>
      </c>
      <c r="T15" s="40" t="s">
        <v>39</v>
      </c>
      <c r="U15" s="45">
        <v>1</v>
      </c>
      <c r="V15" s="45" t="s">
        <v>2300</v>
      </c>
      <c r="W15" s="40"/>
      <c r="X15" s="40"/>
      <c r="Y15" s="40" t="s">
        <v>2302</v>
      </c>
    </row>
    <row r="16" ht="36" spans="1:25">
      <c r="A16" s="39">
        <f t="shared" si="1"/>
        <v>238</v>
      </c>
      <c r="B16" s="40" t="s">
        <v>2325</v>
      </c>
      <c r="C16" s="41">
        <f t="shared" si="0"/>
        <v>1</v>
      </c>
      <c r="D16" s="40" t="s">
        <v>2326</v>
      </c>
      <c r="E16" s="40" t="s">
        <v>30</v>
      </c>
      <c r="F16" s="41">
        <f>COUNTIFS(D$3:D16,D16,A$3:A16,A16)</f>
        <v>1</v>
      </c>
      <c r="G16" s="40" t="s">
        <v>541</v>
      </c>
      <c r="H16" s="40" t="s">
        <v>115</v>
      </c>
      <c r="I16" s="40">
        <v>1</v>
      </c>
      <c r="J16" s="40" t="s">
        <v>33</v>
      </c>
      <c r="K16" s="40">
        <v>35</v>
      </c>
      <c r="L16" s="40" t="s">
        <v>35</v>
      </c>
      <c r="M16" s="40" t="s">
        <v>35</v>
      </c>
      <c r="N16" s="40" t="s">
        <v>35</v>
      </c>
      <c r="O16" s="40" t="s">
        <v>35</v>
      </c>
      <c r="P16" s="40" t="s">
        <v>44</v>
      </c>
      <c r="Q16" s="40" t="s">
        <v>45</v>
      </c>
      <c r="R16" s="40" t="s">
        <v>70</v>
      </c>
      <c r="S16" s="40"/>
      <c r="T16" s="40" t="s">
        <v>39</v>
      </c>
      <c r="U16" s="45">
        <v>1</v>
      </c>
      <c r="V16" s="40"/>
      <c r="W16" s="40"/>
      <c r="X16" s="40"/>
      <c r="Y16" s="40" t="s">
        <v>2302</v>
      </c>
    </row>
    <row r="17" ht="36" spans="1:25">
      <c r="A17" s="39">
        <f t="shared" si="1"/>
        <v>238</v>
      </c>
      <c r="B17" s="40" t="s">
        <v>2325</v>
      </c>
      <c r="C17" s="41">
        <f t="shared" si="0"/>
        <v>2</v>
      </c>
      <c r="D17" s="40" t="s">
        <v>2327</v>
      </c>
      <c r="E17" s="40" t="s">
        <v>30</v>
      </c>
      <c r="F17" s="41">
        <f>COUNTIFS(D$3:D17,D17,A$3:A17,A17)</f>
        <v>1</v>
      </c>
      <c r="G17" s="40" t="s">
        <v>106</v>
      </c>
      <c r="H17" s="40" t="s">
        <v>43</v>
      </c>
      <c r="I17" s="40">
        <v>1</v>
      </c>
      <c r="J17" s="40" t="s">
        <v>33</v>
      </c>
      <c r="K17" s="40">
        <v>35</v>
      </c>
      <c r="L17" s="40" t="s">
        <v>35</v>
      </c>
      <c r="M17" s="40" t="s">
        <v>35</v>
      </c>
      <c r="N17" s="40" t="s">
        <v>35</v>
      </c>
      <c r="O17" s="40" t="s">
        <v>35</v>
      </c>
      <c r="P17" s="40" t="s">
        <v>44</v>
      </c>
      <c r="Q17" s="40" t="s">
        <v>45</v>
      </c>
      <c r="R17" s="40" t="s">
        <v>91</v>
      </c>
      <c r="S17" s="40" t="s">
        <v>2300</v>
      </c>
      <c r="T17" s="40" t="s">
        <v>39</v>
      </c>
      <c r="U17" s="45">
        <v>1</v>
      </c>
      <c r="V17" s="45" t="s">
        <v>2300</v>
      </c>
      <c r="W17" s="40"/>
      <c r="X17" s="40"/>
      <c r="Y17" s="40" t="s">
        <v>2302</v>
      </c>
    </row>
    <row r="18" ht="36" spans="1:25">
      <c r="A18" s="39">
        <f t="shared" si="1"/>
        <v>239</v>
      </c>
      <c r="B18" s="40" t="s">
        <v>2328</v>
      </c>
      <c r="C18" s="41">
        <f t="shared" si="0"/>
        <v>1</v>
      </c>
      <c r="D18" s="40" t="s">
        <v>2329</v>
      </c>
      <c r="E18" s="40" t="s">
        <v>30</v>
      </c>
      <c r="F18" s="41">
        <f>COUNTIFS(D$3:D18,D18,A$3:A18,A18)</f>
        <v>1</v>
      </c>
      <c r="G18" s="40" t="s">
        <v>106</v>
      </c>
      <c r="H18" s="40" t="s">
        <v>43</v>
      </c>
      <c r="I18" s="44">
        <v>1</v>
      </c>
      <c r="J18" s="40" t="s">
        <v>33</v>
      </c>
      <c r="K18" s="40">
        <v>35</v>
      </c>
      <c r="L18" s="40" t="s">
        <v>35</v>
      </c>
      <c r="M18" s="40" t="s">
        <v>35</v>
      </c>
      <c r="N18" s="40" t="s">
        <v>35</v>
      </c>
      <c r="O18" s="40" t="s">
        <v>35</v>
      </c>
      <c r="P18" s="40" t="s">
        <v>44</v>
      </c>
      <c r="Q18" s="40" t="s">
        <v>45</v>
      </c>
      <c r="R18" s="40" t="s">
        <v>91</v>
      </c>
      <c r="S18" s="40"/>
      <c r="T18" s="40" t="s">
        <v>39</v>
      </c>
      <c r="U18" s="45">
        <v>1</v>
      </c>
      <c r="V18" s="40"/>
      <c r="W18" s="40"/>
      <c r="X18" s="40"/>
      <c r="Y18" s="40" t="s">
        <v>2302</v>
      </c>
    </row>
    <row r="19" ht="36" spans="1:25">
      <c r="A19" s="39">
        <f t="shared" si="1"/>
        <v>239</v>
      </c>
      <c r="B19" s="40" t="s">
        <v>2328</v>
      </c>
      <c r="C19" s="41">
        <f t="shared" si="0"/>
        <v>2</v>
      </c>
      <c r="D19" s="40" t="s">
        <v>2330</v>
      </c>
      <c r="E19" s="40" t="s">
        <v>30</v>
      </c>
      <c r="F19" s="41">
        <f>COUNTIFS(D$3:D19,D19,A$3:A19,A19)</f>
        <v>1</v>
      </c>
      <c r="G19" s="40" t="s">
        <v>2331</v>
      </c>
      <c r="H19" s="40" t="s">
        <v>43</v>
      </c>
      <c r="I19" s="44">
        <v>1</v>
      </c>
      <c r="J19" s="40" t="s">
        <v>33</v>
      </c>
      <c r="K19" s="40">
        <v>35</v>
      </c>
      <c r="L19" s="40" t="s">
        <v>35</v>
      </c>
      <c r="M19" s="40" t="s">
        <v>35</v>
      </c>
      <c r="N19" s="40" t="s">
        <v>35</v>
      </c>
      <c r="O19" s="40" t="s">
        <v>35</v>
      </c>
      <c r="P19" s="40" t="s">
        <v>44</v>
      </c>
      <c r="Q19" s="40" t="s">
        <v>45</v>
      </c>
      <c r="R19" s="40" t="s">
        <v>312</v>
      </c>
      <c r="S19" s="40"/>
      <c r="T19" s="40" t="s">
        <v>39</v>
      </c>
      <c r="U19" s="45">
        <v>1</v>
      </c>
      <c r="V19" s="45"/>
      <c r="W19" s="40"/>
      <c r="X19" s="40"/>
      <c r="Y19" s="40" t="s">
        <v>2302</v>
      </c>
    </row>
    <row r="20" ht="36" spans="1:25">
      <c r="A20" s="39">
        <f t="shared" si="1"/>
        <v>240</v>
      </c>
      <c r="B20" s="40" t="s">
        <v>2332</v>
      </c>
      <c r="C20" s="41">
        <f t="shared" si="0"/>
        <v>1</v>
      </c>
      <c r="D20" s="40" t="s">
        <v>2333</v>
      </c>
      <c r="E20" s="40" t="s">
        <v>30</v>
      </c>
      <c r="F20" s="41">
        <f>COUNTIFS(D$3:D20,D20,A$3:A20,A20)</f>
        <v>1</v>
      </c>
      <c r="G20" s="40" t="s">
        <v>2334</v>
      </c>
      <c r="H20" s="40" t="s">
        <v>43</v>
      </c>
      <c r="I20" s="44">
        <v>2</v>
      </c>
      <c r="J20" s="40" t="s">
        <v>33</v>
      </c>
      <c r="K20" s="40">
        <v>35</v>
      </c>
      <c r="L20" s="40" t="s">
        <v>35</v>
      </c>
      <c r="M20" s="40" t="s">
        <v>35</v>
      </c>
      <c r="N20" s="40" t="s">
        <v>35</v>
      </c>
      <c r="O20" s="40" t="s">
        <v>35</v>
      </c>
      <c r="P20" s="40" t="s">
        <v>44</v>
      </c>
      <c r="Q20" s="40" t="s">
        <v>45</v>
      </c>
      <c r="R20" s="40" t="s">
        <v>1358</v>
      </c>
      <c r="S20" s="40"/>
      <c r="T20" s="40" t="s">
        <v>39</v>
      </c>
      <c r="U20" s="45">
        <v>1</v>
      </c>
      <c r="V20" s="45" t="s">
        <v>2300</v>
      </c>
      <c r="W20" s="40"/>
      <c r="X20" s="40"/>
      <c r="Y20" s="40" t="s">
        <v>2302</v>
      </c>
    </row>
    <row r="21" ht="48" spans="1:25">
      <c r="A21" s="39">
        <f t="shared" si="1"/>
        <v>240</v>
      </c>
      <c r="B21" s="40" t="s">
        <v>2332</v>
      </c>
      <c r="C21" s="41">
        <f t="shared" si="0"/>
        <v>2</v>
      </c>
      <c r="D21" s="40" t="s">
        <v>2335</v>
      </c>
      <c r="E21" s="40" t="s">
        <v>30</v>
      </c>
      <c r="F21" s="41">
        <f>COUNTIFS(D$3:D21,D21,A$3:A21,A21)</f>
        <v>1</v>
      </c>
      <c r="G21" s="40" t="s">
        <v>2336</v>
      </c>
      <c r="H21" s="40" t="s">
        <v>115</v>
      </c>
      <c r="I21" s="44">
        <v>1</v>
      </c>
      <c r="J21" s="40" t="s">
        <v>33</v>
      </c>
      <c r="K21" s="40">
        <v>35</v>
      </c>
      <c r="L21" s="40" t="s">
        <v>35</v>
      </c>
      <c r="M21" s="40" t="s">
        <v>35</v>
      </c>
      <c r="N21" s="40" t="s">
        <v>35</v>
      </c>
      <c r="O21" s="40" t="s">
        <v>35</v>
      </c>
      <c r="P21" s="40" t="s">
        <v>44</v>
      </c>
      <c r="Q21" s="40" t="s">
        <v>45</v>
      </c>
      <c r="R21" s="40" t="s">
        <v>312</v>
      </c>
      <c r="S21" s="40"/>
      <c r="T21" s="40" t="s">
        <v>39</v>
      </c>
      <c r="U21" s="45">
        <v>1</v>
      </c>
      <c r="V21" s="45"/>
      <c r="W21" s="45"/>
      <c r="X21" s="40"/>
      <c r="Y21" s="40" t="s">
        <v>2302</v>
      </c>
    </row>
    <row r="22" ht="36" spans="1:25">
      <c r="A22" s="39">
        <f t="shared" si="1"/>
        <v>240</v>
      </c>
      <c r="B22" s="40" t="s">
        <v>2332</v>
      </c>
      <c r="C22" s="41">
        <f t="shared" si="0"/>
        <v>3</v>
      </c>
      <c r="D22" s="40" t="s">
        <v>2337</v>
      </c>
      <c r="E22" s="40" t="s">
        <v>30</v>
      </c>
      <c r="F22" s="41">
        <f>COUNTIFS(D$3:D22,D22,A$3:A22,A22)</f>
        <v>1</v>
      </c>
      <c r="G22" s="40" t="s">
        <v>1139</v>
      </c>
      <c r="H22" s="40" t="s">
        <v>43</v>
      </c>
      <c r="I22" s="44">
        <v>1</v>
      </c>
      <c r="J22" s="40" t="s">
        <v>33</v>
      </c>
      <c r="K22" s="40">
        <v>35</v>
      </c>
      <c r="L22" s="40" t="s">
        <v>35</v>
      </c>
      <c r="M22" s="40" t="s">
        <v>35</v>
      </c>
      <c r="N22" s="40" t="s">
        <v>35</v>
      </c>
      <c r="O22" s="40" t="s">
        <v>35</v>
      </c>
      <c r="P22" s="40" t="s">
        <v>44</v>
      </c>
      <c r="Q22" s="40" t="s">
        <v>45</v>
      </c>
      <c r="R22" s="40" t="s">
        <v>2338</v>
      </c>
      <c r="S22" s="40"/>
      <c r="T22" s="40" t="s">
        <v>39</v>
      </c>
      <c r="U22" s="45">
        <v>1</v>
      </c>
      <c r="V22" s="45"/>
      <c r="W22" s="45"/>
      <c r="X22" s="40"/>
      <c r="Y22" s="40" t="s">
        <v>2302</v>
      </c>
    </row>
    <row r="23" ht="36" spans="1:25">
      <c r="A23" s="39">
        <f t="shared" si="1"/>
        <v>241</v>
      </c>
      <c r="B23" s="40" t="s">
        <v>2339</v>
      </c>
      <c r="C23" s="41">
        <f t="shared" si="0"/>
        <v>1</v>
      </c>
      <c r="D23" s="40" t="s">
        <v>2340</v>
      </c>
      <c r="E23" s="40" t="s">
        <v>30</v>
      </c>
      <c r="F23" s="41">
        <f>COUNTIFS(D$3:D23,D23,A$3:A23,A23)</f>
        <v>1</v>
      </c>
      <c r="G23" s="40" t="s">
        <v>2341</v>
      </c>
      <c r="H23" s="40" t="s">
        <v>43</v>
      </c>
      <c r="I23" s="44">
        <v>1</v>
      </c>
      <c r="J23" s="40" t="s">
        <v>33</v>
      </c>
      <c r="K23" s="40">
        <v>35</v>
      </c>
      <c r="L23" s="40" t="s">
        <v>35</v>
      </c>
      <c r="M23" s="40" t="s">
        <v>35</v>
      </c>
      <c r="N23" s="40" t="s">
        <v>35</v>
      </c>
      <c r="O23" s="40" t="s">
        <v>35</v>
      </c>
      <c r="P23" s="40" t="s">
        <v>44</v>
      </c>
      <c r="Q23" s="40" t="s">
        <v>45</v>
      </c>
      <c r="R23" s="40" t="s">
        <v>2342</v>
      </c>
      <c r="S23" s="40"/>
      <c r="T23" s="40" t="s">
        <v>39</v>
      </c>
      <c r="U23" s="45">
        <v>1</v>
      </c>
      <c r="V23" s="40"/>
      <c r="W23" s="40"/>
      <c r="X23" s="40"/>
      <c r="Y23" s="40" t="s">
        <v>2302</v>
      </c>
    </row>
    <row r="24" ht="36" spans="1:25">
      <c r="A24" s="39">
        <f t="shared" si="1"/>
        <v>241</v>
      </c>
      <c r="B24" s="40" t="s">
        <v>2339</v>
      </c>
      <c r="C24" s="41">
        <f t="shared" si="0"/>
        <v>2</v>
      </c>
      <c r="D24" s="40" t="s">
        <v>2343</v>
      </c>
      <c r="E24" s="40" t="s">
        <v>30</v>
      </c>
      <c r="F24" s="41">
        <f>COUNTIFS(D$3:D24,D24,A$3:A24,A24)</f>
        <v>1</v>
      </c>
      <c r="G24" s="40" t="s">
        <v>541</v>
      </c>
      <c r="H24" s="40" t="s">
        <v>115</v>
      </c>
      <c r="I24" s="44">
        <v>1</v>
      </c>
      <c r="J24" s="40" t="s">
        <v>33</v>
      </c>
      <c r="K24" s="40">
        <v>35</v>
      </c>
      <c r="L24" s="40" t="s">
        <v>35</v>
      </c>
      <c r="M24" s="40" t="s">
        <v>35</v>
      </c>
      <c r="N24" s="40" t="s">
        <v>35</v>
      </c>
      <c r="O24" s="40" t="s">
        <v>35</v>
      </c>
      <c r="P24" s="40" t="s">
        <v>44</v>
      </c>
      <c r="Q24" s="40" t="s">
        <v>45</v>
      </c>
      <c r="R24" s="40" t="s">
        <v>951</v>
      </c>
      <c r="S24" s="40"/>
      <c r="T24" s="40" t="s">
        <v>39</v>
      </c>
      <c r="U24" s="45">
        <v>1</v>
      </c>
      <c r="V24" s="40"/>
      <c r="W24" s="40"/>
      <c r="X24" s="40"/>
      <c r="Y24" s="40" t="s">
        <v>2302</v>
      </c>
    </row>
    <row r="25" ht="96" spans="1:25">
      <c r="A25" s="39">
        <f t="shared" si="1"/>
        <v>241</v>
      </c>
      <c r="B25" s="40" t="s">
        <v>2339</v>
      </c>
      <c r="C25" s="41">
        <f t="shared" si="0"/>
        <v>3</v>
      </c>
      <c r="D25" s="40" t="s">
        <v>2344</v>
      </c>
      <c r="E25" s="40" t="s">
        <v>30</v>
      </c>
      <c r="F25" s="41">
        <f>COUNTIFS(D$3:D25,D25,A$3:A25,A25)</f>
        <v>1</v>
      </c>
      <c r="G25" s="40" t="s">
        <v>2341</v>
      </c>
      <c r="H25" s="40" t="s">
        <v>43</v>
      </c>
      <c r="I25" s="44">
        <v>1</v>
      </c>
      <c r="J25" s="40" t="s">
        <v>33</v>
      </c>
      <c r="K25" s="40">
        <v>35</v>
      </c>
      <c r="L25" s="40" t="s">
        <v>35</v>
      </c>
      <c r="M25" s="40" t="s">
        <v>35</v>
      </c>
      <c r="N25" s="40" t="s">
        <v>35</v>
      </c>
      <c r="O25" s="40" t="s">
        <v>35</v>
      </c>
      <c r="P25" s="40" t="s">
        <v>44</v>
      </c>
      <c r="Q25" s="40" t="s">
        <v>45</v>
      </c>
      <c r="R25" s="40" t="s">
        <v>2342</v>
      </c>
      <c r="S25" s="40"/>
      <c r="T25" s="40" t="s">
        <v>39</v>
      </c>
      <c r="U25" s="45">
        <v>1</v>
      </c>
      <c r="V25" s="45" t="s">
        <v>2300</v>
      </c>
      <c r="W25" s="40"/>
      <c r="X25" s="40" t="s">
        <v>2345</v>
      </c>
      <c r="Y25" s="40" t="s">
        <v>2302</v>
      </c>
    </row>
    <row r="26" ht="36" spans="1:25">
      <c r="A26" s="39">
        <f t="shared" si="1"/>
        <v>241</v>
      </c>
      <c r="B26" s="40" t="s">
        <v>2339</v>
      </c>
      <c r="C26" s="41">
        <f t="shared" si="0"/>
        <v>4</v>
      </c>
      <c r="D26" s="40" t="s">
        <v>2346</v>
      </c>
      <c r="E26" s="40" t="s">
        <v>48</v>
      </c>
      <c r="F26" s="41">
        <f>COUNTIFS(D$3:D26,D26,A$3:A26,A26)</f>
        <v>1</v>
      </c>
      <c r="G26" s="40" t="s">
        <v>2341</v>
      </c>
      <c r="H26" s="40" t="s">
        <v>43</v>
      </c>
      <c r="I26" s="44">
        <v>1</v>
      </c>
      <c r="J26" s="40" t="s">
        <v>33</v>
      </c>
      <c r="K26" s="40">
        <v>35</v>
      </c>
      <c r="L26" s="40" t="s">
        <v>35</v>
      </c>
      <c r="M26" s="40" t="s">
        <v>35</v>
      </c>
      <c r="N26" s="40" t="s">
        <v>35</v>
      </c>
      <c r="O26" s="40" t="s">
        <v>35</v>
      </c>
      <c r="P26" s="40" t="s">
        <v>676</v>
      </c>
      <c r="Q26" s="40" t="s">
        <v>35</v>
      </c>
      <c r="R26" s="40" t="s">
        <v>401</v>
      </c>
      <c r="S26" s="40"/>
      <c r="T26" s="40" t="s">
        <v>39</v>
      </c>
      <c r="U26" s="45">
        <v>1</v>
      </c>
      <c r="V26" s="40"/>
      <c r="W26" s="40"/>
      <c r="X26" s="40"/>
      <c r="Y26" s="40" t="s">
        <v>2302</v>
      </c>
    </row>
    <row r="27" ht="48" spans="1:25">
      <c r="A27" s="39">
        <f t="shared" si="1"/>
        <v>241</v>
      </c>
      <c r="B27" s="40" t="s">
        <v>2339</v>
      </c>
      <c r="C27" s="41">
        <f t="shared" si="0"/>
        <v>5</v>
      </c>
      <c r="D27" s="40" t="s">
        <v>2347</v>
      </c>
      <c r="E27" s="40" t="s">
        <v>30</v>
      </c>
      <c r="F27" s="41">
        <f>COUNTIFS(D$3:D27,D27,A$3:A27,A27)</f>
        <v>1</v>
      </c>
      <c r="G27" s="40" t="s">
        <v>2341</v>
      </c>
      <c r="H27" s="40" t="s">
        <v>43</v>
      </c>
      <c r="I27" s="44">
        <v>1</v>
      </c>
      <c r="J27" s="40" t="s">
        <v>33</v>
      </c>
      <c r="K27" s="40">
        <v>35</v>
      </c>
      <c r="L27" s="40" t="s">
        <v>35</v>
      </c>
      <c r="M27" s="40" t="s">
        <v>35</v>
      </c>
      <c r="N27" s="40" t="s">
        <v>35</v>
      </c>
      <c r="O27" s="40" t="s">
        <v>35</v>
      </c>
      <c r="P27" s="40" t="s">
        <v>44</v>
      </c>
      <c r="Q27" s="40" t="s">
        <v>45</v>
      </c>
      <c r="R27" s="40" t="s">
        <v>2342</v>
      </c>
      <c r="S27" s="40"/>
      <c r="T27" s="40" t="s">
        <v>39</v>
      </c>
      <c r="U27" s="45">
        <v>1</v>
      </c>
      <c r="V27" s="40"/>
      <c r="W27" s="40"/>
      <c r="X27" s="40"/>
      <c r="Y27" s="40" t="s">
        <v>2302</v>
      </c>
    </row>
    <row r="28" ht="120" spans="1:25">
      <c r="A28" s="39">
        <f t="shared" si="1"/>
        <v>242</v>
      </c>
      <c r="B28" s="40" t="s">
        <v>2348</v>
      </c>
      <c r="C28" s="41">
        <f t="shared" si="0"/>
        <v>1</v>
      </c>
      <c r="D28" s="40" t="s">
        <v>2349</v>
      </c>
      <c r="E28" s="40" t="s">
        <v>30</v>
      </c>
      <c r="F28" s="41">
        <f>COUNTIFS(D$3:D28,D28,A$3:A28,A28)</f>
        <v>1</v>
      </c>
      <c r="G28" s="40" t="s">
        <v>2350</v>
      </c>
      <c r="H28" s="40" t="s">
        <v>43</v>
      </c>
      <c r="I28" s="44">
        <v>1</v>
      </c>
      <c r="J28" s="40" t="s">
        <v>33</v>
      </c>
      <c r="K28" s="40">
        <v>35</v>
      </c>
      <c r="L28" s="40" t="s">
        <v>35</v>
      </c>
      <c r="M28" s="40" t="s">
        <v>35</v>
      </c>
      <c r="N28" s="40" t="s">
        <v>35</v>
      </c>
      <c r="O28" s="40" t="s">
        <v>35</v>
      </c>
      <c r="P28" s="40" t="s">
        <v>44</v>
      </c>
      <c r="Q28" s="40" t="s">
        <v>45</v>
      </c>
      <c r="R28" s="40" t="s">
        <v>2351</v>
      </c>
      <c r="S28" s="40"/>
      <c r="T28" s="40" t="s">
        <v>39</v>
      </c>
      <c r="U28" s="45">
        <v>1</v>
      </c>
      <c r="V28" s="45" t="s">
        <v>2300</v>
      </c>
      <c r="W28" s="40"/>
      <c r="X28" s="40"/>
      <c r="Y28" s="40" t="s">
        <v>2302</v>
      </c>
    </row>
    <row r="29" ht="36" spans="1:25">
      <c r="A29" s="39">
        <f t="shared" si="1"/>
        <v>243</v>
      </c>
      <c r="B29" s="40" t="s">
        <v>2352</v>
      </c>
      <c r="C29" s="41">
        <f t="shared" si="0"/>
        <v>1</v>
      </c>
      <c r="D29" s="40" t="s">
        <v>2353</v>
      </c>
      <c r="E29" s="40" t="s">
        <v>30</v>
      </c>
      <c r="F29" s="41">
        <f>COUNTIFS(D$3:D29,D29,A$3:A29,A29)</f>
        <v>1</v>
      </c>
      <c r="G29" s="40" t="s">
        <v>2354</v>
      </c>
      <c r="H29" s="40" t="s">
        <v>43</v>
      </c>
      <c r="I29" s="44">
        <v>1</v>
      </c>
      <c r="J29" s="40" t="s">
        <v>33</v>
      </c>
      <c r="K29" s="40">
        <v>35</v>
      </c>
      <c r="L29" s="40" t="s">
        <v>35</v>
      </c>
      <c r="M29" s="40" t="s">
        <v>35</v>
      </c>
      <c r="N29" s="40" t="s">
        <v>35</v>
      </c>
      <c r="O29" s="40" t="s">
        <v>35</v>
      </c>
      <c r="P29" s="40" t="s">
        <v>44</v>
      </c>
      <c r="Q29" s="40" t="s">
        <v>45</v>
      </c>
      <c r="R29" s="40" t="s">
        <v>466</v>
      </c>
      <c r="S29" s="40"/>
      <c r="T29" s="40" t="s">
        <v>39</v>
      </c>
      <c r="U29" s="45">
        <v>1</v>
      </c>
      <c r="V29" s="45" t="s">
        <v>2300</v>
      </c>
      <c r="W29" s="40"/>
      <c r="X29" s="40"/>
      <c r="Y29" s="40" t="s">
        <v>2302</v>
      </c>
    </row>
    <row r="30" ht="36" spans="1:25">
      <c r="A30" s="39">
        <f t="shared" si="1"/>
        <v>243</v>
      </c>
      <c r="B30" s="40" t="s">
        <v>2352</v>
      </c>
      <c r="C30" s="41">
        <f t="shared" si="0"/>
        <v>1</v>
      </c>
      <c r="D30" s="40" t="s">
        <v>2353</v>
      </c>
      <c r="E30" s="40" t="s">
        <v>30</v>
      </c>
      <c r="F30" s="41">
        <f>COUNTIFS(D$3:D30,D30,A$3:A30,A30)</f>
        <v>2</v>
      </c>
      <c r="G30" s="40" t="s">
        <v>471</v>
      </c>
      <c r="H30" s="40" t="s">
        <v>43</v>
      </c>
      <c r="I30" s="44">
        <v>1</v>
      </c>
      <c r="J30" s="40" t="s">
        <v>33</v>
      </c>
      <c r="K30" s="40">
        <v>35</v>
      </c>
      <c r="L30" s="40" t="s">
        <v>35</v>
      </c>
      <c r="M30" s="40" t="s">
        <v>35</v>
      </c>
      <c r="N30" s="40" t="s">
        <v>35</v>
      </c>
      <c r="O30" s="40" t="s">
        <v>35</v>
      </c>
      <c r="P30" s="40" t="s">
        <v>44</v>
      </c>
      <c r="Q30" s="40" t="s">
        <v>45</v>
      </c>
      <c r="R30" s="40" t="s">
        <v>2355</v>
      </c>
      <c r="S30" s="40"/>
      <c r="T30" s="40" t="s">
        <v>39</v>
      </c>
      <c r="U30" s="45">
        <v>1</v>
      </c>
      <c r="V30" s="40"/>
      <c r="W30" s="40"/>
      <c r="X30" s="40"/>
      <c r="Y30" s="40" t="s">
        <v>2302</v>
      </c>
    </row>
    <row r="31" ht="36" spans="1:25">
      <c r="A31" s="39">
        <f t="shared" si="1"/>
        <v>243</v>
      </c>
      <c r="B31" s="40" t="s">
        <v>2352</v>
      </c>
      <c r="C31" s="41">
        <f t="shared" si="0"/>
        <v>2</v>
      </c>
      <c r="D31" s="40" t="s">
        <v>2356</v>
      </c>
      <c r="E31" s="40" t="s">
        <v>30</v>
      </c>
      <c r="F31" s="41">
        <f>COUNTIFS(D$3:D31,D31,A$3:A31,A31)</f>
        <v>1</v>
      </c>
      <c r="G31" s="40" t="s">
        <v>2357</v>
      </c>
      <c r="H31" s="40" t="s">
        <v>115</v>
      </c>
      <c r="I31" s="44">
        <v>1</v>
      </c>
      <c r="J31" s="40" t="s">
        <v>33</v>
      </c>
      <c r="K31" s="40">
        <v>35</v>
      </c>
      <c r="L31" s="40" t="s">
        <v>35</v>
      </c>
      <c r="M31" s="40" t="s">
        <v>35</v>
      </c>
      <c r="N31" s="40" t="s">
        <v>35</v>
      </c>
      <c r="O31" s="40" t="s">
        <v>35</v>
      </c>
      <c r="P31" s="40" t="s">
        <v>44</v>
      </c>
      <c r="Q31" s="40" t="s">
        <v>45</v>
      </c>
      <c r="R31" s="40" t="s">
        <v>81</v>
      </c>
      <c r="S31" s="40"/>
      <c r="T31" s="40" t="s">
        <v>39</v>
      </c>
      <c r="U31" s="45">
        <v>1</v>
      </c>
      <c r="V31" s="45" t="s">
        <v>2300</v>
      </c>
      <c r="W31" s="40"/>
      <c r="X31" s="40"/>
      <c r="Y31" s="40" t="s">
        <v>2302</v>
      </c>
    </row>
    <row r="32" ht="108" spans="1:25">
      <c r="A32" s="39">
        <f t="shared" si="1"/>
        <v>244</v>
      </c>
      <c r="B32" s="40" t="s">
        <v>2358</v>
      </c>
      <c r="C32" s="41">
        <f t="shared" si="0"/>
        <v>1</v>
      </c>
      <c r="D32" s="40" t="s">
        <v>2359</v>
      </c>
      <c r="E32" s="40" t="s">
        <v>30</v>
      </c>
      <c r="F32" s="41">
        <f>COUNTIFS(D$3:D32,D32,A$3:A32,A32)</f>
        <v>1</v>
      </c>
      <c r="G32" s="40" t="s">
        <v>541</v>
      </c>
      <c r="H32" s="40" t="s">
        <v>115</v>
      </c>
      <c r="I32" s="44">
        <v>1</v>
      </c>
      <c r="J32" s="40" t="s">
        <v>33</v>
      </c>
      <c r="K32" s="44">
        <v>35</v>
      </c>
      <c r="L32" s="44" t="s">
        <v>35</v>
      </c>
      <c r="M32" s="44" t="s">
        <v>35</v>
      </c>
      <c r="N32" s="44" t="s">
        <v>35</v>
      </c>
      <c r="O32" s="44" t="s">
        <v>35</v>
      </c>
      <c r="P32" s="40" t="s">
        <v>44</v>
      </c>
      <c r="Q32" s="40" t="s">
        <v>45</v>
      </c>
      <c r="R32" s="40" t="s">
        <v>70</v>
      </c>
      <c r="S32" s="40"/>
      <c r="T32" s="40" t="s">
        <v>39</v>
      </c>
      <c r="U32" s="45">
        <v>1</v>
      </c>
      <c r="V32" s="40"/>
      <c r="W32" s="40"/>
      <c r="X32" s="40" t="s">
        <v>2360</v>
      </c>
      <c r="Y32" s="40" t="s">
        <v>2302</v>
      </c>
    </row>
    <row r="33" ht="108" spans="1:25">
      <c r="A33" s="39">
        <f t="shared" si="1"/>
        <v>244</v>
      </c>
      <c r="B33" s="40" t="s">
        <v>2358</v>
      </c>
      <c r="C33" s="41">
        <f t="shared" si="0"/>
        <v>1</v>
      </c>
      <c r="D33" s="40" t="s">
        <v>2359</v>
      </c>
      <c r="E33" s="40" t="s">
        <v>30</v>
      </c>
      <c r="F33" s="41">
        <f>COUNTIFS(D$3:D33,D33,A$3:A33,A33)</f>
        <v>2</v>
      </c>
      <c r="G33" s="40" t="s">
        <v>2361</v>
      </c>
      <c r="H33" s="40" t="s">
        <v>43</v>
      </c>
      <c r="I33" s="44">
        <v>1</v>
      </c>
      <c r="J33" s="40" t="s">
        <v>780</v>
      </c>
      <c r="K33" s="44">
        <v>35</v>
      </c>
      <c r="L33" s="44" t="s">
        <v>34</v>
      </c>
      <c r="M33" s="44" t="s">
        <v>35</v>
      </c>
      <c r="N33" s="44" t="s">
        <v>35</v>
      </c>
      <c r="O33" s="44" t="s">
        <v>35</v>
      </c>
      <c r="P33" s="40" t="s">
        <v>676</v>
      </c>
      <c r="Q33" s="40" t="s">
        <v>35</v>
      </c>
      <c r="R33" s="40" t="s">
        <v>35</v>
      </c>
      <c r="S33" s="40"/>
      <c r="T33" s="40" t="s">
        <v>39</v>
      </c>
      <c r="U33" s="45">
        <v>1</v>
      </c>
      <c r="V33" s="40"/>
      <c r="W33" s="40"/>
      <c r="X33" s="40" t="s">
        <v>2360</v>
      </c>
      <c r="Y33" s="40" t="s">
        <v>2302</v>
      </c>
    </row>
    <row r="34" ht="72" spans="1:25">
      <c r="A34" s="39">
        <f t="shared" si="1"/>
        <v>245</v>
      </c>
      <c r="B34" s="40" t="s">
        <v>2362</v>
      </c>
      <c r="C34" s="41">
        <f t="shared" si="0"/>
        <v>1</v>
      </c>
      <c r="D34" s="40" t="s">
        <v>2363</v>
      </c>
      <c r="E34" s="40" t="s">
        <v>30</v>
      </c>
      <c r="F34" s="41">
        <f>COUNTIFS(D$3:D34,D34,A$3:A34,A34)</f>
        <v>1</v>
      </c>
      <c r="G34" s="40" t="s">
        <v>1210</v>
      </c>
      <c r="H34" s="40" t="s">
        <v>115</v>
      </c>
      <c r="I34" s="44">
        <v>2</v>
      </c>
      <c r="J34" s="40" t="s">
        <v>780</v>
      </c>
      <c r="K34" s="40">
        <v>35</v>
      </c>
      <c r="L34" s="40" t="s">
        <v>35</v>
      </c>
      <c r="M34" s="40" t="s">
        <v>35</v>
      </c>
      <c r="N34" s="40" t="s">
        <v>35</v>
      </c>
      <c r="O34" s="40" t="s">
        <v>35</v>
      </c>
      <c r="P34" s="40" t="s">
        <v>676</v>
      </c>
      <c r="Q34" s="40" t="s">
        <v>35</v>
      </c>
      <c r="R34" s="40" t="s">
        <v>35</v>
      </c>
      <c r="S34" s="40"/>
      <c r="T34" s="40" t="s">
        <v>39</v>
      </c>
      <c r="U34" s="45">
        <v>1</v>
      </c>
      <c r="V34" s="46"/>
      <c r="W34" s="40"/>
      <c r="X34" s="40" t="s">
        <v>2364</v>
      </c>
      <c r="Y34" s="40" t="s">
        <v>2302</v>
      </c>
    </row>
    <row r="35" ht="36" spans="1:25">
      <c r="A35" s="39">
        <f t="shared" si="1"/>
        <v>246</v>
      </c>
      <c r="B35" s="40" t="s">
        <v>2365</v>
      </c>
      <c r="C35" s="41">
        <f t="shared" si="0"/>
        <v>1</v>
      </c>
      <c r="D35" s="40" t="s">
        <v>2366</v>
      </c>
      <c r="E35" s="40" t="s">
        <v>30</v>
      </c>
      <c r="F35" s="41">
        <f>COUNTIFS(D$3:D35,D35,A$3:A35,A35)</f>
        <v>1</v>
      </c>
      <c r="G35" s="40" t="s">
        <v>64</v>
      </c>
      <c r="H35" s="40" t="s">
        <v>43</v>
      </c>
      <c r="I35" s="44">
        <v>1</v>
      </c>
      <c r="J35" s="40" t="s">
        <v>33</v>
      </c>
      <c r="K35" s="40">
        <v>35</v>
      </c>
      <c r="L35" s="40" t="s">
        <v>35</v>
      </c>
      <c r="M35" s="40" t="s">
        <v>35</v>
      </c>
      <c r="N35" s="40" t="s">
        <v>35</v>
      </c>
      <c r="O35" s="40" t="s">
        <v>35</v>
      </c>
      <c r="P35" s="40" t="s">
        <v>44</v>
      </c>
      <c r="Q35" s="40" t="s">
        <v>45</v>
      </c>
      <c r="R35" s="40" t="s">
        <v>70</v>
      </c>
      <c r="S35" s="40"/>
      <c r="T35" s="40" t="s">
        <v>39</v>
      </c>
      <c r="U35" s="45">
        <v>1</v>
      </c>
      <c r="V35" s="45" t="s">
        <v>2300</v>
      </c>
      <c r="W35" s="40"/>
      <c r="X35" s="40"/>
      <c r="Y35" s="40" t="s">
        <v>2302</v>
      </c>
    </row>
    <row r="36" ht="48" spans="1:25">
      <c r="A36" s="39">
        <f t="shared" si="1"/>
        <v>246</v>
      </c>
      <c r="B36" s="40" t="s">
        <v>2365</v>
      </c>
      <c r="C36" s="41">
        <f t="shared" si="0"/>
        <v>1</v>
      </c>
      <c r="D36" s="40" t="s">
        <v>2366</v>
      </c>
      <c r="E36" s="40" t="s">
        <v>30</v>
      </c>
      <c r="F36" s="41">
        <f>COUNTIFS(D$3:D36,D36,A$3:A36,A36)</f>
        <v>2</v>
      </c>
      <c r="G36" s="40" t="s">
        <v>2367</v>
      </c>
      <c r="H36" s="40" t="s">
        <v>43</v>
      </c>
      <c r="I36" s="44">
        <v>1</v>
      </c>
      <c r="J36" s="40" t="s">
        <v>33</v>
      </c>
      <c r="K36" s="40">
        <v>35</v>
      </c>
      <c r="L36" s="40" t="s">
        <v>35</v>
      </c>
      <c r="M36" s="40" t="s">
        <v>35</v>
      </c>
      <c r="N36" s="40" t="s">
        <v>35</v>
      </c>
      <c r="O36" s="40" t="s">
        <v>35</v>
      </c>
      <c r="P36" s="40" t="s">
        <v>44</v>
      </c>
      <c r="Q36" s="40" t="s">
        <v>45</v>
      </c>
      <c r="R36" s="40" t="s">
        <v>2368</v>
      </c>
      <c r="S36" s="40"/>
      <c r="T36" s="40" t="s">
        <v>39</v>
      </c>
      <c r="U36" s="45">
        <v>1</v>
      </c>
      <c r="V36" s="45" t="s">
        <v>2300</v>
      </c>
      <c r="W36" s="40"/>
      <c r="X36" s="40"/>
      <c r="Y36" s="40" t="s">
        <v>2302</v>
      </c>
    </row>
    <row r="37" ht="36" spans="1:25">
      <c r="A37" s="39">
        <f t="shared" si="1"/>
        <v>247</v>
      </c>
      <c r="B37" s="40" t="s">
        <v>2369</v>
      </c>
      <c r="C37" s="41">
        <f t="shared" si="0"/>
        <v>1</v>
      </c>
      <c r="D37" s="40" t="s">
        <v>2370</v>
      </c>
      <c r="E37" s="40" t="s">
        <v>30</v>
      </c>
      <c r="F37" s="41">
        <f>COUNTIFS(D$3:D37,D37,A$3:A37,A37)</f>
        <v>1</v>
      </c>
      <c r="G37" s="40" t="s">
        <v>1210</v>
      </c>
      <c r="H37" s="40" t="s">
        <v>115</v>
      </c>
      <c r="I37" s="44">
        <v>1</v>
      </c>
      <c r="J37" s="40" t="s">
        <v>33</v>
      </c>
      <c r="K37" s="40">
        <v>35</v>
      </c>
      <c r="L37" s="40" t="s">
        <v>35</v>
      </c>
      <c r="M37" s="40" t="s">
        <v>35</v>
      </c>
      <c r="N37" s="40" t="s">
        <v>35</v>
      </c>
      <c r="O37" s="40" t="s">
        <v>35</v>
      </c>
      <c r="P37" s="40" t="s">
        <v>44</v>
      </c>
      <c r="Q37" s="40" t="s">
        <v>45</v>
      </c>
      <c r="R37" s="40" t="s">
        <v>312</v>
      </c>
      <c r="S37" s="40"/>
      <c r="T37" s="40" t="s">
        <v>39</v>
      </c>
      <c r="U37" s="45">
        <v>1</v>
      </c>
      <c r="V37" s="45" t="s">
        <v>2300</v>
      </c>
      <c r="W37" s="40"/>
      <c r="X37" s="40"/>
      <c r="Y37" s="40" t="s">
        <v>2302</v>
      </c>
    </row>
    <row r="38" ht="36" spans="1:25">
      <c r="A38" s="39">
        <f t="shared" si="1"/>
        <v>248</v>
      </c>
      <c r="B38" s="40" t="s">
        <v>2371</v>
      </c>
      <c r="C38" s="41">
        <f t="shared" si="0"/>
        <v>1</v>
      </c>
      <c r="D38" s="40" t="s">
        <v>2372</v>
      </c>
      <c r="E38" s="40" t="s">
        <v>30</v>
      </c>
      <c r="F38" s="41">
        <f>COUNTIFS(D$3:D38,D38,A$3:A38,A38)</f>
        <v>1</v>
      </c>
      <c r="G38" s="40" t="s">
        <v>1210</v>
      </c>
      <c r="H38" s="40" t="s">
        <v>43</v>
      </c>
      <c r="I38" s="44">
        <v>1</v>
      </c>
      <c r="J38" s="40" t="s">
        <v>1211</v>
      </c>
      <c r="K38" s="40">
        <v>35</v>
      </c>
      <c r="L38" s="40" t="s">
        <v>35</v>
      </c>
      <c r="M38" s="40" t="s">
        <v>35</v>
      </c>
      <c r="N38" s="40" t="s">
        <v>35</v>
      </c>
      <c r="O38" s="40" t="s">
        <v>35</v>
      </c>
      <c r="P38" s="40" t="s">
        <v>676</v>
      </c>
      <c r="Q38" s="40" t="s">
        <v>35</v>
      </c>
      <c r="R38" s="40" t="s">
        <v>35</v>
      </c>
      <c r="S38" s="40"/>
      <c r="T38" s="40" t="s">
        <v>39</v>
      </c>
      <c r="U38" s="45">
        <v>1</v>
      </c>
      <c r="V38" s="45"/>
      <c r="W38" s="45"/>
      <c r="X38" s="40" t="s">
        <v>2300</v>
      </c>
      <c r="Y38" s="40" t="s">
        <v>2302</v>
      </c>
    </row>
    <row r="39" ht="36" spans="1:25">
      <c r="A39" s="39">
        <f t="shared" si="1"/>
        <v>249</v>
      </c>
      <c r="B39" s="40" t="s">
        <v>2373</v>
      </c>
      <c r="C39" s="41">
        <f t="shared" si="0"/>
        <v>1</v>
      </c>
      <c r="D39" s="40" t="s">
        <v>2374</v>
      </c>
      <c r="E39" s="40" t="s">
        <v>30</v>
      </c>
      <c r="F39" s="41">
        <f>COUNTIFS(D$3:D39,D39,A$3:A39,A39)</f>
        <v>1</v>
      </c>
      <c r="G39" s="40" t="s">
        <v>1210</v>
      </c>
      <c r="H39" s="40" t="s">
        <v>115</v>
      </c>
      <c r="I39" s="44">
        <v>1</v>
      </c>
      <c r="J39" s="40" t="s">
        <v>33</v>
      </c>
      <c r="K39" s="44">
        <v>35</v>
      </c>
      <c r="L39" s="40" t="s">
        <v>35</v>
      </c>
      <c r="M39" s="40" t="s">
        <v>35</v>
      </c>
      <c r="N39" s="40" t="s">
        <v>35</v>
      </c>
      <c r="O39" s="40" t="s">
        <v>35</v>
      </c>
      <c r="P39" s="40" t="s">
        <v>44</v>
      </c>
      <c r="Q39" s="40" t="s">
        <v>45</v>
      </c>
      <c r="R39" s="40" t="s">
        <v>91</v>
      </c>
      <c r="S39" s="40"/>
      <c r="T39" s="40" t="s">
        <v>39</v>
      </c>
      <c r="U39" s="45">
        <v>1</v>
      </c>
      <c r="V39" s="40" t="s">
        <v>2300</v>
      </c>
      <c r="W39" s="45"/>
      <c r="X39" s="45"/>
      <c r="Y39" s="40" t="s">
        <v>2302</v>
      </c>
    </row>
    <row r="40" ht="36" spans="1:25">
      <c r="A40" s="39">
        <f t="shared" si="1"/>
        <v>250</v>
      </c>
      <c r="B40" s="40" t="s">
        <v>2375</v>
      </c>
      <c r="C40" s="41">
        <f t="shared" si="0"/>
        <v>1</v>
      </c>
      <c r="D40" s="40" t="s">
        <v>2376</v>
      </c>
      <c r="E40" s="40" t="s">
        <v>30</v>
      </c>
      <c r="F40" s="41">
        <f>COUNTIFS(D$3:D40,D40,A$3:A40,A40)</f>
        <v>1</v>
      </c>
      <c r="G40" s="40" t="s">
        <v>2377</v>
      </c>
      <c r="H40" s="40" t="s">
        <v>43</v>
      </c>
      <c r="I40" s="44">
        <v>1</v>
      </c>
      <c r="J40" s="40" t="s">
        <v>33</v>
      </c>
      <c r="K40" s="40">
        <v>35</v>
      </c>
      <c r="L40" s="40" t="s">
        <v>35</v>
      </c>
      <c r="M40" s="40" t="s">
        <v>35</v>
      </c>
      <c r="N40" s="40" t="s">
        <v>35</v>
      </c>
      <c r="O40" s="40" t="s">
        <v>35</v>
      </c>
      <c r="P40" s="40" t="s">
        <v>44</v>
      </c>
      <c r="Q40" s="40" t="s">
        <v>45</v>
      </c>
      <c r="R40" s="40" t="s">
        <v>1365</v>
      </c>
      <c r="S40" s="40"/>
      <c r="T40" s="40" t="s">
        <v>39</v>
      </c>
      <c r="U40" s="45">
        <v>1</v>
      </c>
      <c r="V40" s="45"/>
      <c r="W40" s="45"/>
      <c r="X40" s="40"/>
      <c r="Y40" s="40" t="s">
        <v>2302</v>
      </c>
    </row>
    <row r="41" ht="36" spans="1:25">
      <c r="A41" s="39">
        <f t="shared" si="1"/>
        <v>251</v>
      </c>
      <c r="B41" s="40" t="s">
        <v>2378</v>
      </c>
      <c r="C41" s="41">
        <f t="shared" si="0"/>
        <v>1</v>
      </c>
      <c r="D41" s="40" t="s">
        <v>2379</v>
      </c>
      <c r="E41" s="40" t="s">
        <v>30</v>
      </c>
      <c r="F41" s="41">
        <f>COUNTIFS(D$3:D41,D41,A$3:A41,A41)</f>
        <v>1</v>
      </c>
      <c r="G41" s="40" t="s">
        <v>2380</v>
      </c>
      <c r="H41" s="40" t="s">
        <v>43</v>
      </c>
      <c r="I41" s="44">
        <v>1</v>
      </c>
      <c r="J41" s="40" t="s">
        <v>33</v>
      </c>
      <c r="K41" s="44">
        <v>35</v>
      </c>
      <c r="L41" s="40" t="s">
        <v>35</v>
      </c>
      <c r="M41" s="40" t="s">
        <v>35</v>
      </c>
      <c r="N41" s="40" t="s">
        <v>35</v>
      </c>
      <c r="O41" s="40" t="s">
        <v>35</v>
      </c>
      <c r="P41" s="40" t="s">
        <v>44</v>
      </c>
      <c r="Q41" s="40" t="s">
        <v>45</v>
      </c>
      <c r="R41" s="40" t="s">
        <v>2381</v>
      </c>
      <c r="S41" s="40"/>
      <c r="T41" s="40" t="s">
        <v>39</v>
      </c>
      <c r="U41" s="45">
        <v>1</v>
      </c>
      <c r="V41" s="46"/>
      <c r="W41" s="45"/>
      <c r="X41" s="45"/>
      <c r="Y41" s="40" t="s">
        <v>2302</v>
      </c>
    </row>
    <row r="42" ht="36" spans="1:25">
      <c r="A42" s="39">
        <f t="shared" si="1"/>
        <v>252</v>
      </c>
      <c r="B42" s="40" t="s">
        <v>2382</v>
      </c>
      <c r="C42" s="41">
        <f t="shared" si="0"/>
        <v>1</v>
      </c>
      <c r="D42" s="40" t="s">
        <v>2383</v>
      </c>
      <c r="E42" s="40" t="s">
        <v>30</v>
      </c>
      <c r="F42" s="41">
        <f>COUNTIFS(D$3:D42,D42,A$3:A42,A42)</f>
        <v>1</v>
      </c>
      <c r="G42" s="40" t="s">
        <v>1201</v>
      </c>
      <c r="H42" s="40" t="s">
        <v>115</v>
      </c>
      <c r="I42" s="44">
        <v>1</v>
      </c>
      <c r="J42" s="40" t="s">
        <v>33</v>
      </c>
      <c r="K42" s="40">
        <v>35</v>
      </c>
      <c r="L42" s="40" t="s">
        <v>35</v>
      </c>
      <c r="M42" s="40" t="s">
        <v>35</v>
      </c>
      <c r="N42" s="40" t="s">
        <v>35</v>
      </c>
      <c r="O42" s="40" t="s">
        <v>35</v>
      </c>
      <c r="P42" s="40" t="s">
        <v>44</v>
      </c>
      <c r="Q42" s="40" t="s">
        <v>45</v>
      </c>
      <c r="R42" s="40" t="s">
        <v>1207</v>
      </c>
      <c r="S42" s="40"/>
      <c r="T42" s="40" t="s">
        <v>39</v>
      </c>
      <c r="U42" s="45">
        <v>1</v>
      </c>
      <c r="V42" s="45" t="s">
        <v>2300</v>
      </c>
      <c r="W42" s="40"/>
      <c r="X42" s="40" t="s">
        <v>2300</v>
      </c>
      <c r="Y42" s="40" t="s">
        <v>2302</v>
      </c>
    </row>
    <row r="43" ht="36" spans="1:25">
      <c r="A43" s="39">
        <f t="shared" si="1"/>
        <v>253</v>
      </c>
      <c r="B43" s="40" t="s">
        <v>2384</v>
      </c>
      <c r="C43" s="41">
        <f t="shared" si="0"/>
        <v>1</v>
      </c>
      <c r="D43" s="40" t="s">
        <v>2385</v>
      </c>
      <c r="E43" s="40" t="s">
        <v>30</v>
      </c>
      <c r="F43" s="41">
        <f>COUNTIFS(D$3:D43,D43,A$3:A43,A43)</f>
        <v>1</v>
      </c>
      <c r="G43" s="40" t="s">
        <v>2386</v>
      </c>
      <c r="H43" s="40" t="s">
        <v>43</v>
      </c>
      <c r="I43" s="44">
        <v>1</v>
      </c>
      <c r="J43" s="40" t="s">
        <v>33</v>
      </c>
      <c r="K43" s="40">
        <v>35</v>
      </c>
      <c r="L43" s="40" t="s">
        <v>35</v>
      </c>
      <c r="M43" s="40" t="s">
        <v>35</v>
      </c>
      <c r="N43" s="40" t="s">
        <v>35</v>
      </c>
      <c r="O43" s="40" t="s">
        <v>35</v>
      </c>
      <c r="P43" s="40" t="s">
        <v>44</v>
      </c>
      <c r="Q43" s="40" t="s">
        <v>45</v>
      </c>
      <c r="R43" s="40" t="s">
        <v>2387</v>
      </c>
      <c r="S43" s="40"/>
      <c r="T43" s="40" t="s">
        <v>39</v>
      </c>
      <c r="U43" s="45">
        <v>1</v>
      </c>
      <c r="V43" s="40"/>
      <c r="W43" s="40"/>
      <c r="X43" s="40"/>
      <c r="Y43" s="40" t="s">
        <v>2302</v>
      </c>
    </row>
    <row r="44" ht="120" spans="1:25">
      <c r="A44" s="39">
        <f t="shared" si="1"/>
        <v>254</v>
      </c>
      <c r="B44" s="40" t="s">
        <v>2362</v>
      </c>
      <c r="C44" s="41">
        <f t="shared" si="0"/>
        <v>1</v>
      </c>
      <c r="D44" s="40" t="s">
        <v>2388</v>
      </c>
      <c r="E44" s="40" t="s">
        <v>30</v>
      </c>
      <c r="F44" s="41">
        <f>COUNTIFS(D$3:D44,D44,A$3:A44,A44)</f>
        <v>1</v>
      </c>
      <c r="G44" s="40" t="s">
        <v>2196</v>
      </c>
      <c r="H44" s="40" t="s">
        <v>43</v>
      </c>
      <c r="I44" s="44">
        <v>5</v>
      </c>
      <c r="J44" s="40" t="s">
        <v>33</v>
      </c>
      <c r="K44" s="40">
        <v>35</v>
      </c>
      <c r="L44" s="40" t="s">
        <v>35</v>
      </c>
      <c r="M44" s="40" t="s">
        <v>35</v>
      </c>
      <c r="N44" s="40" t="s">
        <v>35</v>
      </c>
      <c r="O44" s="40" t="s">
        <v>35</v>
      </c>
      <c r="P44" s="40" t="s">
        <v>44</v>
      </c>
      <c r="Q44" s="40" t="s">
        <v>45</v>
      </c>
      <c r="R44" s="40" t="s">
        <v>35</v>
      </c>
      <c r="S44" s="40" t="s">
        <v>236</v>
      </c>
      <c r="T44" s="40" t="s">
        <v>39</v>
      </c>
      <c r="U44" s="45">
        <v>1</v>
      </c>
      <c r="V44" s="40"/>
      <c r="W44" s="40"/>
      <c r="X44" s="40" t="s">
        <v>2389</v>
      </c>
      <c r="Y44" s="40" t="s">
        <v>2302</v>
      </c>
    </row>
    <row r="45" ht="324" spans="1:25">
      <c r="A45" s="39">
        <f t="shared" si="1"/>
        <v>255</v>
      </c>
      <c r="B45" s="40" t="s">
        <v>2390</v>
      </c>
      <c r="C45" s="41">
        <f t="shared" si="0"/>
        <v>1</v>
      </c>
      <c r="D45" s="40" t="s">
        <v>2391</v>
      </c>
      <c r="E45" s="40" t="s">
        <v>69</v>
      </c>
      <c r="F45" s="41">
        <f>COUNTIFS(D$3:D45,D45,A$3:A45,A45)</f>
        <v>1</v>
      </c>
      <c r="G45" s="40" t="s">
        <v>2392</v>
      </c>
      <c r="H45" s="40" t="s">
        <v>43</v>
      </c>
      <c r="I45" s="40">
        <v>2</v>
      </c>
      <c r="J45" s="40" t="s">
        <v>33</v>
      </c>
      <c r="K45" s="40">
        <v>35</v>
      </c>
      <c r="L45" s="40" t="s">
        <v>35</v>
      </c>
      <c r="M45" s="40" t="s">
        <v>35</v>
      </c>
      <c r="N45" s="40" t="s">
        <v>35</v>
      </c>
      <c r="O45" s="40" t="s">
        <v>35</v>
      </c>
      <c r="P45" s="40" t="s">
        <v>36</v>
      </c>
      <c r="Q45" s="40" t="s">
        <v>37</v>
      </c>
      <c r="R45" s="40" t="s">
        <v>2393</v>
      </c>
      <c r="S45" s="40" t="s">
        <v>2394</v>
      </c>
      <c r="T45" s="40" t="s">
        <v>111</v>
      </c>
      <c r="U45" s="45">
        <v>1</v>
      </c>
      <c r="V45" s="45"/>
      <c r="W45" s="45"/>
      <c r="X45" s="40"/>
      <c r="Y45" s="40" t="s">
        <v>2302</v>
      </c>
    </row>
    <row r="46" ht="36" spans="1:25">
      <c r="A46" s="39">
        <f t="shared" si="1"/>
        <v>255</v>
      </c>
      <c r="B46" s="40" t="s">
        <v>2390</v>
      </c>
      <c r="C46" s="41">
        <f t="shared" si="0"/>
        <v>1</v>
      </c>
      <c r="D46" s="40" t="s">
        <v>2391</v>
      </c>
      <c r="E46" s="40" t="s">
        <v>69</v>
      </c>
      <c r="F46" s="41">
        <f>COUNTIFS(D$3:D46,D46,A$3:A46,A46)</f>
        <v>2</v>
      </c>
      <c r="G46" s="40" t="s">
        <v>2395</v>
      </c>
      <c r="H46" s="40" t="s">
        <v>43</v>
      </c>
      <c r="I46" s="40">
        <v>3</v>
      </c>
      <c r="J46" s="40" t="s">
        <v>33</v>
      </c>
      <c r="K46" s="40">
        <v>35</v>
      </c>
      <c r="L46" s="40" t="s">
        <v>35</v>
      </c>
      <c r="M46" s="40" t="s">
        <v>35</v>
      </c>
      <c r="N46" s="40" t="s">
        <v>35</v>
      </c>
      <c r="O46" s="40" t="s">
        <v>35</v>
      </c>
      <c r="P46" s="40" t="s">
        <v>44</v>
      </c>
      <c r="Q46" s="40" t="s">
        <v>45</v>
      </c>
      <c r="R46" s="40" t="s">
        <v>2396</v>
      </c>
      <c r="S46" s="40"/>
      <c r="T46" s="40" t="s">
        <v>111</v>
      </c>
      <c r="U46" s="45">
        <v>1</v>
      </c>
      <c r="V46" s="45"/>
      <c r="W46" s="45"/>
      <c r="X46" s="40"/>
      <c r="Y46" s="40" t="s">
        <v>2302</v>
      </c>
    </row>
    <row r="47" ht="312" spans="1:25">
      <c r="A47" s="39">
        <f t="shared" si="1"/>
        <v>255</v>
      </c>
      <c r="B47" s="40" t="s">
        <v>2390</v>
      </c>
      <c r="C47" s="41">
        <f t="shared" si="0"/>
        <v>1</v>
      </c>
      <c r="D47" s="40" t="s">
        <v>2391</v>
      </c>
      <c r="E47" s="40" t="s">
        <v>69</v>
      </c>
      <c r="F47" s="41">
        <f>COUNTIFS(D$3:D47,D47,A$3:A47,A47)</f>
        <v>3</v>
      </c>
      <c r="G47" s="40" t="s">
        <v>2397</v>
      </c>
      <c r="H47" s="40" t="s">
        <v>43</v>
      </c>
      <c r="I47" s="40">
        <v>1</v>
      </c>
      <c r="J47" s="40" t="s">
        <v>33</v>
      </c>
      <c r="K47" s="40">
        <v>35</v>
      </c>
      <c r="L47" s="40" t="s">
        <v>35</v>
      </c>
      <c r="M47" s="40" t="s">
        <v>35</v>
      </c>
      <c r="N47" s="40" t="s">
        <v>35</v>
      </c>
      <c r="O47" s="40" t="s">
        <v>35</v>
      </c>
      <c r="P47" s="40" t="s">
        <v>36</v>
      </c>
      <c r="Q47" s="40" t="s">
        <v>37</v>
      </c>
      <c r="R47" s="40" t="s">
        <v>2398</v>
      </c>
      <c r="S47" s="40" t="s">
        <v>2399</v>
      </c>
      <c r="T47" s="40" t="s">
        <v>111</v>
      </c>
      <c r="U47" s="45">
        <v>1</v>
      </c>
      <c r="V47" s="45"/>
      <c r="W47" s="45"/>
      <c r="X47" s="40"/>
      <c r="Y47" s="40" t="s">
        <v>2302</v>
      </c>
    </row>
    <row r="48" ht="36" spans="1:25">
      <c r="A48" s="39">
        <f t="shared" si="1"/>
        <v>255</v>
      </c>
      <c r="B48" s="40" t="s">
        <v>2390</v>
      </c>
      <c r="C48" s="41">
        <f t="shared" si="0"/>
        <v>1</v>
      </c>
      <c r="D48" s="40" t="s">
        <v>2391</v>
      </c>
      <c r="E48" s="40" t="s">
        <v>69</v>
      </c>
      <c r="F48" s="41">
        <f>COUNTIFS(D$3:D48,D48,A$3:A48,A48)</f>
        <v>4</v>
      </c>
      <c r="G48" s="40" t="s">
        <v>215</v>
      </c>
      <c r="H48" s="40" t="s">
        <v>43</v>
      </c>
      <c r="I48" s="40">
        <v>1</v>
      </c>
      <c r="J48" s="40" t="s">
        <v>33</v>
      </c>
      <c r="K48" s="40">
        <v>35</v>
      </c>
      <c r="L48" s="40" t="s">
        <v>35</v>
      </c>
      <c r="M48" s="40" t="s">
        <v>35</v>
      </c>
      <c r="N48" s="40" t="s">
        <v>35</v>
      </c>
      <c r="O48" s="40" t="s">
        <v>35</v>
      </c>
      <c r="P48" s="40" t="s">
        <v>44</v>
      </c>
      <c r="Q48" s="40" t="s">
        <v>45</v>
      </c>
      <c r="R48" s="40" t="s">
        <v>2400</v>
      </c>
      <c r="S48" s="40"/>
      <c r="T48" s="40" t="s">
        <v>111</v>
      </c>
      <c r="U48" s="45">
        <v>1</v>
      </c>
      <c r="V48" s="45"/>
      <c r="W48" s="45"/>
      <c r="X48" s="40"/>
      <c r="Y48" s="40" t="s">
        <v>2302</v>
      </c>
    </row>
    <row r="49" ht="48" spans="1:25">
      <c r="A49" s="39">
        <f t="shared" si="1"/>
        <v>255</v>
      </c>
      <c r="B49" s="40" t="s">
        <v>2390</v>
      </c>
      <c r="C49" s="41">
        <f t="shared" si="0"/>
        <v>2</v>
      </c>
      <c r="D49" s="40" t="s">
        <v>2401</v>
      </c>
      <c r="E49" s="40" t="s">
        <v>69</v>
      </c>
      <c r="F49" s="41">
        <f>COUNTIFS(D$3:D49,D49,A$3:A49,A49)</f>
        <v>1</v>
      </c>
      <c r="G49" s="40" t="s">
        <v>2280</v>
      </c>
      <c r="H49" s="40" t="s">
        <v>43</v>
      </c>
      <c r="I49" s="40">
        <v>1</v>
      </c>
      <c r="J49" s="40" t="s">
        <v>33</v>
      </c>
      <c r="K49" s="40">
        <v>35</v>
      </c>
      <c r="L49" s="40" t="s">
        <v>35</v>
      </c>
      <c r="M49" s="40" t="s">
        <v>35</v>
      </c>
      <c r="N49" s="40" t="s">
        <v>35</v>
      </c>
      <c r="O49" s="40" t="s">
        <v>35</v>
      </c>
      <c r="P49" s="40" t="s">
        <v>44</v>
      </c>
      <c r="Q49" s="40" t="s">
        <v>45</v>
      </c>
      <c r="R49" s="40" t="s">
        <v>2402</v>
      </c>
      <c r="S49" s="40"/>
      <c r="T49" s="40" t="s">
        <v>111</v>
      </c>
      <c r="U49" s="45">
        <v>1</v>
      </c>
      <c r="V49" s="45"/>
      <c r="W49" s="40"/>
      <c r="X49" s="40"/>
      <c r="Y49" s="40" t="s">
        <v>2302</v>
      </c>
    </row>
    <row r="50" ht="60" spans="1:25">
      <c r="A50" s="39">
        <f t="shared" si="1"/>
        <v>255</v>
      </c>
      <c r="B50" s="40" t="s">
        <v>2390</v>
      </c>
      <c r="C50" s="41">
        <f t="shared" si="0"/>
        <v>3</v>
      </c>
      <c r="D50" s="40" t="s">
        <v>2403</v>
      </c>
      <c r="E50" s="40" t="s">
        <v>69</v>
      </c>
      <c r="F50" s="41">
        <f>COUNTIFS(D$3:D50,D50,A$3:A50,A50)</f>
        <v>1</v>
      </c>
      <c r="G50" s="40" t="s">
        <v>492</v>
      </c>
      <c r="H50" s="40" t="s">
        <v>43</v>
      </c>
      <c r="I50" s="40">
        <v>2</v>
      </c>
      <c r="J50" s="40" t="s">
        <v>33</v>
      </c>
      <c r="K50" s="40">
        <v>35</v>
      </c>
      <c r="L50" s="40" t="s">
        <v>35</v>
      </c>
      <c r="M50" s="40" t="s">
        <v>35</v>
      </c>
      <c r="N50" s="40" t="s">
        <v>35</v>
      </c>
      <c r="O50" s="40" t="s">
        <v>35</v>
      </c>
      <c r="P50" s="40" t="s">
        <v>44</v>
      </c>
      <c r="Q50" s="40" t="s">
        <v>1029</v>
      </c>
      <c r="R50" s="40" t="s">
        <v>2404</v>
      </c>
      <c r="S50" s="40"/>
      <c r="T50" s="40" t="s">
        <v>111</v>
      </c>
      <c r="U50" s="45">
        <v>1</v>
      </c>
      <c r="V50" s="45"/>
      <c r="W50" s="45"/>
      <c r="X50" s="40" t="s">
        <v>2405</v>
      </c>
      <c r="Y50" s="40" t="s">
        <v>2302</v>
      </c>
    </row>
    <row r="51" ht="48" spans="1:25">
      <c r="A51" s="39">
        <f t="shared" si="1"/>
        <v>255</v>
      </c>
      <c r="B51" s="40" t="s">
        <v>2390</v>
      </c>
      <c r="C51" s="41">
        <f t="shared" si="0"/>
        <v>4</v>
      </c>
      <c r="D51" s="40" t="s">
        <v>2406</v>
      </c>
      <c r="E51" s="40" t="s">
        <v>69</v>
      </c>
      <c r="F51" s="41">
        <f>COUNTIFS(D$3:D51,D51,A$3:A51,A51)</f>
        <v>1</v>
      </c>
      <c r="G51" s="40" t="s">
        <v>2280</v>
      </c>
      <c r="H51" s="40" t="s">
        <v>43</v>
      </c>
      <c r="I51" s="40">
        <v>1</v>
      </c>
      <c r="J51" s="40" t="s">
        <v>33</v>
      </c>
      <c r="K51" s="40">
        <v>35</v>
      </c>
      <c r="L51" s="40" t="s">
        <v>35</v>
      </c>
      <c r="M51" s="40" t="s">
        <v>35</v>
      </c>
      <c r="N51" s="40" t="s">
        <v>35</v>
      </c>
      <c r="O51" s="40" t="s">
        <v>35</v>
      </c>
      <c r="P51" s="40" t="s">
        <v>44</v>
      </c>
      <c r="Q51" s="40" t="s">
        <v>45</v>
      </c>
      <c r="R51" s="40" t="s">
        <v>2402</v>
      </c>
      <c r="S51" s="40"/>
      <c r="T51" s="40" t="s">
        <v>111</v>
      </c>
      <c r="U51" s="45">
        <v>1</v>
      </c>
      <c r="V51" s="40"/>
      <c r="W51" s="40"/>
      <c r="X51" s="40"/>
      <c r="Y51" s="40" t="s">
        <v>2302</v>
      </c>
    </row>
    <row r="52" ht="36" spans="1:25">
      <c r="A52" s="39">
        <f t="shared" si="1"/>
        <v>255</v>
      </c>
      <c r="B52" s="40" t="s">
        <v>2390</v>
      </c>
      <c r="C52" s="41">
        <f t="shared" si="0"/>
        <v>5</v>
      </c>
      <c r="D52" s="40" t="s">
        <v>2407</v>
      </c>
      <c r="E52" s="40" t="s">
        <v>30</v>
      </c>
      <c r="F52" s="41">
        <f>COUNTIFS(D$3:D52,D52,A$3:A52,A52)</f>
        <v>1</v>
      </c>
      <c r="G52" s="40" t="s">
        <v>2280</v>
      </c>
      <c r="H52" s="40" t="s">
        <v>43</v>
      </c>
      <c r="I52" s="40">
        <v>2</v>
      </c>
      <c r="J52" s="40" t="s">
        <v>33</v>
      </c>
      <c r="K52" s="40">
        <v>35</v>
      </c>
      <c r="L52" s="40" t="s">
        <v>35</v>
      </c>
      <c r="M52" s="40" t="s">
        <v>35</v>
      </c>
      <c r="N52" s="40" t="s">
        <v>35</v>
      </c>
      <c r="O52" s="40" t="s">
        <v>35</v>
      </c>
      <c r="P52" s="40" t="s">
        <v>676</v>
      </c>
      <c r="Q52" s="40" t="s">
        <v>35</v>
      </c>
      <c r="R52" s="40" t="s">
        <v>2396</v>
      </c>
      <c r="S52" s="40"/>
      <c r="T52" s="40" t="s">
        <v>111</v>
      </c>
      <c r="U52" s="45">
        <v>1</v>
      </c>
      <c r="V52" s="45" t="s">
        <v>2300</v>
      </c>
      <c r="W52" s="40"/>
      <c r="X52" s="40"/>
      <c r="Y52" s="40" t="s">
        <v>2302</v>
      </c>
    </row>
    <row r="53" ht="36" spans="1:25">
      <c r="A53" s="39">
        <f t="shared" si="1"/>
        <v>255</v>
      </c>
      <c r="B53" s="40" t="s">
        <v>2390</v>
      </c>
      <c r="C53" s="41">
        <f t="shared" si="0"/>
        <v>6</v>
      </c>
      <c r="D53" s="40" t="s">
        <v>2408</v>
      </c>
      <c r="E53" s="40" t="s">
        <v>30</v>
      </c>
      <c r="F53" s="41">
        <f>COUNTIFS(D$3:D53,D53,A$3:A53,A53)</f>
        <v>1</v>
      </c>
      <c r="G53" s="40" t="s">
        <v>1538</v>
      </c>
      <c r="H53" s="40" t="s">
        <v>43</v>
      </c>
      <c r="I53" s="40">
        <v>1</v>
      </c>
      <c r="J53" s="40" t="s">
        <v>33</v>
      </c>
      <c r="K53" s="40">
        <v>35</v>
      </c>
      <c r="L53" s="40" t="s">
        <v>35</v>
      </c>
      <c r="M53" s="40" t="s">
        <v>35</v>
      </c>
      <c r="N53" s="40" t="s">
        <v>35</v>
      </c>
      <c r="O53" s="40" t="s">
        <v>35</v>
      </c>
      <c r="P53" s="40" t="s">
        <v>676</v>
      </c>
      <c r="Q53" s="40" t="s">
        <v>35</v>
      </c>
      <c r="R53" s="40" t="s">
        <v>2104</v>
      </c>
      <c r="S53" s="40"/>
      <c r="T53" s="40" t="s">
        <v>111</v>
      </c>
      <c r="U53" s="45">
        <v>1</v>
      </c>
      <c r="V53" s="45" t="s">
        <v>2300</v>
      </c>
      <c r="W53" s="40"/>
      <c r="X53" s="40"/>
      <c r="Y53" s="40" t="s">
        <v>2302</v>
      </c>
    </row>
    <row r="54" ht="36" spans="1:25">
      <c r="A54" s="39">
        <f t="shared" si="1"/>
        <v>255</v>
      </c>
      <c r="B54" s="40" t="s">
        <v>2390</v>
      </c>
      <c r="C54" s="41">
        <f t="shared" si="0"/>
        <v>7</v>
      </c>
      <c r="D54" s="40" t="s">
        <v>2409</v>
      </c>
      <c r="E54" s="40" t="s">
        <v>30</v>
      </c>
      <c r="F54" s="41">
        <f>COUNTIFS(D$3:D54,D54,A$3:A54,A54)</f>
        <v>1</v>
      </c>
      <c r="G54" s="42" t="s">
        <v>1567</v>
      </c>
      <c r="H54" s="40" t="s">
        <v>43</v>
      </c>
      <c r="I54" s="40">
        <v>1</v>
      </c>
      <c r="J54" s="40" t="s">
        <v>33</v>
      </c>
      <c r="K54" s="40">
        <v>35</v>
      </c>
      <c r="L54" s="40" t="s">
        <v>35</v>
      </c>
      <c r="M54" s="40" t="s">
        <v>35</v>
      </c>
      <c r="N54" s="40" t="s">
        <v>35</v>
      </c>
      <c r="O54" s="40" t="s">
        <v>35</v>
      </c>
      <c r="P54" s="40" t="s">
        <v>44</v>
      </c>
      <c r="Q54" s="40" t="s">
        <v>45</v>
      </c>
      <c r="R54" s="40" t="s">
        <v>1482</v>
      </c>
      <c r="S54" s="40"/>
      <c r="T54" s="40" t="s">
        <v>111</v>
      </c>
      <c r="U54" s="45">
        <v>1</v>
      </c>
      <c r="V54" s="45" t="s">
        <v>2300</v>
      </c>
      <c r="W54" s="40"/>
      <c r="X54" s="40"/>
      <c r="Y54" s="40" t="s">
        <v>2302</v>
      </c>
    </row>
    <row r="55" ht="48" spans="1:25">
      <c r="A55" s="39">
        <f t="shared" si="1"/>
        <v>255</v>
      </c>
      <c r="B55" s="40" t="s">
        <v>2390</v>
      </c>
      <c r="C55" s="41">
        <f t="shared" si="0"/>
        <v>8</v>
      </c>
      <c r="D55" s="40" t="s">
        <v>2410</v>
      </c>
      <c r="E55" s="40" t="s">
        <v>30</v>
      </c>
      <c r="F55" s="41">
        <f>COUNTIFS(D$3:D55,D55,A$3:A55,A55)</f>
        <v>1</v>
      </c>
      <c r="G55" s="40" t="s">
        <v>2411</v>
      </c>
      <c r="H55" s="40" t="s">
        <v>43</v>
      </c>
      <c r="I55" s="40">
        <v>1</v>
      </c>
      <c r="J55" s="40" t="s">
        <v>33</v>
      </c>
      <c r="K55" s="40">
        <v>35</v>
      </c>
      <c r="L55" s="40" t="s">
        <v>35</v>
      </c>
      <c r="M55" s="40" t="s">
        <v>35</v>
      </c>
      <c r="N55" s="40" t="s">
        <v>35</v>
      </c>
      <c r="O55" s="40" t="s">
        <v>35</v>
      </c>
      <c r="P55" s="40" t="s">
        <v>44</v>
      </c>
      <c r="Q55" s="40" t="s">
        <v>45</v>
      </c>
      <c r="R55" s="40" t="s">
        <v>2102</v>
      </c>
      <c r="S55" s="40"/>
      <c r="T55" s="40" t="s">
        <v>111</v>
      </c>
      <c r="U55" s="45">
        <v>1</v>
      </c>
      <c r="V55" s="40"/>
      <c r="W55" s="40"/>
      <c r="X55" s="40"/>
      <c r="Y55" s="40" t="s">
        <v>2302</v>
      </c>
    </row>
    <row r="56" ht="60" spans="1:25">
      <c r="A56" s="39">
        <f t="shared" si="1"/>
        <v>255</v>
      </c>
      <c r="B56" s="40" t="s">
        <v>2390</v>
      </c>
      <c r="C56" s="41">
        <f t="shared" si="0"/>
        <v>9</v>
      </c>
      <c r="D56" s="40" t="s">
        <v>2412</v>
      </c>
      <c r="E56" s="40" t="s">
        <v>30</v>
      </c>
      <c r="F56" s="41">
        <f>COUNTIFS(D$3:D56,D56,A$3:A56,A56)</f>
        <v>1</v>
      </c>
      <c r="G56" s="40" t="s">
        <v>625</v>
      </c>
      <c r="H56" s="40" t="s">
        <v>43</v>
      </c>
      <c r="I56" s="40">
        <v>2</v>
      </c>
      <c r="J56" s="40" t="s">
        <v>33</v>
      </c>
      <c r="K56" s="40">
        <v>35</v>
      </c>
      <c r="L56" s="40" t="s">
        <v>35</v>
      </c>
      <c r="M56" s="40" t="s">
        <v>35</v>
      </c>
      <c r="N56" s="40" t="s">
        <v>35</v>
      </c>
      <c r="O56" s="40" t="s">
        <v>35</v>
      </c>
      <c r="P56" s="40" t="s">
        <v>44</v>
      </c>
      <c r="Q56" s="40" t="s">
        <v>45</v>
      </c>
      <c r="R56" s="40" t="s">
        <v>2413</v>
      </c>
      <c r="S56" s="40"/>
      <c r="T56" s="40" t="s">
        <v>111</v>
      </c>
      <c r="U56" s="45">
        <v>1</v>
      </c>
      <c r="V56" s="45" t="s">
        <v>2300</v>
      </c>
      <c r="W56" s="40"/>
      <c r="X56" s="40" t="s">
        <v>2414</v>
      </c>
      <c r="Y56" s="40" t="s">
        <v>2302</v>
      </c>
    </row>
  </sheetData>
  <mergeCells count="17">
    <mergeCell ref="A1:Y1"/>
    <mergeCell ref="A2:Y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6"/>
  <sheetViews>
    <sheetView workbookViewId="0">
      <selection activeCell="A1" sqref="A1:Y56"/>
    </sheetView>
  </sheetViews>
  <sheetFormatPr defaultColWidth="9" defaultRowHeight="13.5"/>
  <sheetData>
    <row r="1" ht="22.5" spans="1:25">
      <c r="A1" s="19" t="s">
        <v>2415</v>
      </c>
      <c r="B1" s="19"/>
      <c r="C1" s="19"/>
      <c r="D1" s="19"/>
      <c r="E1" s="19"/>
      <c r="F1" s="19"/>
      <c r="G1" s="19"/>
      <c r="H1" s="19"/>
      <c r="I1" s="19"/>
      <c r="J1" s="19"/>
      <c r="K1" s="19"/>
      <c r="L1" s="19"/>
      <c r="M1" s="19"/>
      <c r="N1" s="19"/>
      <c r="O1" s="19"/>
      <c r="P1" s="19"/>
      <c r="Q1" s="19"/>
      <c r="R1" s="19"/>
      <c r="S1" s="19"/>
      <c r="T1" s="19"/>
      <c r="U1" s="19"/>
      <c r="V1" s="19"/>
      <c r="W1" s="19"/>
      <c r="X1" s="19"/>
      <c r="Y1" s="19"/>
    </row>
    <row r="2" ht="14.25" spans="1:25">
      <c r="A2" s="20" t="s">
        <v>2416</v>
      </c>
      <c r="B2" s="20"/>
      <c r="C2" s="20"/>
      <c r="D2" s="20"/>
      <c r="E2" s="20"/>
      <c r="F2" s="20"/>
      <c r="G2" s="20"/>
      <c r="H2" s="20"/>
      <c r="I2" s="20"/>
      <c r="J2" s="20"/>
      <c r="K2" s="20"/>
      <c r="L2" s="20"/>
      <c r="M2" s="20"/>
      <c r="N2" s="20"/>
      <c r="O2" s="20"/>
      <c r="P2" s="20"/>
      <c r="Q2" s="20"/>
      <c r="R2" s="20"/>
      <c r="S2" s="20"/>
      <c r="T2" s="20"/>
      <c r="U2" s="20"/>
      <c r="V2" s="20"/>
      <c r="W2" s="20"/>
      <c r="X2" s="20"/>
      <c r="Y2" s="20"/>
    </row>
    <row r="3" spans="1:25">
      <c r="A3" s="21" t="s">
        <v>2</v>
      </c>
      <c r="B3" s="21" t="s">
        <v>3</v>
      </c>
      <c r="C3" s="22" t="s">
        <v>4</v>
      </c>
      <c r="D3" s="21" t="s">
        <v>832</v>
      </c>
      <c r="E3" s="21" t="s">
        <v>888</v>
      </c>
      <c r="F3" s="22" t="s">
        <v>7</v>
      </c>
      <c r="G3" s="21" t="s">
        <v>8</v>
      </c>
      <c r="H3" s="21" t="s">
        <v>889</v>
      </c>
      <c r="I3" s="26" t="s">
        <v>890</v>
      </c>
      <c r="J3" s="27" t="s">
        <v>11</v>
      </c>
      <c r="K3" s="28" t="s">
        <v>12</v>
      </c>
      <c r="L3" s="28"/>
      <c r="M3" s="28"/>
      <c r="N3" s="28"/>
      <c r="O3" s="28"/>
      <c r="P3" s="28"/>
      <c r="Q3" s="28"/>
      <c r="R3" s="28"/>
      <c r="S3" s="31"/>
      <c r="T3" s="22" t="s">
        <v>834</v>
      </c>
      <c r="U3" s="21" t="s">
        <v>708</v>
      </c>
      <c r="V3" s="21"/>
      <c r="W3" s="21"/>
      <c r="X3" s="21" t="s">
        <v>15</v>
      </c>
      <c r="Y3" s="21" t="s">
        <v>709</v>
      </c>
    </row>
    <row r="4" ht="24" spans="1:25">
      <c r="A4" s="21"/>
      <c r="B4" s="21"/>
      <c r="C4" s="23"/>
      <c r="D4" s="21"/>
      <c r="E4" s="21"/>
      <c r="F4" s="23"/>
      <c r="G4" s="21"/>
      <c r="H4" s="21"/>
      <c r="I4" s="26"/>
      <c r="J4" s="27"/>
      <c r="K4" s="29" t="s">
        <v>891</v>
      </c>
      <c r="L4" s="21" t="s">
        <v>18</v>
      </c>
      <c r="M4" s="21" t="s">
        <v>19</v>
      </c>
      <c r="N4" s="21" t="s">
        <v>20</v>
      </c>
      <c r="O4" s="21" t="s">
        <v>2417</v>
      </c>
      <c r="P4" s="21" t="s">
        <v>22</v>
      </c>
      <c r="Q4" s="21" t="s">
        <v>23</v>
      </c>
      <c r="R4" s="21" t="s">
        <v>24</v>
      </c>
      <c r="S4" s="21" t="s">
        <v>25</v>
      </c>
      <c r="T4" s="23"/>
      <c r="U4" s="21" t="s">
        <v>26</v>
      </c>
      <c r="V4" s="21" t="s">
        <v>27</v>
      </c>
      <c r="W4" s="21" t="s">
        <v>28</v>
      </c>
      <c r="X4" s="21"/>
      <c r="Y4" s="21"/>
    </row>
    <row r="5" ht="48" spans="1:25">
      <c r="A5" s="7">
        <v>256</v>
      </c>
      <c r="B5" s="8" t="s">
        <v>2418</v>
      </c>
      <c r="C5" s="9">
        <f t="shared" ref="C5:C56" si="0">IF(A5=A4,(IF(D5=D4,C4,C4+1)),1)</f>
        <v>1</v>
      </c>
      <c r="D5" s="8" t="s">
        <v>2419</v>
      </c>
      <c r="E5" s="24" t="s">
        <v>30</v>
      </c>
      <c r="F5" s="9">
        <f>COUNTIFS(D$3:D5,D5,A$3:A5,A5)</f>
        <v>1</v>
      </c>
      <c r="G5" s="8" t="s">
        <v>2420</v>
      </c>
      <c r="H5" s="8" t="s">
        <v>43</v>
      </c>
      <c r="I5" s="8">
        <v>1</v>
      </c>
      <c r="J5" s="8" t="s">
        <v>33</v>
      </c>
      <c r="K5" s="8">
        <v>35</v>
      </c>
      <c r="L5" s="8" t="s">
        <v>35</v>
      </c>
      <c r="M5" s="8" t="s">
        <v>35</v>
      </c>
      <c r="N5" s="8" t="s">
        <v>100</v>
      </c>
      <c r="O5" s="8" t="s">
        <v>35</v>
      </c>
      <c r="P5" s="8" t="s">
        <v>44</v>
      </c>
      <c r="Q5" s="8" t="s">
        <v>45</v>
      </c>
      <c r="R5" s="8" t="s">
        <v>2421</v>
      </c>
      <c r="S5" s="8"/>
      <c r="T5" s="8" t="s">
        <v>39</v>
      </c>
      <c r="U5" s="32">
        <v>1</v>
      </c>
      <c r="V5" s="8"/>
      <c r="W5" s="8"/>
      <c r="X5" s="8"/>
      <c r="Y5" s="8" t="s">
        <v>2422</v>
      </c>
    </row>
    <row r="6" ht="48" spans="1:25">
      <c r="A6" s="7">
        <f t="shared" ref="A6:A56" si="1">IF(B6=B5,A5,A5+1)</f>
        <v>257</v>
      </c>
      <c r="B6" s="8" t="s">
        <v>2423</v>
      </c>
      <c r="C6" s="9">
        <f t="shared" si="0"/>
        <v>1</v>
      </c>
      <c r="D6" s="8" t="s">
        <v>2423</v>
      </c>
      <c r="E6" s="8" t="s">
        <v>30</v>
      </c>
      <c r="F6" s="9">
        <f>COUNTIFS(D$3:D6,D6,A$3:A6,A6)</f>
        <v>1</v>
      </c>
      <c r="G6" s="8" t="s">
        <v>2424</v>
      </c>
      <c r="H6" s="8" t="s">
        <v>43</v>
      </c>
      <c r="I6" s="8">
        <v>1</v>
      </c>
      <c r="J6" s="8" t="s">
        <v>33</v>
      </c>
      <c r="K6" s="8">
        <v>35</v>
      </c>
      <c r="L6" s="8" t="s">
        <v>35</v>
      </c>
      <c r="M6" s="8" t="s">
        <v>35</v>
      </c>
      <c r="N6" s="8" t="s">
        <v>100</v>
      </c>
      <c r="O6" s="8" t="s">
        <v>35</v>
      </c>
      <c r="P6" s="8" t="s">
        <v>44</v>
      </c>
      <c r="Q6" s="8" t="s">
        <v>45</v>
      </c>
      <c r="R6" s="8" t="s">
        <v>2425</v>
      </c>
      <c r="S6" s="8"/>
      <c r="T6" s="8" t="s">
        <v>39</v>
      </c>
      <c r="U6" s="32">
        <v>0.4</v>
      </c>
      <c r="V6" s="8"/>
      <c r="W6" s="32">
        <v>0.6</v>
      </c>
      <c r="X6" s="8"/>
      <c r="Y6" s="8" t="s">
        <v>2422</v>
      </c>
    </row>
    <row r="7" ht="36" spans="1:25">
      <c r="A7" s="7">
        <f t="shared" si="1"/>
        <v>258</v>
      </c>
      <c r="B7" s="8" t="s">
        <v>2426</v>
      </c>
      <c r="C7" s="9">
        <f t="shared" si="0"/>
        <v>1</v>
      </c>
      <c r="D7" s="8" t="s">
        <v>2427</v>
      </c>
      <c r="E7" s="8" t="s">
        <v>30</v>
      </c>
      <c r="F7" s="9">
        <f>COUNTIFS(D$3:D7,D7,A$3:A7,A7)</f>
        <v>1</v>
      </c>
      <c r="G7" s="8" t="s">
        <v>2428</v>
      </c>
      <c r="H7" s="8" t="s">
        <v>43</v>
      </c>
      <c r="I7" s="8">
        <v>1</v>
      </c>
      <c r="J7" s="8" t="s">
        <v>33</v>
      </c>
      <c r="K7" s="8">
        <v>35</v>
      </c>
      <c r="L7" s="8" t="s">
        <v>35</v>
      </c>
      <c r="M7" s="8" t="s">
        <v>35</v>
      </c>
      <c r="N7" s="8" t="s">
        <v>35</v>
      </c>
      <c r="O7" s="8" t="s">
        <v>35</v>
      </c>
      <c r="P7" s="8" t="s">
        <v>44</v>
      </c>
      <c r="Q7" s="8" t="s">
        <v>45</v>
      </c>
      <c r="R7" s="8" t="s">
        <v>2429</v>
      </c>
      <c r="S7" s="8"/>
      <c r="T7" s="8" t="s">
        <v>39</v>
      </c>
      <c r="U7" s="32">
        <v>1</v>
      </c>
      <c r="V7" s="8"/>
      <c r="W7" s="32"/>
      <c r="X7" s="8"/>
      <c r="Y7" s="8" t="s">
        <v>2422</v>
      </c>
    </row>
    <row r="8" ht="36" spans="1:25">
      <c r="A8" s="7">
        <f t="shared" si="1"/>
        <v>259</v>
      </c>
      <c r="B8" s="8" t="s">
        <v>2430</v>
      </c>
      <c r="C8" s="9">
        <f t="shared" si="0"/>
        <v>1</v>
      </c>
      <c r="D8" s="25" t="s">
        <v>2431</v>
      </c>
      <c r="E8" s="8" t="s">
        <v>30</v>
      </c>
      <c r="F8" s="9">
        <f>COUNTIFS(D$3:D8,D8,A$3:A8,A8)</f>
        <v>1</v>
      </c>
      <c r="G8" s="8" t="s">
        <v>2432</v>
      </c>
      <c r="H8" s="8" t="s">
        <v>115</v>
      </c>
      <c r="I8" s="30">
        <v>1</v>
      </c>
      <c r="J8" s="8" t="s">
        <v>33</v>
      </c>
      <c r="K8" s="8">
        <v>35</v>
      </c>
      <c r="L8" s="8" t="s">
        <v>35</v>
      </c>
      <c r="M8" s="8" t="s">
        <v>35</v>
      </c>
      <c r="N8" s="8" t="s">
        <v>35</v>
      </c>
      <c r="O8" s="8" t="s">
        <v>35</v>
      </c>
      <c r="P8" s="8" t="s">
        <v>44</v>
      </c>
      <c r="Q8" s="8" t="s">
        <v>45</v>
      </c>
      <c r="R8" s="8" t="s">
        <v>116</v>
      </c>
      <c r="S8" s="8" t="s">
        <v>236</v>
      </c>
      <c r="T8" s="8" t="s">
        <v>39</v>
      </c>
      <c r="U8" s="32">
        <v>1</v>
      </c>
      <c r="V8" s="32"/>
      <c r="W8" s="30"/>
      <c r="X8" s="8"/>
      <c r="Y8" s="8" t="s">
        <v>2433</v>
      </c>
    </row>
    <row r="9" ht="48" spans="1:25">
      <c r="A9" s="7">
        <f t="shared" si="1"/>
        <v>260</v>
      </c>
      <c r="B9" s="8" t="s">
        <v>2434</v>
      </c>
      <c r="C9" s="9">
        <f t="shared" si="0"/>
        <v>1</v>
      </c>
      <c r="D9" s="25" t="s">
        <v>2435</v>
      </c>
      <c r="E9" s="8" t="s">
        <v>30</v>
      </c>
      <c r="F9" s="9">
        <f>COUNTIFS(D$3:D9,D9,A$3:A9,A9)</f>
        <v>1</v>
      </c>
      <c r="G9" s="8" t="s">
        <v>2436</v>
      </c>
      <c r="H9" s="8" t="s">
        <v>43</v>
      </c>
      <c r="I9" s="30">
        <v>1</v>
      </c>
      <c r="J9" s="8" t="s">
        <v>33</v>
      </c>
      <c r="K9" s="8">
        <v>35</v>
      </c>
      <c r="L9" s="8" t="s">
        <v>35</v>
      </c>
      <c r="M9" s="8" t="s">
        <v>35</v>
      </c>
      <c r="N9" s="8" t="s">
        <v>35</v>
      </c>
      <c r="O9" s="8" t="s">
        <v>35</v>
      </c>
      <c r="P9" s="8" t="s">
        <v>44</v>
      </c>
      <c r="Q9" s="8" t="s">
        <v>45</v>
      </c>
      <c r="R9" s="8" t="s">
        <v>2437</v>
      </c>
      <c r="S9" s="8"/>
      <c r="T9" s="8" t="s">
        <v>39</v>
      </c>
      <c r="U9" s="32">
        <v>1</v>
      </c>
      <c r="V9" s="32"/>
      <c r="W9" s="30"/>
      <c r="X9" s="8"/>
      <c r="Y9" s="8" t="s">
        <v>2433</v>
      </c>
    </row>
    <row r="10" ht="36" spans="1:25">
      <c r="A10" s="7">
        <f t="shared" si="1"/>
        <v>261</v>
      </c>
      <c r="B10" s="8" t="s">
        <v>2438</v>
      </c>
      <c r="C10" s="9">
        <f t="shared" si="0"/>
        <v>1</v>
      </c>
      <c r="D10" s="25" t="s">
        <v>2439</v>
      </c>
      <c r="E10" s="8" t="s">
        <v>30</v>
      </c>
      <c r="F10" s="9">
        <f>COUNTIFS(D$3:D10,D10,A$3:A10,A10)</f>
        <v>1</v>
      </c>
      <c r="G10" s="8" t="s">
        <v>2440</v>
      </c>
      <c r="H10" s="8" t="s">
        <v>43</v>
      </c>
      <c r="I10" s="30">
        <v>1</v>
      </c>
      <c r="J10" s="8" t="s">
        <v>33</v>
      </c>
      <c r="K10" s="8">
        <v>35</v>
      </c>
      <c r="L10" s="8" t="s">
        <v>35</v>
      </c>
      <c r="M10" s="8" t="s">
        <v>35</v>
      </c>
      <c r="N10" s="8" t="s">
        <v>35</v>
      </c>
      <c r="O10" s="8" t="s">
        <v>35</v>
      </c>
      <c r="P10" s="8" t="s">
        <v>44</v>
      </c>
      <c r="Q10" s="8" t="s">
        <v>45</v>
      </c>
      <c r="R10" s="8" t="s">
        <v>54</v>
      </c>
      <c r="S10" s="8"/>
      <c r="T10" s="8" t="s">
        <v>39</v>
      </c>
      <c r="U10" s="32">
        <v>1</v>
      </c>
      <c r="V10" s="32"/>
      <c r="W10" s="30"/>
      <c r="X10" s="8"/>
      <c r="Y10" s="8" t="s">
        <v>2433</v>
      </c>
    </row>
    <row r="11" ht="36" spans="1:25">
      <c r="A11" s="7">
        <f t="shared" si="1"/>
        <v>262</v>
      </c>
      <c r="B11" s="8" t="s">
        <v>2441</v>
      </c>
      <c r="C11" s="9">
        <f t="shared" si="0"/>
        <v>1</v>
      </c>
      <c r="D11" s="25" t="s">
        <v>2442</v>
      </c>
      <c r="E11" s="8" t="s">
        <v>30</v>
      </c>
      <c r="F11" s="9">
        <f>COUNTIFS(D$3:D11,D11,A$3:A11,A11)</f>
        <v>1</v>
      </c>
      <c r="G11" s="8" t="s">
        <v>2443</v>
      </c>
      <c r="H11" s="8" t="s">
        <v>43</v>
      </c>
      <c r="I11" s="30">
        <v>1</v>
      </c>
      <c r="J11" s="8" t="s">
        <v>33</v>
      </c>
      <c r="K11" s="8">
        <v>35</v>
      </c>
      <c r="L11" s="8" t="s">
        <v>35</v>
      </c>
      <c r="M11" s="8" t="s">
        <v>35</v>
      </c>
      <c r="N11" s="8" t="s">
        <v>35</v>
      </c>
      <c r="O11" s="8" t="s">
        <v>35</v>
      </c>
      <c r="P11" s="8" t="s">
        <v>44</v>
      </c>
      <c r="Q11" s="8" t="s">
        <v>45</v>
      </c>
      <c r="R11" s="8" t="s">
        <v>2201</v>
      </c>
      <c r="S11" s="8"/>
      <c r="T11" s="8" t="s">
        <v>39</v>
      </c>
      <c r="U11" s="32">
        <v>1</v>
      </c>
      <c r="V11" s="32"/>
      <c r="W11" s="30"/>
      <c r="X11" s="8"/>
      <c r="Y11" s="8" t="s">
        <v>2433</v>
      </c>
    </row>
    <row r="12" ht="72" spans="1:25">
      <c r="A12" s="7">
        <f t="shared" si="1"/>
        <v>263</v>
      </c>
      <c r="B12" s="8" t="s">
        <v>2444</v>
      </c>
      <c r="C12" s="9">
        <f t="shared" si="0"/>
        <v>1</v>
      </c>
      <c r="D12" s="25" t="s">
        <v>2445</v>
      </c>
      <c r="E12" s="8" t="s">
        <v>30</v>
      </c>
      <c r="F12" s="9">
        <f>COUNTIFS(D$3:D12,D12,A$3:A12,A12)</f>
        <v>1</v>
      </c>
      <c r="G12" s="8" t="s">
        <v>400</v>
      </c>
      <c r="H12" s="8" t="s">
        <v>43</v>
      </c>
      <c r="I12" s="30">
        <v>3</v>
      </c>
      <c r="J12" s="8" t="s">
        <v>33</v>
      </c>
      <c r="K12" s="8">
        <v>35</v>
      </c>
      <c r="L12" s="8" t="s">
        <v>35</v>
      </c>
      <c r="M12" s="8" t="s">
        <v>35</v>
      </c>
      <c r="N12" s="8" t="s">
        <v>35</v>
      </c>
      <c r="O12" s="8" t="s">
        <v>35</v>
      </c>
      <c r="P12" s="8" t="s">
        <v>44</v>
      </c>
      <c r="Q12" s="8" t="s">
        <v>45</v>
      </c>
      <c r="R12" s="8" t="s">
        <v>2446</v>
      </c>
      <c r="S12" s="8"/>
      <c r="T12" s="8" t="s">
        <v>39</v>
      </c>
      <c r="U12" s="32">
        <v>1</v>
      </c>
      <c r="V12" s="32"/>
      <c r="W12" s="30"/>
      <c r="X12" s="8" t="s">
        <v>2447</v>
      </c>
      <c r="Y12" s="8" t="s">
        <v>2433</v>
      </c>
    </row>
    <row r="13" ht="36" spans="1:25">
      <c r="A13" s="7">
        <f t="shared" si="1"/>
        <v>264</v>
      </c>
      <c r="B13" s="8" t="s">
        <v>2448</v>
      </c>
      <c r="C13" s="9">
        <f t="shared" si="0"/>
        <v>1</v>
      </c>
      <c r="D13" s="25" t="s">
        <v>2449</v>
      </c>
      <c r="E13" s="8" t="s">
        <v>30</v>
      </c>
      <c r="F13" s="9">
        <f>COUNTIFS(D$3:D13,D13,A$3:A13,A13)</f>
        <v>1</v>
      </c>
      <c r="G13" s="8" t="s">
        <v>2450</v>
      </c>
      <c r="H13" s="8" t="s">
        <v>43</v>
      </c>
      <c r="I13" s="30">
        <v>1</v>
      </c>
      <c r="J13" s="8" t="s">
        <v>33</v>
      </c>
      <c r="K13" s="8">
        <v>35</v>
      </c>
      <c r="L13" s="8" t="s">
        <v>35</v>
      </c>
      <c r="M13" s="8" t="s">
        <v>35</v>
      </c>
      <c r="N13" s="8" t="s">
        <v>35</v>
      </c>
      <c r="O13" s="8" t="s">
        <v>35</v>
      </c>
      <c r="P13" s="8" t="s">
        <v>44</v>
      </c>
      <c r="Q13" s="8" t="s">
        <v>45</v>
      </c>
      <c r="R13" s="8" t="s">
        <v>2451</v>
      </c>
      <c r="S13" s="8"/>
      <c r="T13" s="8" t="s">
        <v>39</v>
      </c>
      <c r="U13" s="32">
        <v>1</v>
      </c>
      <c r="V13" s="32"/>
      <c r="W13" s="30"/>
      <c r="X13" s="8"/>
      <c r="Y13" s="8" t="s">
        <v>2433</v>
      </c>
    </row>
    <row r="14" ht="36" spans="1:25">
      <c r="A14" s="7">
        <f t="shared" si="1"/>
        <v>265</v>
      </c>
      <c r="B14" s="8" t="s">
        <v>2452</v>
      </c>
      <c r="C14" s="9">
        <f t="shared" si="0"/>
        <v>1</v>
      </c>
      <c r="D14" s="25" t="s">
        <v>2453</v>
      </c>
      <c r="E14" s="8" t="s">
        <v>30</v>
      </c>
      <c r="F14" s="9">
        <f>COUNTIFS(D$3:D14,D14,A$3:A14,A14)</f>
        <v>1</v>
      </c>
      <c r="G14" s="8" t="s">
        <v>2454</v>
      </c>
      <c r="H14" s="8" t="s">
        <v>43</v>
      </c>
      <c r="I14" s="30">
        <v>1</v>
      </c>
      <c r="J14" s="8" t="s">
        <v>33</v>
      </c>
      <c r="K14" s="8">
        <v>35</v>
      </c>
      <c r="L14" s="8" t="s">
        <v>35</v>
      </c>
      <c r="M14" s="8" t="s">
        <v>35</v>
      </c>
      <c r="N14" s="8" t="s">
        <v>35</v>
      </c>
      <c r="O14" s="8" t="s">
        <v>35</v>
      </c>
      <c r="P14" s="8" t="s">
        <v>44</v>
      </c>
      <c r="Q14" s="8" t="s">
        <v>45</v>
      </c>
      <c r="R14" s="8" t="s">
        <v>76</v>
      </c>
      <c r="S14" s="8" t="s">
        <v>2455</v>
      </c>
      <c r="T14" s="8" t="s">
        <v>39</v>
      </c>
      <c r="U14" s="32">
        <v>1</v>
      </c>
      <c r="V14" s="32"/>
      <c r="W14" s="30"/>
      <c r="X14" s="8"/>
      <c r="Y14" s="8" t="s">
        <v>2433</v>
      </c>
    </row>
    <row r="15" ht="36" spans="1:25">
      <c r="A15" s="7">
        <f t="shared" si="1"/>
        <v>266</v>
      </c>
      <c r="B15" s="8" t="s">
        <v>2456</v>
      </c>
      <c r="C15" s="9">
        <f t="shared" si="0"/>
        <v>1</v>
      </c>
      <c r="D15" s="25" t="s">
        <v>2457</v>
      </c>
      <c r="E15" s="8" t="s">
        <v>30</v>
      </c>
      <c r="F15" s="9">
        <f>COUNTIFS(D$3:D15,D15,A$3:A15,A15)</f>
        <v>1</v>
      </c>
      <c r="G15" s="8" t="s">
        <v>2458</v>
      </c>
      <c r="H15" s="8" t="s">
        <v>43</v>
      </c>
      <c r="I15" s="30">
        <v>1</v>
      </c>
      <c r="J15" s="8" t="s">
        <v>33</v>
      </c>
      <c r="K15" s="8">
        <v>35</v>
      </c>
      <c r="L15" s="8" t="s">
        <v>35</v>
      </c>
      <c r="M15" s="8" t="s">
        <v>35</v>
      </c>
      <c r="N15" s="8" t="s">
        <v>35</v>
      </c>
      <c r="O15" s="8" t="s">
        <v>35</v>
      </c>
      <c r="P15" s="8" t="s">
        <v>36</v>
      </c>
      <c r="Q15" s="8" t="s">
        <v>37</v>
      </c>
      <c r="R15" s="8" t="s">
        <v>2459</v>
      </c>
      <c r="S15" s="8"/>
      <c r="T15" s="8" t="s">
        <v>39</v>
      </c>
      <c r="U15" s="32">
        <v>1</v>
      </c>
      <c r="V15" s="32"/>
      <c r="W15" s="30"/>
      <c r="X15" s="8"/>
      <c r="Y15" s="8" t="s">
        <v>2433</v>
      </c>
    </row>
    <row r="16" ht="48" spans="1:25">
      <c r="A16" s="7">
        <f t="shared" si="1"/>
        <v>267</v>
      </c>
      <c r="B16" s="8" t="s">
        <v>2460</v>
      </c>
      <c r="C16" s="9">
        <f t="shared" si="0"/>
        <v>1</v>
      </c>
      <c r="D16" s="25" t="s">
        <v>2461</v>
      </c>
      <c r="E16" s="8" t="s">
        <v>30</v>
      </c>
      <c r="F16" s="9">
        <f>COUNTIFS(D$3:D16,D16,A$3:A16,A16)</f>
        <v>1</v>
      </c>
      <c r="G16" s="8" t="s">
        <v>2462</v>
      </c>
      <c r="H16" s="8" t="s">
        <v>43</v>
      </c>
      <c r="I16" s="30">
        <v>2</v>
      </c>
      <c r="J16" s="8" t="s">
        <v>33</v>
      </c>
      <c r="K16" s="8">
        <v>35</v>
      </c>
      <c r="L16" s="8" t="s">
        <v>35</v>
      </c>
      <c r="M16" s="8" t="s">
        <v>35</v>
      </c>
      <c r="N16" s="8" t="s">
        <v>35</v>
      </c>
      <c r="O16" s="8" t="s">
        <v>35</v>
      </c>
      <c r="P16" s="8" t="s">
        <v>44</v>
      </c>
      <c r="Q16" s="8" t="s">
        <v>45</v>
      </c>
      <c r="R16" s="8" t="s">
        <v>2463</v>
      </c>
      <c r="S16" s="8"/>
      <c r="T16" s="8" t="s">
        <v>39</v>
      </c>
      <c r="U16" s="32">
        <v>1</v>
      </c>
      <c r="V16" s="32"/>
      <c r="W16" s="30"/>
      <c r="X16" s="8"/>
      <c r="Y16" s="8" t="s">
        <v>2433</v>
      </c>
    </row>
    <row r="17" ht="48" spans="1:25">
      <c r="A17" s="7">
        <f t="shared" si="1"/>
        <v>268</v>
      </c>
      <c r="B17" s="8" t="s">
        <v>2464</v>
      </c>
      <c r="C17" s="9">
        <f t="shared" si="0"/>
        <v>1</v>
      </c>
      <c r="D17" s="25" t="s">
        <v>2465</v>
      </c>
      <c r="E17" s="8" t="s">
        <v>30</v>
      </c>
      <c r="F17" s="9">
        <f>COUNTIFS(D$3:D17,D17,A$3:A17,A17)</f>
        <v>1</v>
      </c>
      <c r="G17" s="8" t="s">
        <v>2466</v>
      </c>
      <c r="H17" s="8" t="s">
        <v>43</v>
      </c>
      <c r="I17" s="30">
        <v>1</v>
      </c>
      <c r="J17" s="8" t="s">
        <v>33</v>
      </c>
      <c r="K17" s="8">
        <v>35</v>
      </c>
      <c r="L17" s="8" t="s">
        <v>35</v>
      </c>
      <c r="M17" s="8" t="s">
        <v>35</v>
      </c>
      <c r="N17" s="8" t="s">
        <v>35</v>
      </c>
      <c r="O17" s="8" t="s">
        <v>35</v>
      </c>
      <c r="P17" s="8" t="s">
        <v>44</v>
      </c>
      <c r="Q17" s="8" t="s">
        <v>45</v>
      </c>
      <c r="R17" s="8" t="s">
        <v>2467</v>
      </c>
      <c r="S17" s="8"/>
      <c r="T17" s="8" t="s">
        <v>39</v>
      </c>
      <c r="U17" s="32">
        <v>1</v>
      </c>
      <c r="V17" s="32"/>
      <c r="W17" s="30"/>
      <c r="X17" s="8"/>
      <c r="Y17" s="8" t="s">
        <v>2433</v>
      </c>
    </row>
    <row r="18" ht="168" spans="1:25">
      <c r="A18" s="7">
        <f t="shared" si="1"/>
        <v>269</v>
      </c>
      <c r="B18" s="8" t="s">
        <v>2468</v>
      </c>
      <c r="C18" s="9">
        <f t="shared" si="0"/>
        <v>1</v>
      </c>
      <c r="D18" s="8" t="s">
        <v>2469</v>
      </c>
      <c r="E18" s="8" t="s">
        <v>30</v>
      </c>
      <c r="F18" s="9">
        <f>COUNTIFS(D$3:D18,D18,A$3:A18,A18)</f>
        <v>1</v>
      </c>
      <c r="G18" s="8" t="s">
        <v>2470</v>
      </c>
      <c r="H18" s="8" t="s">
        <v>115</v>
      </c>
      <c r="I18" s="30">
        <v>6</v>
      </c>
      <c r="J18" s="8" t="s">
        <v>33</v>
      </c>
      <c r="K18" s="8">
        <v>35</v>
      </c>
      <c r="L18" s="8" t="s">
        <v>35</v>
      </c>
      <c r="M18" s="8" t="s">
        <v>35</v>
      </c>
      <c r="N18" s="8" t="s">
        <v>35</v>
      </c>
      <c r="O18" s="8" t="s">
        <v>35</v>
      </c>
      <c r="P18" s="8" t="s">
        <v>44</v>
      </c>
      <c r="Q18" s="8" t="s">
        <v>45</v>
      </c>
      <c r="R18" s="8" t="s">
        <v>35</v>
      </c>
      <c r="S18" s="8" t="s">
        <v>236</v>
      </c>
      <c r="T18" s="8" t="s">
        <v>39</v>
      </c>
      <c r="U18" s="32">
        <v>1</v>
      </c>
      <c r="V18" s="32"/>
      <c r="W18" s="30"/>
      <c r="X18" s="8" t="s">
        <v>2471</v>
      </c>
      <c r="Y18" s="8" t="s">
        <v>2433</v>
      </c>
    </row>
    <row r="19" ht="36" spans="1:25">
      <c r="A19" s="7">
        <f t="shared" si="1"/>
        <v>270</v>
      </c>
      <c r="B19" s="8" t="s">
        <v>2472</v>
      </c>
      <c r="C19" s="9">
        <f t="shared" si="0"/>
        <v>1</v>
      </c>
      <c r="D19" s="25" t="s">
        <v>2473</v>
      </c>
      <c r="E19" s="8" t="s">
        <v>30</v>
      </c>
      <c r="F19" s="9">
        <f>COUNTIFS(D$3:D19,D19,A$3:A19,A19)</f>
        <v>1</v>
      </c>
      <c r="G19" s="8" t="s">
        <v>2474</v>
      </c>
      <c r="H19" s="8" t="s">
        <v>43</v>
      </c>
      <c r="I19" s="30">
        <v>1</v>
      </c>
      <c r="J19" s="8" t="s">
        <v>33</v>
      </c>
      <c r="K19" s="8">
        <v>35</v>
      </c>
      <c r="L19" s="8" t="s">
        <v>35</v>
      </c>
      <c r="M19" s="8" t="s">
        <v>35</v>
      </c>
      <c r="N19" s="8" t="s">
        <v>35</v>
      </c>
      <c r="O19" s="8" t="s">
        <v>35</v>
      </c>
      <c r="P19" s="8" t="s">
        <v>44</v>
      </c>
      <c r="Q19" s="8" t="s">
        <v>45</v>
      </c>
      <c r="R19" s="8" t="s">
        <v>2475</v>
      </c>
      <c r="S19" s="8"/>
      <c r="T19" s="8" t="s">
        <v>39</v>
      </c>
      <c r="U19" s="32">
        <v>1</v>
      </c>
      <c r="V19" s="32"/>
      <c r="W19" s="30"/>
      <c r="X19" s="8"/>
      <c r="Y19" s="8" t="s">
        <v>2433</v>
      </c>
    </row>
    <row r="20" ht="36" spans="1:25">
      <c r="A20" s="7">
        <f t="shared" si="1"/>
        <v>271</v>
      </c>
      <c r="B20" s="8" t="s">
        <v>2476</v>
      </c>
      <c r="C20" s="9">
        <f t="shared" si="0"/>
        <v>1</v>
      </c>
      <c r="D20" s="8" t="s">
        <v>2477</v>
      </c>
      <c r="E20" s="8" t="s">
        <v>30</v>
      </c>
      <c r="F20" s="9">
        <f>COUNTIFS(D$3:D20,D20,A$3:A20,A20)</f>
        <v>1</v>
      </c>
      <c r="G20" s="8" t="s">
        <v>912</v>
      </c>
      <c r="H20" s="8" t="s">
        <v>43</v>
      </c>
      <c r="I20" s="30">
        <v>1</v>
      </c>
      <c r="J20" s="8" t="s">
        <v>33</v>
      </c>
      <c r="K20" s="30">
        <v>35</v>
      </c>
      <c r="L20" s="8" t="s">
        <v>35</v>
      </c>
      <c r="M20" s="8" t="s">
        <v>35</v>
      </c>
      <c r="N20" s="8" t="s">
        <v>35</v>
      </c>
      <c r="O20" s="8" t="s">
        <v>35</v>
      </c>
      <c r="P20" s="8" t="s">
        <v>44</v>
      </c>
      <c r="Q20" s="8" t="s">
        <v>45</v>
      </c>
      <c r="R20" s="8" t="s">
        <v>2478</v>
      </c>
      <c r="S20" s="8"/>
      <c r="T20" s="8" t="s">
        <v>39</v>
      </c>
      <c r="U20" s="32">
        <v>1</v>
      </c>
      <c r="V20" s="32"/>
      <c r="W20" s="30"/>
      <c r="X20" s="8"/>
      <c r="Y20" s="8" t="s">
        <v>2433</v>
      </c>
    </row>
    <row r="21" ht="36" spans="1:25">
      <c r="A21" s="7">
        <f t="shared" si="1"/>
        <v>272</v>
      </c>
      <c r="B21" s="8" t="s">
        <v>2479</v>
      </c>
      <c r="C21" s="9">
        <f t="shared" si="0"/>
        <v>1</v>
      </c>
      <c r="D21" s="8" t="s">
        <v>2480</v>
      </c>
      <c r="E21" s="8" t="s">
        <v>30</v>
      </c>
      <c r="F21" s="9">
        <f>COUNTIFS(D$3:D21,D21,A$3:A21,A21)</f>
        <v>1</v>
      </c>
      <c r="G21" s="8" t="s">
        <v>2481</v>
      </c>
      <c r="H21" s="8" t="s">
        <v>115</v>
      </c>
      <c r="I21" s="30">
        <v>1</v>
      </c>
      <c r="J21" s="8" t="s">
        <v>33</v>
      </c>
      <c r="K21" s="30">
        <v>35</v>
      </c>
      <c r="L21" s="8" t="s">
        <v>35</v>
      </c>
      <c r="M21" s="8" t="s">
        <v>35</v>
      </c>
      <c r="N21" s="8" t="s">
        <v>35</v>
      </c>
      <c r="O21" s="8" t="s">
        <v>35</v>
      </c>
      <c r="P21" s="8" t="s">
        <v>44</v>
      </c>
      <c r="Q21" s="8" t="s">
        <v>45</v>
      </c>
      <c r="R21" s="8" t="s">
        <v>1403</v>
      </c>
      <c r="S21" s="8"/>
      <c r="T21" s="8" t="s">
        <v>39</v>
      </c>
      <c r="U21" s="32">
        <v>1</v>
      </c>
      <c r="V21" s="32"/>
      <c r="W21" s="30"/>
      <c r="X21" s="8"/>
      <c r="Y21" s="8" t="s">
        <v>2433</v>
      </c>
    </row>
    <row r="22" ht="144" spans="1:25">
      <c r="A22" s="7">
        <f t="shared" si="1"/>
        <v>273</v>
      </c>
      <c r="B22" s="8" t="s">
        <v>2482</v>
      </c>
      <c r="C22" s="9">
        <f t="shared" si="0"/>
        <v>1</v>
      </c>
      <c r="D22" s="25" t="s">
        <v>2483</v>
      </c>
      <c r="E22" s="8" t="s">
        <v>30</v>
      </c>
      <c r="F22" s="9">
        <f>COUNTIFS(D$3:D22,D22,A$3:A22,A22)</f>
        <v>1</v>
      </c>
      <c r="G22" s="8" t="s">
        <v>2484</v>
      </c>
      <c r="H22" s="8" t="s">
        <v>43</v>
      </c>
      <c r="I22" s="30">
        <v>1</v>
      </c>
      <c r="J22" s="8" t="s">
        <v>33</v>
      </c>
      <c r="K22" s="8">
        <v>35</v>
      </c>
      <c r="L22" s="8" t="s">
        <v>35</v>
      </c>
      <c r="M22" s="8" t="s">
        <v>35</v>
      </c>
      <c r="N22" s="8" t="s">
        <v>35</v>
      </c>
      <c r="O22" s="8" t="s">
        <v>35</v>
      </c>
      <c r="P22" s="8" t="s">
        <v>44</v>
      </c>
      <c r="Q22" s="8" t="s">
        <v>45</v>
      </c>
      <c r="R22" s="8" t="s">
        <v>2485</v>
      </c>
      <c r="S22" s="8"/>
      <c r="T22" s="8" t="s">
        <v>39</v>
      </c>
      <c r="U22" s="32">
        <v>1</v>
      </c>
      <c r="V22" s="32"/>
      <c r="W22" s="30"/>
      <c r="X22" s="8"/>
      <c r="Y22" s="8" t="s">
        <v>2433</v>
      </c>
    </row>
    <row r="23" ht="48" spans="1:25">
      <c r="A23" s="7">
        <f t="shared" si="1"/>
        <v>274</v>
      </c>
      <c r="B23" s="8" t="s">
        <v>2486</v>
      </c>
      <c r="C23" s="9">
        <f t="shared" si="0"/>
        <v>1</v>
      </c>
      <c r="D23" s="25" t="s">
        <v>2487</v>
      </c>
      <c r="E23" s="8" t="s">
        <v>30</v>
      </c>
      <c r="F23" s="9">
        <f>COUNTIFS(D$3:D23,D23,A$3:A23,A23)</f>
        <v>1</v>
      </c>
      <c r="G23" s="8" t="s">
        <v>2488</v>
      </c>
      <c r="H23" s="8" t="s">
        <v>115</v>
      </c>
      <c r="I23" s="30">
        <v>1</v>
      </c>
      <c r="J23" s="8" t="s">
        <v>33</v>
      </c>
      <c r="K23" s="8">
        <v>35</v>
      </c>
      <c r="L23" s="8" t="s">
        <v>35</v>
      </c>
      <c r="M23" s="8" t="s">
        <v>35</v>
      </c>
      <c r="N23" s="8" t="s">
        <v>35</v>
      </c>
      <c r="O23" s="8" t="s">
        <v>35</v>
      </c>
      <c r="P23" s="8" t="s">
        <v>44</v>
      </c>
      <c r="Q23" s="8" t="s">
        <v>45</v>
      </c>
      <c r="R23" s="8" t="s">
        <v>2489</v>
      </c>
      <c r="S23" s="8"/>
      <c r="T23" s="8" t="s">
        <v>39</v>
      </c>
      <c r="U23" s="32">
        <v>1</v>
      </c>
      <c r="V23" s="32"/>
      <c r="W23" s="30"/>
      <c r="X23" s="8"/>
      <c r="Y23" s="8" t="s">
        <v>2433</v>
      </c>
    </row>
    <row r="24" ht="36" spans="1:25">
      <c r="A24" s="7">
        <f t="shared" si="1"/>
        <v>275</v>
      </c>
      <c r="B24" s="8" t="s">
        <v>2490</v>
      </c>
      <c r="C24" s="9">
        <f t="shared" si="0"/>
        <v>1</v>
      </c>
      <c r="D24" s="8" t="s">
        <v>2491</v>
      </c>
      <c r="E24" s="8" t="s">
        <v>30</v>
      </c>
      <c r="F24" s="9">
        <f>COUNTIFS(D$3:D24,D24,A$3:A24,A24)</f>
        <v>1</v>
      </c>
      <c r="G24" s="8" t="s">
        <v>106</v>
      </c>
      <c r="H24" s="8" t="s">
        <v>43</v>
      </c>
      <c r="I24" s="30">
        <v>1</v>
      </c>
      <c r="J24" s="8" t="s">
        <v>33</v>
      </c>
      <c r="K24" s="30">
        <v>35</v>
      </c>
      <c r="L24" s="8" t="s">
        <v>35</v>
      </c>
      <c r="M24" s="8" t="s">
        <v>35</v>
      </c>
      <c r="N24" s="8" t="s">
        <v>35</v>
      </c>
      <c r="O24" s="8" t="s">
        <v>35</v>
      </c>
      <c r="P24" s="8" t="s">
        <v>44</v>
      </c>
      <c r="Q24" s="8" t="s">
        <v>45</v>
      </c>
      <c r="R24" s="8" t="s">
        <v>91</v>
      </c>
      <c r="S24" s="8"/>
      <c r="T24" s="8" t="s">
        <v>39</v>
      </c>
      <c r="U24" s="32">
        <v>1</v>
      </c>
      <c r="V24" s="32"/>
      <c r="W24" s="30"/>
      <c r="X24" s="8"/>
      <c r="Y24" s="8" t="s">
        <v>2433</v>
      </c>
    </row>
    <row r="25" ht="36" spans="1:25">
      <c r="A25" s="7">
        <f t="shared" si="1"/>
        <v>276</v>
      </c>
      <c r="B25" s="8" t="s">
        <v>2492</v>
      </c>
      <c r="C25" s="9">
        <f t="shared" si="0"/>
        <v>1</v>
      </c>
      <c r="D25" s="25" t="s">
        <v>2493</v>
      </c>
      <c r="E25" s="8" t="s">
        <v>30</v>
      </c>
      <c r="F25" s="9">
        <f>COUNTIFS(D$3:D25,D25,A$3:A25,A25)</f>
        <v>1</v>
      </c>
      <c r="G25" s="8" t="s">
        <v>2494</v>
      </c>
      <c r="H25" s="8" t="s">
        <v>43</v>
      </c>
      <c r="I25" s="30">
        <v>1</v>
      </c>
      <c r="J25" s="8" t="s">
        <v>33</v>
      </c>
      <c r="K25" s="8">
        <v>35</v>
      </c>
      <c r="L25" s="8" t="s">
        <v>35</v>
      </c>
      <c r="M25" s="8" t="s">
        <v>35</v>
      </c>
      <c r="N25" s="8" t="s">
        <v>35</v>
      </c>
      <c r="O25" s="8" t="s">
        <v>35</v>
      </c>
      <c r="P25" s="8" t="s">
        <v>44</v>
      </c>
      <c r="Q25" s="8" t="s">
        <v>45</v>
      </c>
      <c r="R25" s="8" t="s">
        <v>265</v>
      </c>
      <c r="S25" s="8"/>
      <c r="T25" s="8" t="s">
        <v>39</v>
      </c>
      <c r="U25" s="32">
        <v>1</v>
      </c>
      <c r="V25" s="32"/>
      <c r="W25" s="30"/>
      <c r="X25" s="8"/>
      <c r="Y25" s="8" t="s">
        <v>2433</v>
      </c>
    </row>
    <row r="26" ht="36" spans="1:25">
      <c r="A26" s="7">
        <f t="shared" si="1"/>
        <v>276</v>
      </c>
      <c r="B26" s="8" t="s">
        <v>2492</v>
      </c>
      <c r="C26" s="9">
        <f t="shared" si="0"/>
        <v>1</v>
      </c>
      <c r="D26" s="25" t="s">
        <v>2493</v>
      </c>
      <c r="E26" s="8" t="s">
        <v>30</v>
      </c>
      <c r="F26" s="9">
        <f>COUNTIFS(D$3:D26,D26,A$3:A26,A26)</f>
        <v>2</v>
      </c>
      <c r="G26" s="8" t="s">
        <v>2495</v>
      </c>
      <c r="H26" s="8" t="s">
        <v>43</v>
      </c>
      <c r="I26" s="30">
        <v>1</v>
      </c>
      <c r="J26" s="8" t="s">
        <v>1211</v>
      </c>
      <c r="K26" s="8">
        <v>35</v>
      </c>
      <c r="L26" s="8" t="s">
        <v>35</v>
      </c>
      <c r="M26" s="8" t="s">
        <v>35</v>
      </c>
      <c r="N26" s="8" t="s">
        <v>35</v>
      </c>
      <c r="O26" s="8" t="s">
        <v>35</v>
      </c>
      <c r="P26" s="8" t="s">
        <v>676</v>
      </c>
      <c r="Q26" s="8" t="s">
        <v>35</v>
      </c>
      <c r="R26" s="8" t="s">
        <v>35</v>
      </c>
      <c r="S26" s="8"/>
      <c r="T26" s="8" t="s">
        <v>39</v>
      </c>
      <c r="U26" s="32">
        <v>1</v>
      </c>
      <c r="V26" s="32"/>
      <c r="W26" s="30"/>
      <c r="X26" s="8"/>
      <c r="Y26" s="8" t="s">
        <v>2433</v>
      </c>
    </row>
    <row r="27" ht="36" spans="1:25">
      <c r="A27" s="7">
        <f t="shared" si="1"/>
        <v>277</v>
      </c>
      <c r="B27" s="8" t="s">
        <v>2496</v>
      </c>
      <c r="C27" s="9">
        <f t="shared" si="0"/>
        <v>1</v>
      </c>
      <c r="D27" s="25" t="s">
        <v>2497</v>
      </c>
      <c r="E27" s="8" t="s">
        <v>30</v>
      </c>
      <c r="F27" s="9">
        <f>COUNTIFS(D$3:D27,D27,A$3:A27,A27)</f>
        <v>1</v>
      </c>
      <c r="G27" s="8" t="s">
        <v>2498</v>
      </c>
      <c r="H27" s="8" t="s">
        <v>43</v>
      </c>
      <c r="I27" s="30">
        <v>1</v>
      </c>
      <c r="J27" s="8" t="s">
        <v>33</v>
      </c>
      <c r="K27" s="8">
        <v>35</v>
      </c>
      <c r="L27" s="8" t="s">
        <v>34</v>
      </c>
      <c r="M27" s="8" t="s">
        <v>35</v>
      </c>
      <c r="N27" s="8" t="s">
        <v>35</v>
      </c>
      <c r="O27" s="8" t="s">
        <v>35</v>
      </c>
      <c r="P27" s="8" t="s">
        <v>44</v>
      </c>
      <c r="Q27" s="8" t="s">
        <v>45</v>
      </c>
      <c r="R27" s="8" t="s">
        <v>2499</v>
      </c>
      <c r="S27" s="8"/>
      <c r="T27" s="8" t="s">
        <v>39</v>
      </c>
      <c r="U27" s="32">
        <v>1</v>
      </c>
      <c r="V27" s="32"/>
      <c r="W27" s="30"/>
      <c r="X27" s="8"/>
      <c r="Y27" s="8" t="s">
        <v>2433</v>
      </c>
    </row>
    <row r="28" ht="36" spans="1:25">
      <c r="A28" s="7">
        <f t="shared" si="1"/>
        <v>277</v>
      </c>
      <c r="B28" s="8" t="s">
        <v>2496</v>
      </c>
      <c r="C28" s="9">
        <f t="shared" si="0"/>
        <v>1</v>
      </c>
      <c r="D28" s="25" t="s">
        <v>2497</v>
      </c>
      <c r="E28" s="8" t="s">
        <v>30</v>
      </c>
      <c r="F28" s="9">
        <f>COUNTIFS(D$3:D28,D28,A$3:A28,A28)</f>
        <v>2</v>
      </c>
      <c r="G28" s="8" t="s">
        <v>2500</v>
      </c>
      <c r="H28" s="8" t="s">
        <v>43</v>
      </c>
      <c r="I28" s="30">
        <v>1</v>
      </c>
      <c r="J28" s="8" t="s">
        <v>33</v>
      </c>
      <c r="K28" s="8">
        <v>35</v>
      </c>
      <c r="L28" s="8" t="s">
        <v>41</v>
      </c>
      <c r="M28" s="8" t="s">
        <v>35</v>
      </c>
      <c r="N28" s="8" t="s">
        <v>35</v>
      </c>
      <c r="O28" s="8" t="s">
        <v>35</v>
      </c>
      <c r="P28" s="8" t="s">
        <v>44</v>
      </c>
      <c r="Q28" s="8" t="s">
        <v>45</v>
      </c>
      <c r="R28" s="8" t="s">
        <v>2499</v>
      </c>
      <c r="S28" s="8"/>
      <c r="T28" s="8" t="s">
        <v>39</v>
      </c>
      <c r="U28" s="32">
        <v>1</v>
      </c>
      <c r="V28" s="32"/>
      <c r="W28" s="30"/>
      <c r="X28" s="8"/>
      <c r="Y28" s="8" t="s">
        <v>2433</v>
      </c>
    </row>
    <row r="29" ht="72" spans="1:25">
      <c r="A29" s="7">
        <f t="shared" si="1"/>
        <v>278</v>
      </c>
      <c r="B29" s="8" t="s">
        <v>2501</v>
      </c>
      <c r="C29" s="9">
        <f t="shared" si="0"/>
        <v>1</v>
      </c>
      <c r="D29" s="8" t="s">
        <v>2502</v>
      </c>
      <c r="E29" s="8" t="s">
        <v>30</v>
      </c>
      <c r="F29" s="9">
        <f>COUNTIFS(D$3:D29,D29,A$3:A29,A29)</f>
        <v>1</v>
      </c>
      <c r="G29" s="8" t="s">
        <v>2503</v>
      </c>
      <c r="H29" s="8" t="s">
        <v>115</v>
      </c>
      <c r="I29" s="8">
        <v>1</v>
      </c>
      <c r="J29" s="8" t="s">
        <v>33</v>
      </c>
      <c r="K29" s="8">
        <v>35</v>
      </c>
      <c r="L29" s="8" t="s">
        <v>35</v>
      </c>
      <c r="M29" s="8" t="s">
        <v>35</v>
      </c>
      <c r="N29" s="8" t="s">
        <v>35</v>
      </c>
      <c r="O29" s="8" t="s">
        <v>35</v>
      </c>
      <c r="P29" s="8" t="s">
        <v>44</v>
      </c>
      <c r="Q29" s="8" t="s">
        <v>45</v>
      </c>
      <c r="R29" s="8" t="s">
        <v>2504</v>
      </c>
      <c r="S29" s="8"/>
      <c r="T29" s="8" t="s">
        <v>39</v>
      </c>
      <c r="U29" s="32">
        <v>1</v>
      </c>
      <c r="V29" s="8"/>
      <c r="W29" s="8"/>
      <c r="X29" s="8"/>
      <c r="Y29" s="8" t="s">
        <v>2433</v>
      </c>
    </row>
    <row r="30" ht="72" spans="1:25">
      <c r="A30" s="7">
        <f t="shared" si="1"/>
        <v>278</v>
      </c>
      <c r="B30" s="8" t="s">
        <v>2501</v>
      </c>
      <c r="C30" s="9">
        <f t="shared" si="0"/>
        <v>2</v>
      </c>
      <c r="D30" s="8" t="s">
        <v>2505</v>
      </c>
      <c r="E30" s="8" t="s">
        <v>30</v>
      </c>
      <c r="F30" s="9">
        <f>COUNTIFS(D$3:D30,D30,A$3:A30,A30)</f>
        <v>1</v>
      </c>
      <c r="G30" s="8" t="s">
        <v>2506</v>
      </c>
      <c r="H30" s="8" t="s">
        <v>43</v>
      </c>
      <c r="I30" s="8">
        <v>1</v>
      </c>
      <c r="J30" s="8" t="s">
        <v>33</v>
      </c>
      <c r="K30" s="8">
        <v>35</v>
      </c>
      <c r="L30" s="8" t="s">
        <v>35</v>
      </c>
      <c r="M30" s="8" t="s">
        <v>35</v>
      </c>
      <c r="N30" s="8" t="s">
        <v>35</v>
      </c>
      <c r="O30" s="8" t="s">
        <v>35</v>
      </c>
      <c r="P30" s="8" t="s">
        <v>44</v>
      </c>
      <c r="Q30" s="8" t="s">
        <v>45</v>
      </c>
      <c r="R30" s="8" t="s">
        <v>2507</v>
      </c>
      <c r="S30" s="8"/>
      <c r="T30" s="8" t="s">
        <v>39</v>
      </c>
      <c r="U30" s="32">
        <v>1</v>
      </c>
      <c r="V30" s="8"/>
      <c r="W30" s="8"/>
      <c r="X30" s="8"/>
      <c r="Y30" s="8" t="s">
        <v>2433</v>
      </c>
    </row>
    <row r="31" ht="60" spans="1:25">
      <c r="A31" s="7">
        <f t="shared" si="1"/>
        <v>279</v>
      </c>
      <c r="B31" s="8" t="s">
        <v>2508</v>
      </c>
      <c r="C31" s="9">
        <f t="shared" si="0"/>
        <v>1</v>
      </c>
      <c r="D31" s="25" t="s">
        <v>2509</v>
      </c>
      <c r="E31" s="8" t="s">
        <v>30</v>
      </c>
      <c r="F31" s="9">
        <f>COUNTIFS(D$3:D31,D31,A$3:A31,A31)</f>
        <v>1</v>
      </c>
      <c r="G31" s="8" t="s">
        <v>2510</v>
      </c>
      <c r="H31" s="8" t="s">
        <v>43</v>
      </c>
      <c r="I31" s="30">
        <v>1</v>
      </c>
      <c r="J31" s="8" t="s">
        <v>33</v>
      </c>
      <c r="K31" s="8">
        <v>35</v>
      </c>
      <c r="L31" s="8" t="s">
        <v>35</v>
      </c>
      <c r="M31" s="8" t="s">
        <v>35</v>
      </c>
      <c r="N31" s="8" t="s">
        <v>35</v>
      </c>
      <c r="O31" s="8" t="s">
        <v>35</v>
      </c>
      <c r="P31" s="8" t="s">
        <v>44</v>
      </c>
      <c r="Q31" s="8" t="s">
        <v>45</v>
      </c>
      <c r="R31" s="8" t="s">
        <v>2511</v>
      </c>
      <c r="S31" s="8"/>
      <c r="T31" s="8" t="s">
        <v>39</v>
      </c>
      <c r="U31" s="32">
        <v>1</v>
      </c>
      <c r="V31" s="32"/>
      <c r="W31" s="30"/>
      <c r="X31" s="8"/>
      <c r="Y31" s="8" t="s">
        <v>2433</v>
      </c>
    </row>
    <row r="32" ht="36" spans="1:25">
      <c r="A32" s="7">
        <f t="shared" si="1"/>
        <v>280</v>
      </c>
      <c r="B32" s="8" t="s">
        <v>2512</v>
      </c>
      <c r="C32" s="9">
        <f t="shared" si="0"/>
        <v>1</v>
      </c>
      <c r="D32" s="25" t="s">
        <v>2513</v>
      </c>
      <c r="E32" s="8" t="s">
        <v>30</v>
      </c>
      <c r="F32" s="9">
        <f>COUNTIFS(D$3:D32,D32,A$3:A32,A32)</f>
        <v>1</v>
      </c>
      <c r="G32" s="8" t="s">
        <v>106</v>
      </c>
      <c r="H32" s="8" t="s">
        <v>43</v>
      </c>
      <c r="I32" s="30">
        <v>1</v>
      </c>
      <c r="J32" s="8" t="s">
        <v>33</v>
      </c>
      <c r="K32" s="8">
        <v>35</v>
      </c>
      <c r="L32" s="8" t="s">
        <v>35</v>
      </c>
      <c r="M32" s="8" t="s">
        <v>35</v>
      </c>
      <c r="N32" s="8" t="s">
        <v>35</v>
      </c>
      <c r="O32" s="8" t="s">
        <v>35</v>
      </c>
      <c r="P32" s="8" t="s">
        <v>44</v>
      </c>
      <c r="Q32" s="8" t="s">
        <v>45</v>
      </c>
      <c r="R32" s="8" t="s">
        <v>91</v>
      </c>
      <c r="S32" s="8"/>
      <c r="T32" s="8" t="s">
        <v>39</v>
      </c>
      <c r="U32" s="32">
        <v>1</v>
      </c>
      <c r="V32" s="32"/>
      <c r="W32" s="30"/>
      <c r="X32" s="8"/>
      <c r="Y32" s="8" t="s">
        <v>2433</v>
      </c>
    </row>
    <row r="33" ht="36" spans="1:25">
      <c r="A33" s="7">
        <f t="shared" si="1"/>
        <v>280</v>
      </c>
      <c r="B33" s="8" t="s">
        <v>2512</v>
      </c>
      <c r="C33" s="9">
        <f t="shared" si="0"/>
        <v>1</v>
      </c>
      <c r="D33" s="25" t="s">
        <v>2513</v>
      </c>
      <c r="E33" s="8" t="s">
        <v>30</v>
      </c>
      <c r="F33" s="9">
        <f>COUNTIFS(D$3:D33,D33,A$3:A33,A33)</f>
        <v>2</v>
      </c>
      <c r="G33" s="8" t="s">
        <v>1163</v>
      </c>
      <c r="H33" s="8" t="s">
        <v>43</v>
      </c>
      <c r="I33" s="30">
        <v>1</v>
      </c>
      <c r="J33" s="8" t="s">
        <v>780</v>
      </c>
      <c r="K33" s="8">
        <v>35</v>
      </c>
      <c r="L33" s="8" t="s">
        <v>35</v>
      </c>
      <c r="M33" s="8" t="s">
        <v>35</v>
      </c>
      <c r="N33" s="8" t="s">
        <v>35</v>
      </c>
      <c r="O33" s="8" t="s">
        <v>35</v>
      </c>
      <c r="P33" s="8" t="s">
        <v>676</v>
      </c>
      <c r="Q33" s="8" t="s">
        <v>35</v>
      </c>
      <c r="R33" s="8" t="s">
        <v>35</v>
      </c>
      <c r="S33" s="8"/>
      <c r="T33" s="8" t="s">
        <v>39</v>
      </c>
      <c r="U33" s="32">
        <v>1</v>
      </c>
      <c r="V33" s="32"/>
      <c r="W33" s="30"/>
      <c r="X33" s="8"/>
      <c r="Y33" s="8" t="s">
        <v>2433</v>
      </c>
    </row>
    <row r="34" ht="36" spans="1:25">
      <c r="A34" s="7">
        <f t="shared" si="1"/>
        <v>281</v>
      </c>
      <c r="B34" s="8" t="s">
        <v>2514</v>
      </c>
      <c r="C34" s="9">
        <f t="shared" si="0"/>
        <v>1</v>
      </c>
      <c r="D34" s="25" t="s">
        <v>2515</v>
      </c>
      <c r="E34" s="8" t="s">
        <v>30</v>
      </c>
      <c r="F34" s="9">
        <f>COUNTIFS(D$3:D34,D34,A$3:A34,A34)</f>
        <v>1</v>
      </c>
      <c r="G34" s="8" t="s">
        <v>1163</v>
      </c>
      <c r="H34" s="8" t="s">
        <v>43</v>
      </c>
      <c r="I34" s="30">
        <v>1</v>
      </c>
      <c r="J34" s="8" t="s">
        <v>780</v>
      </c>
      <c r="K34" s="8">
        <v>35</v>
      </c>
      <c r="L34" s="8" t="s">
        <v>35</v>
      </c>
      <c r="M34" s="8" t="s">
        <v>35</v>
      </c>
      <c r="N34" s="8" t="s">
        <v>35</v>
      </c>
      <c r="O34" s="8" t="s">
        <v>35</v>
      </c>
      <c r="P34" s="8" t="s">
        <v>676</v>
      </c>
      <c r="Q34" s="8" t="s">
        <v>35</v>
      </c>
      <c r="R34" s="8" t="s">
        <v>35</v>
      </c>
      <c r="S34" s="8"/>
      <c r="T34" s="8" t="s">
        <v>39</v>
      </c>
      <c r="U34" s="32">
        <v>1</v>
      </c>
      <c r="V34" s="32"/>
      <c r="W34" s="30"/>
      <c r="X34" s="8"/>
      <c r="Y34" s="8" t="s">
        <v>2433</v>
      </c>
    </row>
    <row r="35" ht="36" spans="1:25">
      <c r="A35" s="7">
        <f t="shared" si="1"/>
        <v>281</v>
      </c>
      <c r="B35" s="8" t="s">
        <v>2514</v>
      </c>
      <c r="C35" s="9">
        <f t="shared" si="0"/>
        <v>1</v>
      </c>
      <c r="D35" s="25" t="s">
        <v>2515</v>
      </c>
      <c r="E35" s="8" t="s">
        <v>30</v>
      </c>
      <c r="F35" s="9">
        <f>COUNTIFS(D$3:D35,D35,A$3:A35,A35)</f>
        <v>2</v>
      </c>
      <c r="G35" s="8" t="s">
        <v>2516</v>
      </c>
      <c r="H35" s="8" t="s">
        <v>43</v>
      </c>
      <c r="I35" s="30">
        <v>1</v>
      </c>
      <c r="J35" s="8" t="s">
        <v>33</v>
      </c>
      <c r="K35" s="8">
        <v>35</v>
      </c>
      <c r="L35" s="8" t="s">
        <v>35</v>
      </c>
      <c r="M35" s="8" t="s">
        <v>35</v>
      </c>
      <c r="N35" s="8" t="s">
        <v>35</v>
      </c>
      <c r="O35" s="8" t="s">
        <v>35</v>
      </c>
      <c r="P35" s="8" t="s">
        <v>44</v>
      </c>
      <c r="Q35" s="8" t="s">
        <v>45</v>
      </c>
      <c r="R35" s="8" t="s">
        <v>312</v>
      </c>
      <c r="S35" s="8"/>
      <c r="T35" s="8" t="s">
        <v>39</v>
      </c>
      <c r="U35" s="32">
        <v>1</v>
      </c>
      <c r="V35" s="32"/>
      <c r="W35" s="30"/>
      <c r="X35" s="8"/>
      <c r="Y35" s="8" t="s">
        <v>2433</v>
      </c>
    </row>
    <row r="36" ht="36" spans="1:25">
      <c r="A36" s="7">
        <f t="shared" si="1"/>
        <v>282</v>
      </c>
      <c r="B36" s="8" t="s">
        <v>2517</v>
      </c>
      <c r="C36" s="9">
        <f t="shared" si="0"/>
        <v>1</v>
      </c>
      <c r="D36" s="25" t="s">
        <v>2518</v>
      </c>
      <c r="E36" s="8" t="s">
        <v>30</v>
      </c>
      <c r="F36" s="9">
        <f>COUNTIFS(D$3:D36,D36,A$3:A36,A36)</f>
        <v>1</v>
      </c>
      <c r="G36" s="8" t="s">
        <v>2516</v>
      </c>
      <c r="H36" s="8" t="s">
        <v>43</v>
      </c>
      <c r="I36" s="30">
        <v>1</v>
      </c>
      <c r="J36" s="8" t="s">
        <v>33</v>
      </c>
      <c r="K36" s="8">
        <v>35</v>
      </c>
      <c r="L36" s="8" t="s">
        <v>35</v>
      </c>
      <c r="M36" s="8" t="s">
        <v>35</v>
      </c>
      <c r="N36" s="8" t="s">
        <v>35</v>
      </c>
      <c r="O36" s="8" t="s">
        <v>35</v>
      </c>
      <c r="P36" s="8" t="s">
        <v>44</v>
      </c>
      <c r="Q36" s="8" t="s">
        <v>45</v>
      </c>
      <c r="R36" s="8" t="s">
        <v>312</v>
      </c>
      <c r="S36" s="8"/>
      <c r="T36" s="8" t="s">
        <v>39</v>
      </c>
      <c r="U36" s="32">
        <v>1</v>
      </c>
      <c r="V36" s="32"/>
      <c r="W36" s="30"/>
      <c r="X36" s="8"/>
      <c r="Y36" s="8" t="s">
        <v>2433</v>
      </c>
    </row>
    <row r="37" ht="36" spans="1:25">
      <c r="A37" s="7">
        <f t="shared" si="1"/>
        <v>283</v>
      </c>
      <c r="B37" s="8" t="s">
        <v>2519</v>
      </c>
      <c r="C37" s="9">
        <f t="shared" si="0"/>
        <v>1</v>
      </c>
      <c r="D37" s="25" t="s">
        <v>2520</v>
      </c>
      <c r="E37" s="8" t="s">
        <v>30</v>
      </c>
      <c r="F37" s="9">
        <f>COUNTIFS(D$3:D37,D37,A$3:A37,A37)</f>
        <v>1</v>
      </c>
      <c r="G37" s="8" t="s">
        <v>106</v>
      </c>
      <c r="H37" s="8" t="s">
        <v>43</v>
      </c>
      <c r="I37" s="30">
        <v>1</v>
      </c>
      <c r="J37" s="8" t="s">
        <v>33</v>
      </c>
      <c r="K37" s="8">
        <v>35</v>
      </c>
      <c r="L37" s="8" t="s">
        <v>35</v>
      </c>
      <c r="M37" s="8" t="s">
        <v>35</v>
      </c>
      <c r="N37" s="8" t="s">
        <v>35</v>
      </c>
      <c r="O37" s="8" t="s">
        <v>35</v>
      </c>
      <c r="P37" s="8" t="s">
        <v>44</v>
      </c>
      <c r="Q37" s="8" t="s">
        <v>45</v>
      </c>
      <c r="R37" s="8" t="s">
        <v>91</v>
      </c>
      <c r="S37" s="8"/>
      <c r="T37" s="8" t="s">
        <v>39</v>
      </c>
      <c r="U37" s="32">
        <v>1</v>
      </c>
      <c r="V37" s="32"/>
      <c r="W37" s="30"/>
      <c r="X37" s="8"/>
      <c r="Y37" s="8" t="s">
        <v>2433</v>
      </c>
    </row>
    <row r="38" ht="60" spans="1:25">
      <c r="A38" s="7">
        <f t="shared" si="1"/>
        <v>284</v>
      </c>
      <c r="B38" s="8" t="s">
        <v>2521</v>
      </c>
      <c r="C38" s="9">
        <f t="shared" si="0"/>
        <v>1</v>
      </c>
      <c r="D38" s="25" t="s">
        <v>2522</v>
      </c>
      <c r="E38" s="24" t="s">
        <v>69</v>
      </c>
      <c r="F38" s="9">
        <f>COUNTIFS(D$3:D38,D38,A$3:A38,A38)</f>
        <v>1</v>
      </c>
      <c r="G38" s="8" t="s">
        <v>557</v>
      </c>
      <c r="H38" s="8" t="s">
        <v>43</v>
      </c>
      <c r="I38" s="30">
        <v>2</v>
      </c>
      <c r="J38" s="8" t="s">
        <v>33</v>
      </c>
      <c r="K38" s="8">
        <v>35</v>
      </c>
      <c r="L38" s="8" t="s">
        <v>35</v>
      </c>
      <c r="M38" s="8" t="s">
        <v>35</v>
      </c>
      <c r="N38" s="8" t="s">
        <v>35</v>
      </c>
      <c r="O38" s="8" t="s">
        <v>35</v>
      </c>
      <c r="P38" s="8" t="s">
        <v>36</v>
      </c>
      <c r="Q38" s="8" t="s">
        <v>37</v>
      </c>
      <c r="R38" s="8" t="s">
        <v>2523</v>
      </c>
      <c r="S38" s="8"/>
      <c r="T38" s="8" t="s">
        <v>111</v>
      </c>
      <c r="U38" s="15">
        <v>1</v>
      </c>
      <c r="V38" s="33"/>
      <c r="W38" s="33"/>
      <c r="X38" s="33"/>
      <c r="Y38" s="8" t="s">
        <v>2524</v>
      </c>
    </row>
    <row r="39" ht="60" spans="1:25">
      <c r="A39" s="7">
        <f t="shared" si="1"/>
        <v>284</v>
      </c>
      <c r="B39" s="8" t="s">
        <v>2521</v>
      </c>
      <c r="C39" s="9">
        <f t="shared" si="0"/>
        <v>1</v>
      </c>
      <c r="D39" s="25" t="s">
        <v>2522</v>
      </c>
      <c r="E39" s="24" t="s">
        <v>69</v>
      </c>
      <c r="F39" s="9">
        <f>COUNTIFS(D$3:D39,D39,A$3:A39,A39)</f>
        <v>2</v>
      </c>
      <c r="G39" s="8" t="s">
        <v>589</v>
      </c>
      <c r="H39" s="8" t="s">
        <v>43</v>
      </c>
      <c r="I39" s="30">
        <v>1</v>
      </c>
      <c r="J39" s="8" t="s">
        <v>33</v>
      </c>
      <c r="K39" s="8">
        <v>35</v>
      </c>
      <c r="L39" s="8" t="s">
        <v>35</v>
      </c>
      <c r="M39" s="8" t="s">
        <v>35</v>
      </c>
      <c r="N39" s="8" t="s">
        <v>35</v>
      </c>
      <c r="O39" s="8" t="s">
        <v>35</v>
      </c>
      <c r="P39" s="8" t="s">
        <v>36</v>
      </c>
      <c r="Q39" s="8" t="s">
        <v>37</v>
      </c>
      <c r="R39" s="8" t="s">
        <v>590</v>
      </c>
      <c r="S39" s="8"/>
      <c r="T39" s="8" t="s">
        <v>111</v>
      </c>
      <c r="U39" s="15">
        <v>1</v>
      </c>
      <c r="V39" s="33"/>
      <c r="W39" s="33"/>
      <c r="X39" s="33"/>
      <c r="Y39" s="8" t="s">
        <v>2524</v>
      </c>
    </row>
    <row r="40" ht="120" spans="1:25">
      <c r="A40" s="7">
        <f t="shared" si="1"/>
        <v>284</v>
      </c>
      <c r="B40" s="8" t="s">
        <v>2521</v>
      </c>
      <c r="C40" s="9">
        <f t="shared" si="0"/>
        <v>1</v>
      </c>
      <c r="D40" s="25" t="s">
        <v>2522</v>
      </c>
      <c r="E40" s="24" t="s">
        <v>69</v>
      </c>
      <c r="F40" s="9">
        <f>COUNTIFS(D$3:D40,D40,A$3:A40,A40)</f>
        <v>3</v>
      </c>
      <c r="G40" s="8" t="s">
        <v>509</v>
      </c>
      <c r="H40" s="8" t="s">
        <v>43</v>
      </c>
      <c r="I40" s="30">
        <v>3</v>
      </c>
      <c r="J40" s="8" t="s">
        <v>33</v>
      </c>
      <c r="K40" s="8">
        <v>35</v>
      </c>
      <c r="L40" s="8" t="s">
        <v>35</v>
      </c>
      <c r="M40" s="8" t="s">
        <v>35</v>
      </c>
      <c r="N40" s="8" t="s">
        <v>35</v>
      </c>
      <c r="O40" s="8" t="s">
        <v>35</v>
      </c>
      <c r="P40" s="8" t="s">
        <v>36</v>
      </c>
      <c r="Q40" s="8" t="s">
        <v>37</v>
      </c>
      <c r="R40" s="8" t="s">
        <v>2525</v>
      </c>
      <c r="S40" s="8"/>
      <c r="T40" s="8" t="s">
        <v>111</v>
      </c>
      <c r="U40" s="15">
        <v>1</v>
      </c>
      <c r="V40" s="33"/>
      <c r="W40" s="33"/>
      <c r="X40" s="33"/>
      <c r="Y40" s="8" t="s">
        <v>2524</v>
      </c>
    </row>
    <row r="41" ht="36" spans="1:25">
      <c r="A41" s="7">
        <f t="shared" si="1"/>
        <v>284</v>
      </c>
      <c r="B41" s="8" t="s">
        <v>2521</v>
      </c>
      <c r="C41" s="9">
        <f t="shared" si="0"/>
        <v>1</v>
      </c>
      <c r="D41" s="25" t="s">
        <v>2522</v>
      </c>
      <c r="E41" s="24" t="s">
        <v>69</v>
      </c>
      <c r="F41" s="9">
        <f>COUNTIFS(D$3:D41,D41,A$3:A41,A41)</f>
        <v>4</v>
      </c>
      <c r="G41" s="8" t="s">
        <v>502</v>
      </c>
      <c r="H41" s="8" t="s">
        <v>43</v>
      </c>
      <c r="I41" s="30">
        <v>1</v>
      </c>
      <c r="J41" s="8" t="s">
        <v>33</v>
      </c>
      <c r="K41" s="8">
        <v>35</v>
      </c>
      <c r="L41" s="8" t="s">
        <v>35</v>
      </c>
      <c r="M41" s="8" t="s">
        <v>35</v>
      </c>
      <c r="N41" s="8" t="s">
        <v>35</v>
      </c>
      <c r="O41" s="8" t="s">
        <v>35</v>
      </c>
      <c r="P41" s="8" t="s">
        <v>36</v>
      </c>
      <c r="Q41" s="8" t="s">
        <v>37</v>
      </c>
      <c r="R41" s="8" t="s">
        <v>2526</v>
      </c>
      <c r="S41" s="8"/>
      <c r="T41" s="8" t="s">
        <v>111</v>
      </c>
      <c r="U41" s="15">
        <v>1</v>
      </c>
      <c r="V41" s="33"/>
      <c r="W41" s="33"/>
      <c r="X41" s="33"/>
      <c r="Y41" s="8" t="s">
        <v>2524</v>
      </c>
    </row>
    <row r="42" ht="60" spans="1:25">
      <c r="A42" s="7">
        <f t="shared" si="1"/>
        <v>284</v>
      </c>
      <c r="B42" s="8" t="s">
        <v>2521</v>
      </c>
      <c r="C42" s="9">
        <f t="shared" si="0"/>
        <v>1</v>
      </c>
      <c r="D42" s="25" t="s">
        <v>2522</v>
      </c>
      <c r="E42" s="24" t="s">
        <v>69</v>
      </c>
      <c r="F42" s="9">
        <f>COUNTIFS(D$3:D42,D42,A$3:A42,A42)</f>
        <v>5</v>
      </c>
      <c r="G42" s="8" t="s">
        <v>2527</v>
      </c>
      <c r="H42" s="8" t="s">
        <v>43</v>
      </c>
      <c r="I42" s="30">
        <v>1</v>
      </c>
      <c r="J42" s="8" t="s">
        <v>33</v>
      </c>
      <c r="K42" s="8">
        <v>35</v>
      </c>
      <c r="L42" s="8" t="s">
        <v>35</v>
      </c>
      <c r="M42" s="8" t="s">
        <v>35</v>
      </c>
      <c r="N42" s="8" t="s">
        <v>35</v>
      </c>
      <c r="O42" s="8" t="s">
        <v>35</v>
      </c>
      <c r="P42" s="8" t="s">
        <v>36</v>
      </c>
      <c r="Q42" s="8" t="s">
        <v>37</v>
      </c>
      <c r="R42" s="8" t="s">
        <v>2528</v>
      </c>
      <c r="S42" s="8"/>
      <c r="T42" s="8" t="s">
        <v>111</v>
      </c>
      <c r="U42" s="15">
        <v>1</v>
      </c>
      <c r="V42" s="33"/>
      <c r="W42" s="33"/>
      <c r="X42" s="33"/>
      <c r="Y42" s="8" t="s">
        <v>2524</v>
      </c>
    </row>
    <row r="43" ht="60" spans="1:25">
      <c r="A43" s="7">
        <f t="shared" si="1"/>
        <v>284</v>
      </c>
      <c r="B43" s="8" t="s">
        <v>2521</v>
      </c>
      <c r="C43" s="9">
        <f t="shared" si="0"/>
        <v>1</v>
      </c>
      <c r="D43" s="25" t="s">
        <v>2522</v>
      </c>
      <c r="E43" s="24" t="s">
        <v>69</v>
      </c>
      <c r="F43" s="9">
        <f>COUNTIFS(D$3:D43,D43,A$3:A43,A43)</f>
        <v>6</v>
      </c>
      <c r="G43" s="8" t="s">
        <v>1047</v>
      </c>
      <c r="H43" s="8" t="s">
        <v>43</v>
      </c>
      <c r="I43" s="30">
        <v>1</v>
      </c>
      <c r="J43" s="8" t="s">
        <v>33</v>
      </c>
      <c r="K43" s="8">
        <v>35</v>
      </c>
      <c r="L43" s="8" t="s">
        <v>35</v>
      </c>
      <c r="M43" s="8" t="s">
        <v>35</v>
      </c>
      <c r="N43" s="8" t="s">
        <v>35</v>
      </c>
      <c r="O43" s="8" t="s">
        <v>35</v>
      </c>
      <c r="P43" s="8" t="s">
        <v>36</v>
      </c>
      <c r="Q43" s="8" t="s">
        <v>37</v>
      </c>
      <c r="R43" s="8" t="s">
        <v>2529</v>
      </c>
      <c r="S43" s="8"/>
      <c r="T43" s="8" t="s">
        <v>111</v>
      </c>
      <c r="U43" s="15">
        <v>1</v>
      </c>
      <c r="V43" s="33"/>
      <c r="W43" s="33"/>
      <c r="X43" s="33"/>
      <c r="Y43" s="8" t="s">
        <v>2524</v>
      </c>
    </row>
    <row r="44" ht="72" spans="1:25">
      <c r="A44" s="7">
        <f t="shared" si="1"/>
        <v>284</v>
      </c>
      <c r="B44" s="8" t="s">
        <v>2521</v>
      </c>
      <c r="C44" s="9">
        <f t="shared" si="0"/>
        <v>1</v>
      </c>
      <c r="D44" s="25" t="s">
        <v>2522</v>
      </c>
      <c r="E44" s="24" t="s">
        <v>69</v>
      </c>
      <c r="F44" s="9">
        <f>COUNTIFS(D$3:D44,D44,A$3:A44,A44)</f>
        <v>7</v>
      </c>
      <c r="G44" s="8" t="s">
        <v>1854</v>
      </c>
      <c r="H44" s="8" t="s">
        <v>43</v>
      </c>
      <c r="I44" s="30">
        <v>1</v>
      </c>
      <c r="J44" s="8" t="s">
        <v>33</v>
      </c>
      <c r="K44" s="8">
        <v>35</v>
      </c>
      <c r="L44" s="8" t="s">
        <v>35</v>
      </c>
      <c r="M44" s="8" t="s">
        <v>35</v>
      </c>
      <c r="N44" s="8" t="s">
        <v>35</v>
      </c>
      <c r="O44" s="8" t="s">
        <v>35</v>
      </c>
      <c r="P44" s="8" t="s">
        <v>36</v>
      </c>
      <c r="Q44" s="8" t="s">
        <v>37</v>
      </c>
      <c r="R44" s="8" t="s">
        <v>2530</v>
      </c>
      <c r="S44" s="8"/>
      <c r="T44" s="8" t="s">
        <v>111</v>
      </c>
      <c r="U44" s="15">
        <v>1</v>
      </c>
      <c r="V44" s="33"/>
      <c r="W44" s="33"/>
      <c r="X44" s="33"/>
      <c r="Y44" s="8" t="s">
        <v>2524</v>
      </c>
    </row>
    <row r="45" ht="36" spans="1:25">
      <c r="A45" s="7">
        <f t="shared" si="1"/>
        <v>284</v>
      </c>
      <c r="B45" s="8" t="s">
        <v>2521</v>
      </c>
      <c r="C45" s="9">
        <f t="shared" si="0"/>
        <v>1</v>
      </c>
      <c r="D45" s="25" t="s">
        <v>2522</v>
      </c>
      <c r="E45" s="24" t="s">
        <v>69</v>
      </c>
      <c r="F45" s="9">
        <f>COUNTIFS(D$3:D45,D45,A$3:A45,A45)</f>
        <v>8</v>
      </c>
      <c r="G45" s="8" t="s">
        <v>215</v>
      </c>
      <c r="H45" s="8" t="s">
        <v>43</v>
      </c>
      <c r="I45" s="30">
        <v>1</v>
      </c>
      <c r="J45" s="8" t="s">
        <v>33</v>
      </c>
      <c r="K45" s="8">
        <v>35</v>
      </c>
      <c r="L45" s="8" t="s">
        <v>35</v>
      </c>
      <c r="M45" s="8" t="s">
        <v>35</v>
      </c>
      <c r="N45" s="8" t="s">
        <v>35</v>
      </c>
      <c r="O45" s="8" t="s">
        <v>35</v>
      </c>
      <c r="P45" s="8" t="s">
        <v>44</v>
      </c>
      <c r="Q45" s="8" t="s">
        <v>1029</v>
      </c>
      <c r="R45" s="8" t="s">
        <v>216</v>
      </c>
      <c r="S45" s="8"/>
      <c r="T45" s="8" t="s">
        <v>111</v>
      </c>
      <c r="U45" s="15">
        <v>1</v>
      </c>
      <c r="V45" s="33"/>
      <c r="W45" s="33"/>
      <c r="X45" s="33"/>
      <c r="Y45" s="8" t="s">
        <v>2524</v>
      </c>
    </row>
    <row r="46" ht="36" spans="1:25">
      <c r="A46" s="7">
        <f t="shared" si="1"/>
        <v>284</v>
      </c>
      <c r="B46" s="8" t="s">
        <v>2521</v>
      </c>
      <c r="C46" s="9">
        <f t="shared" si="0"/>
        <v>1</v>
      </c>
      <c r="D46" s="25" t="s">
        <v>2522</v>
      </c>
      <c r="E46" s="24" t="s">
        <v>69</v>
      </c>
      <c r="F46" s="9">
        <f>COUNTIFS(D$3:D46,D46,A$3:A46,A46)</f>
        <v>9</v>
      </c>
      <c r="G46" s="8" t="s">
        <v>228</v>
      </c>
      <c r="H46" s="8" t="s">
        <v>43</v>
      </c>
      <c r="I46" s="30">
        <v>1</v>
      </c>
      <c r="J46" s="8" t="s">
        <v>33</v>
      </c>
      <c r="K46" s="8">
        <v>35</v>
      </c>
      <c r="L46" s="8" t="s">
        <v>35</v>
      </c>
      <c r="M46" s="8" t="s">
        <v>35</v>
      </c>
      <c r="N46" s="8" t="s">
        <v>35</v>
      </c>
      <c r="O46" s="8" t="s">
        <v>35</v>
      </c>
      <c r="P46" s="8" t="s">
        <v>44</v>
      </c>
      <c r="Q46" s="8" t="s">
        <v>45</v>
      </c>
      <c r="R46" s="8" t="s">
        <v>229</v>
      </c>
      <c r="S46" s="8"/>
      <c r="T46" s="8" t="s">
        <v>195</v>
      </c>
      <c r="U46" s="15">
        <v>1</v>
      </c>
      <c r="V46" s="33"/>
      <c r="W46" s="33"/>
      <c r="X46" s="33"/>
      <c r="Y46" s="8" t="s">
        <v>2524</v>
      </c>
    </row>
    <row r="47" ht="36" spans="1:25">
      <c r="A47" s="7">
        <f t="shared" si="1"/>
        <v>284</v>
      </c>
      <c r="B47" s="8" t="s">
        <v>2521</v>
      </c>
      <c r="C47" s="9">
        <f t="shared" si="0"/>
        <v>1</v>
      </c>
      <c r="D47" s="25" t="s">
        <v>2522</v>
      </c>
      <c r="E47" s="24" t="s">
        <v>69</v>
      </c>
      <c r="F47" s="9">
        <f>COUNTIFS(D$3:D47,D47,A$3:A47,A47)</f>
        <v>10</v>
      </c>
      <c r="G47" s="8" t="s">
        <v>486</v>
      </c>
      <c r="H47" s="8" t="s">
        <v>43</v>
      </c>
      <c r="I47" s="30">
        <v>1</v>
      </c>
      <c r="J47" s="8" t="s">
        <v>33</v>
      </c>
      <c r="K47" s="8">
        <v>35</v>
      </c>
      <c r="L47" s="8" t="s">
        <v>35</v>
      </c>
      <c r="M47" s="8" t="s">
        <v>35</v>
      </c>
      <c r="N47" s="8" t="s">
        <v>35</v>
      </c>
      <c r="O47" s="8" t="s">
        <v>35</v>
      </c>
      <c r="P47" s="8" t="s">
        <v>44</v>
      </c>
      <c r="Q47" s="8" t="s">
        <v>1029</v>
      </c>
      <c r="R47" s="8" t="s">
        <v>2078</v>
      </c>
      <c r="S47" s="8"/>
      <c r="T47" s="8" t="s">
        <v>111</v>
      </c>
      <c r="U47" s="15">
        <v>1</v>
      </c>
      <c r="V47" s="33"/>
      <c r="W47" s="33"/>
      <c r="X47" s="33"/>
      <c r="Y47" s="8" t="s">
        <v>2524</v>
      </c>
    </row>
    <row r="48" ht="36" spans="1:25">
      <c r="A48" s="7">
        <f t="shared" si="1"/>
        <v>284</v>
      </c>
      <c r="B48" s="8" t="s">
        <v>2521</v>
      </c>
      <c r="C48" s="9">
        <f t="shared" si="0"/>
        <v>1</v>
      </c>
      <c r="D48" s="25" t="s">
        <v>2522</v>
      </c>
      <c r="E48" s="24" t="s">
        <v>69</v>
      </c>
      <c r="F48" s="9">
        <f>COUNTIFS(D$3:D48,D48,A$3:A48,A48)</f>
        <v>11</v>
      </c>
      <c r="G48" s="8" t="s">
        <v>2531</v>
      </c>
      <c r="H48" s="8" t="s">
        <v>43</v>
      </c>
      <c r="I48" s="30">
        <v>1</v>
      </c>
      <c r="J48" s="8" t="s">
        <v>33</v>
      </c>
      <c r="K48" s="8">
        <v>35</v>
      </c>
      <c r="L48" s="8" t="s">
        <v>34</v>
      </c>
      <c r="M48" s="8" t="s">
        <v>35</v>
      </c>
      <c r="N48" s="8" t="s">
        <v>35</v>
      </c>
      <c r="O48" s="8" t="s">
        <v>35</v>
      </c>
      <c r="P48" s="8" t="s">
        <v>44</v>
      </c>
      <c r="Q48" s="8" t="s">
        <v>1029</v>
      </c>
      <c r="R48" s="8" t="s">
        <v>2078</v>
      </c>
      <c r="S48" s="8"/>
      <c r="T48" s="8" t="s">
        <v>111</v>
      </c>
      <c r="U48" s="15">
        <v>1</v>
      </c>
      <c r="V48" s="33"/>
      <c r="W48" s="33"/>
      <c r="X48" s="33"/>
      <c r="Y48" s="8" t="s">
        <v>2524</v>
      </c>
    </row>
    <row r="49" ht="36" spans="1:25">
      <c r="A49" s="7">
        <f t="shared" si="1"/>
        <v>284</v>
      </c>
      <c r="B49" s="8" t="s">
        <v>2521</v>
      </c>
      <c r="C49" s="9">
        <f t="shared" si="0"/>
        <v>1</v>
      </c>
      <c r="D49" s="25" t="s">
        <v>2522</v>
      </c>
      <c r="E49" s="24" t="s">
        <v>69</v>
      </c>
      <c r="F49" s="9">
        <f>COUNTIFS(D$3:D49,D49,A$3:A49,A49)</f>
        <v>12</v>
      </c>
      <c r="G49" s="8" t="s">
        <v>2532</v>
      </c>
      <c r="H49" s="8" t="s">
        <v>43</v>
      </c>
      <c r="I49" s="30">
        <v>1</v>
      </c>
      <c r="J49" s="8" t="s">
        <v>33</v>
      </c>
      <c r="K49" s="8">
        <v>35</v>
      </c>
      <c r="L49" s="8" t="s">
        <v>41</v>
      </c>
      <c r="M49" s="8" t="s">
        <v>35</v>
      </c>
      <c r="N49" s="8" t="s">
        <v>35</v>
      </c>
      <c r="O49" s="8" t="s">
        <v>35</v>
      </c>
      <c r="P49" s="8" t="s">
        <v>44</v>
      </c>
      <c r="Q49" s="8" t="s">
        <v>1029</v>
      </c>
      <c r="R49" s="8" t="s">
        <v>2078</v>
      </c>
      <c r="S49" s="8"/>
      <c r="T49" s="8" t="s">
        <v>111</v>
      </c>
      <c r="U49" s="15">
        <v>1</v>
      </c>
      <c r="V49" s="33"/>
      <c r="W49" s="33"/>
      <c r="X49" s="33"/>
      <c r="Y49" s="8" t="s">
        <v>2524</v>
      </c>
    </row>
    <row r="50" ht="60" spans="1:25">
      <c r="A50" s="7">
        <f t="shared" si="1"/>
        <v>284</v>
      </c>
      <c r="B50" s="8" t="s">
        <v>2521</v>
      </c>
      <c r="C50" s="9">
        <f t="shared" si="0"/>
        <v>1</v>
      </c>
      <c r="D50" s="25" t="s">
        <v>2522</v>
      </c>
      <c r="E50" s="24" t="s">
        <v>69</v>
      </c>
      <c r="F50" s="9">
        <f>COUNTIFS(D$3:D50,D50,A$3:A50,A50)</f>
        <v>13</v>
      </c>
      <c r="G50" s="8" t="s">
        <v>1509</v>
      </c>
      <c r="H50" s="8" t="s">
        <v>43</v>
      </c>
      <c r="I50" s="30">
        <v>1</v>
      </c>
      <c r="J50" s="8" t="s">
        <v>33</v>
      </c>
      <c r="K50" s="8">
        <v>35</v>
      </c>
      <c r="L50" s="8" t="s">
        <v>35</v>
      </c>
      <c r="M50" s="8" t="s">
        <v>35</v>
      </c>
      <c r="N50" s="8" t="s">
        <v>35</v>
      </c>
      <c r="O50" s="8" t="s">
        <v>35</v>
      </c>
      <c r="P50" s="8" t="s">
        <v>44</v>
      </c>
      <c r="Q50" s="8" t="s">
        <v>1029</v>
      </c>
      <c r="R50" s="8" t="s">
        <v>2533</v>
      </c>
      <c r="S50" s="8"/>
      <c r="T50" s="8" t="s">
        <v>111</v>
      </c>
      <c r="U50" s="15">
        <v>1</v>
      </c>
      <c r="V50" s="33"/>
      <c r="W50" s="33"/>
      <c r="X50" s="33"/>
      <c r="Y50" s="8" t="s">
        <v>2524</v>
      </c>
    </row>
    <row r="51" ht="60" spans="1:25">
      <c r="A51" s="7">
        <f t="shared" si="1"/>
        <v>284</v>
      </c>
      <c r="B51" s="8" t="s">
        <v>2521</v>
      </c>
      <c r="C51" s="9">
        <f t="shared" si="0"/>
        <v>2</v>
      </c>
      <c r="D51" s="25" t="s">
        <v>2534</v>
      </c>
      <c r="E51" s="24" t="s">
        <v>69</v>
      </c>
      <c r="F51" s="9">
        <f>COUNTIFS(D$3:D51,D51,A$3:A51,A51)</f>
        <v>1</v>
      </c>
      <c r="G51" s="8" t="s">
        <v>1657</v>
      </c>
      <c r="H51" s="8" t="s">
        <v>43</v>
      </c>
      <c r="I51" s="30">
        <v>1</v>
      </c>
      <c r="J51" s="8" t="s">
        <v>33</v>
      </c>
      <c r="K51" s="8">
        <v>35</v>
      </c>
      <c r="L51" s="8" t="s">
        <v>35</v>
      </c>
      <c r="M51" s="8" t="s">
        <v>35</v>
      </c>
      <c r="N51" s="8" t="s">
        <v>35</v>
      </c>
      <c r="O51" s="8" t="s">
        <v>35</v>
      </c>
      <c r="P51" s="8" t="s">
        <v>36</v>
      </c>
      <c r="Q51" s="8" t="s">
        <v>37</v>
      </c>
      <c r="R51" s="8" t="s">
        <v>2535</v>
      </c>
      <c r="S51" s="8"/>
      <c r="T51" s="8" t="s">
        <v>111</v>
      </c>
      <c r="U51" s="15">
        <v>1</v>
      </c>
      <c r="V51" s="33"/>
      <c r="W51" s="33"/>
      <c r="X51" s="33"/>
      <c r="Y51" s="8" t="s">
        <v>2524</v>
      </c>
    </row>
    <row r="52" ht="180" spans="1:25">
      <c r="A52" s="7">
        <f t="shared" si="1"/>
        <v>284</v>
      </c>
      <c r="B52" s="8" t="s">
        <v>2521</v>
      </c>
      <c r="C52" s="9">
        <f t="shared" si="0"/>
        <v>2</v>
      </c>
      <c r="D52" s="25" t="s">
        <v>2534</v>
      </c>
      <c r="E52" s="24" t="s">
        <v>69</v>
      </c>
      <c r="F52" s="9">
        <f>COUNTIFS(D$3:D52,D52,A$3:A52,A52)</f>
        <v>2</v>
      </c>
      <c r="G52" s="8" t="s">
        <v>509</v>
      </c>
      <c r="H52" s="8" t="s">
        <v>43</v>
      </c>
      <c r="I52" s="30">
        <v>1</v>
      </c>
      <c r="J52" s="8" t="s">
        <v>33</v>
      </c>
      <c r="K52" s="8">
        <v>35</v>
      </c>
      <c r="L52" s="8" t="s">
        <v>35</v>
      </c>
      <c r="M52" s="8" t="s">
        <v>35</v>
      </c>
      <c r="N52" s="8" t="s">
        <v>35</v>
      </c>
      <c r="O52" s="8" t="s">
        <v>35</v>
      </c>
      <c r="P52" s="8" t="s">
        <v>36</v>
      </c>
      <c r="Q52" s="8" t="s">
        <v>37</v>
      </c>
      <c r="R52" s="8" t="s">
        <v>2536</v>
      </c>
      <c r="S52" s="8"/>
      <c r="T52" s="8" t="s">
        <v>111</v>
      </c>
      <c r="U52" s="15">
        <v>1</v>
      </c>
      <c r="V52" s="33"/>
      <c r="W52" s="33"/>
      <c r="X52" s="33"/>
      <c r="Y52" s="8" t="s">
        <v>2524</v>
      </c>
    </row>
    <row r="53" ht="48" spans="1:25">
      <c r="A53" s="7">
        <f t="shared" si="1"/>
        <v>284</v>
      </c>
      <c r="B53" s="8" t="s">
        <v>2521</v>
      </c>
      <c r="C53" s="9">
        <f t="shared" si="0"/>
        <v>2</v>
      </c>
      <c r="D53" s="25" t="s">
        <v>2534</v>
      </c>
      <c r="E53" s="24" t="s">
        <v>69</v>
      </c>
      <c r="F53" s="9">
        <f>COUNTIFS(D$3:D53,D53,A$3:A53,A53)</f>
        <v>3</v>
      </c>
      <c r="G53" s="8" t="s">
        <v>211</v>
      </c>
      <c r="H53" s="8" t="s">
        <v>43</v>
      </c>
      <c r="I53" s="30">
        <v>1</v>
      </c>
      <c r="J53" s="8" t="s">
        <v>33</v>
      </c>
      <c r="K53" s="8">
        <v>35</v>
      </c>
      <c r="L53" s="8" t="s">
        <v>35</v>
      </c>
      <c r="M53" s="8" t="s">
        <v>35</v>
      </c>
      <c r="N53" s="8" t="s">
        <v>35</v>
      </c>
      <c r="O53" s="8" t="s">
        <v>35</v>
      </c>
      <c r="P53" s="8" t="s">
        <v>36</v>
      </c>
      <c r="Q53" s="8" t="s">
        <v>37</v>
      </c>
      <c r="R53" s="8" t="s">
        <v>2537</v>
      </c>
      <c r="S53" s="8"/>
      <c r="T53" s="8" t="s">
        <v>111</v>
      </c>
      <c r="U53" s="15">
        <v>1</v>
      </c>
      <c r="V53" s="33"/>
      <c r="W53" s="33"/>
      <c r="X53" s="33"/>
      <c r="Y53" s="8" t="s">
        <v>2524</v>
      </c>
    </row>
    <row r="54" ht="48" spans="1:25">
      <c r="A54" s="7">
        <f t="shared" si="1"/>
        <v>284</v>
      </c>
      <c r="B54" s="8" t="s">
        <v>2521</v>
      </c>
      <c r="C54" s="9">
        <f t="shared" si="0"/>
        <v>3</v>
      </c>
      <c r="D54" s="25" t="s">
        <v>2538</v>
      </c>
      <c r="E54" s="24" t="s">
        <v>30</v>
      </c>
      <c r="F54" s="9">
        <f>COUNTIFS(D$3:D54,D54,A$3:A54,A54)</f>
        <v>1</v>
      </c>
      <c r="G54" s="8" t="s">
        <v>2539</v>
      </c>
      <c r="H54" s="8" t="s">
        <v>43</v>
      </c>
      <c r="I54" s="30">
        <v>2</v>
      </c>
      <c r="J54" s="8" t="s">
        <v>33</v>
      </c>
      <c r="K54" s="8">
        <v>35</v>
      </c>
      <c r="L54" s="8" t="s">
        <v>35</v>
      </c>
      <c r="M54" s="8" t="s">
        <v>35</v>
      </c>
      <c r="N54" s="8" t="s">
        <v>35</v>
      </c>
      <c r="O54" s="8" t="s">
        <v>35</v>
      </c>
      <c r="P54" s="8" t="s">
        <v>676</v>
      </c>
      <c r="Q54" s="8" t="s">
        <v>35</v>
      </c>
      <c r="R54" s="8" t="s">
        <v>2540</v>
      </c>
      <c r="S54" s="8"/>
      <c r="T54" s="8" t="s">
        <v>111</v>
      </c>
      <c r="U54" s="15">
        <v>1</v>
      </c>
      <c r="V54" s="8"/>
      <c r="W54" s="8"/>
      <c r="X54" s="8" t="s">
        <v>2541</v>
      </c>
      <c r="Y54" s="8" t="s">
        <v>2524</v>
      </c>
    </row>
    <row r="55" ht="48" spans="1:25">
      <c r="A55" s="7">
        <f t="shared" si="1"/>
        <v>284</v>
      </c>
      <c r="B55" s="8" t="s">
        <v>2521</v>
      </c>
      <c r="C55" s="9">
        <f t="shared" si="0"/>
        <v>4</v>
      </c>
      <c r="D55" s="25" t="s">
        <v>2542</v>
      </c>
      <c r="E55" s="24" t="s">
        <v>30</v>
      </c>
      <c r="F55" s="9">
        <f>COUNTIFS(D$3:D55,D55,A$3:A55,A55)</f>
        <v>1</v>
      </c>
      <c r="G55" s="8" t="s">
        <v>2543</v>
      </c>
      <c r="H55" s="8" t="s">
        <v>43</v>
      </c>
      <c r="I55" s="30">
        <v>1</v>
      </c>
      <c r="J55" s="8" t="s">
        <v>33</v>
      </c>
      <c r="K55" s="8">
        <v>35</v>
      </c>
      <c r="L55" s="8" t="s">
        <v>34</v>
      </c>
      <c r="M55" s="8" t="s">
        <v>35</v>
      </c>
      <c r="N55" s="8" t="s">
        <v>35</v>
      </c>
      <c r="O55" s="8" t="s">
        <v>35</v>
      </c>
      <c r="P55" s="8" t="s">
        <v>676</v>
      </c>
      <c r="Q55" s="8" t="s">
        <v>35</v>
      </c>
      <c r="R55" s="8" t="s">
        <v>2540</v>
      </c>
      <c r="S55" s="8"/>
      <c r="T55" s="8" t="s">
        <v>111</v>
      </c>
      <c r="U55" s="15">
        <v>1</v>
      </c>
      <c r="V55" s="8"/>
      <c r="W55" s="8"/>
      <c r="X55" s="8"/>
      <c r="Y55" s="8" t="s">
        <v>2524</v>
      </c>
    </row>
    <row r="56" ht="48" spans="1:25">
      <c r="A56" s="7">
        <f t="shared" si="1"/>
        <v>284</v>
      </c>
      <c r="B56" s="8" t="s">
        <v>2521</v>
      </c>
      <c r="C56" s="9">
        <f t="shared" si="0"/>
        <v>4</v>
      </c>
      <c r="D56" s="25" t="s">
        <v>2542</v>
      </c>
      <c r="E56" s="24" t="s">
        <v>30</v>
      </c>
      <c r="F56" s="9">
        <f>COUNTIFS(D$3:D56,D56,A$3:A56,A56)</f>
        <v>2</v>
      </c>
      <c r="G56" s="8" t="s">
        <v>2544</v>
      </c>
      <c r="H56" s="8" t="s">
        <v>43</v>
      </c>
      <c r="I56" s="30">
        <v>1</v>
      </c>
      <c r="J56" s="8" t="s">
        <v>33</v>
      </c>
      <c r="K56" s="8">
        <v>35</v>
      </c>
      <c r="L56" s="8" t="s">
        <v>41</v>
      </c>
      <c r="M56" s="8" t="s">
        <v>35</v>
      </c>
      <c r="N56" s="8" t="s">
        <v>35</v>
      </c>
      <c r="O56" s="8" t="s">
        <v>35</v>
      </c>
      <c r="P56" s="8" t="s">
        <v>676</v>
      </c>
      <c r="Q56" s="8" t="s">
        <v>35</v>
      </c>
      <c r="R56" s="8" t="s">
        <v>2540</v>
      </c>
      <c r="S56" s="8"/>
      <c r="T56" s="8" t="s">
        <v>111</v>
      </c>
      <c r="U56" s="15">
        <v>1</v>
      </c>
      <c r="V56" s="8"/>
      <c r="W56" s="8"/>
      <c r="X56" s="8"/>
      <c r="Y56" s="8" t="s">
        <v>2524</v>
      </c>
    </row>
  </sheetData>
  <mergeCells count="17">
    <mergeCell ref="A1:Y1"/>
    <mergeCell ref="A2:Y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dataValidations count="5">
    <dataValidation type="list" allowBlank="1" showInputMessage="1" showErrorMessage="1" sqref="E5 E6 E7 E8 E9 E10 E13 E14 E15 E16 E17 E18 E19 E20 E21 E23 E24 E25 E26 E27 E28 E29 E30 E31 E36 E37 E32:E33 E34:E35 E38:E52 E53:E56">
      <formula1>"财政核拨,财政核补,经费自给"</formula1>
    </dataValidation>
    <dataValidation type="list" allowBlank="1" showInputMessage="1" showErrorMessage="1" sqref="L5 L8 L9 L10 L13 M13 L14 L15 L16 L17 L18 L19 L20 L21 L25 M25 L26 M26 L27 L28 L29 M29 L30 M30 L31 L32 L33 L34 L35 L36 L37 M37 L6:L7 L23:L24">
      <formula1>"男,女,不限"</formula1>
    </dataValidation>
    <dataValidation type="list" allowBlank="1" showInputMessage="1" showErrorMessage="1" sqref="P5 P6 P7 P8 P9 P10 P13 P14 P15 P16 P17 P18 P19 P20 P21 P23 P24 P31 P32 P33 P36 P37 P25:P26 P27:P28 P29:P30 P34:P35">
      <formula1>"中专及以上,大专及以上,本科及以上,研究生"</formula1>
    </dataValidation>
    <dataValidation type="list" allowBlank="1" showInputMessage="1" showErrorMessage="1" sqref="Q5 Q6 Q7 Q8 Q9 Q10 Q13 Q14 Q15 Q16 Q17 Q18 Q19 Q20 Q21 Q23 Q24 Q31 Q36 Q37 Q25:Q26 Q27:Q28 Q29:Q30 Q32:Q33 Q34:Q35">
      <formula1>"不限,学士及以上,硕士及以上,博士"</formula1>
    </dataValidation>
    <dataValidation type="list" allowBlank="1" showInputMessage="1" showErrorMessage="1" sqref="T5 T6 T7 T8 T9 T10 T13 T14 T15 T16 T17 T18 T19 T20 T21 T23 T24 T29 T30 V30 T31 T36 T37 T25:T26 T27:T28 T32:T33 T34:T35">
      <formula1>"综合基础知识,医学基础知识,护理基础知识,免笔试"</formula1>
    </dataValidation>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
  <sheetViews>
    <sheetView workbookViewId="0">
      <selection activeCell="A1" sqref="A1:Y7"/>
    </sheetView>
  </sheetViews>
  <sheetFormatPr defaultColWidth="9" defaultRowHeight="13.5" outlineLevelRow="6"/>
  <sheetData>
    <row r="1" ht="22.5" spans="1:25">
      <c r="A1" s="1" t="s">
        <v>2545</v>
      </c>
      <c r="B1" s="1"/>
      <c r="C1" s="1"/>
      <c r="D1" s="1"/>
      <c r="E1" s="1"/>
      <c r="F1" s="1"/>
      <c r="G1" s="1"/>
      <c r="H1" s="1"/>
      <c r="I1" s="1"/>
      <c r="J1" s="1"/>
      <c r="K1" s="1"/>
      <c r="L1" s="1"/>
      <c r="M1" s="1"/>
      <c r="N1" s="1"/>
      <c r="O1" s="1"/>
      <c r="P1" s="1"/>
      <c r="Q1" s="1"/>
      <c r="R1" s="1"/>
      <c r="S1" s="1"/>
      <c r="T1" s="1"/>
      <c r="U1" s="1"/>
      <c r="V1" s="1"/>
      <c r="W1" s="1"/>
      <c r="X1" s="1"/>
      <c r="Y1" s="1"/>
    </row>
    <row r="2" spans="1:25">
      <c r="A2" s="4" t="s">
        <v>2</v>
      </c>
      <c r="B2" s="5" t="s">
        <v>3</v>
      </c>
      <c r="C2" s="4" t="s">
        <v>4</v>
      </c>
      <c r="D2" s="5" t="s">
        <v>832</v>
      </c>
      <c r="E2" s="5" t="s">
        <v>888</v>
      </c>
      <c r="F2" s="5" t="s">
        <v>7</v>
      </c>
      <c r="G2" s="5" t="s">
        <v>8</v>
      </c>
      <c r="H2" s="5" t="s">
        <v>889</v>
      </c>
      <c r="I2" s="5" t="s">
        <v>890</v>
      </c>
      <c r="J2" s="11" t="s">
        <v>11</v>
      </c>
      <c r="K2" s="5" t="s">
        <v>707</v>
      </c>
      <c r="L2" s="5"/>
      <c r="M2" s="5"/>
      <c r="N2" s="5"/>
      <c r="O2" s="5"/>
      <c r="P2" s="5"/>
      <c r="Q2" s="5"/>
      <c r="R2" s="5"/>
      <c r="S2" s="5"/>
      <c r="T2" s="5" t="s">
        <v>13</v>
      </c>
      <c r="U2" s="5" t="s">
        <v>708</v>
      </c>
      <c r="V2" s="5"/>
      <c r="W2" s="5"/>
      <c r="X2" s="5" t="s">
        <v>15</v>
      </c>
      <c r="Y2" s="5" t="s">
        <v>709</v>
      </c>
    </row>
    <row r="3" ht="24" spans="1:25">
      <c r="A3" s="6"/>
      <c r="B3" s="5"/>
      <c r="C3" s="6"/>
      <c r="D3" s="5"/>
      <c r="E3" s="5"/>
      <c r="F3" s="5"/>
      <c r="G3" s="5"/>
      <c r="H3" s="5"/>
      <c r="I3" s="5"/>
      <c r="J3" s="11"/>
      <c r="K3" s="5" t="s">
        <v>891</v>
      </c>
      <c r="L3" s="5" t="s">
        <v>18</v>
      </c>
      <c r="M3" s="5" t="s">
        <v>19</v>
      </c>
      <c r="N3" s="5" t="s">
        <v>20</v>
      </c>
      <c r="O3" s="5" t="s">
        <v>2417</v>
      </c>
      <c r="P3" s="5" t="s">
        <v>22</v>
      </c>
      <c r="Q3" s="5" t="s">
        <v>23</v>
      </c>
      <c r="R3" s="5" t="s">
        <v>24</v>
      </c>
      <c r="S3" s="5" t="s">
        <v>25</v>
      </c>
      <c r="T3" s="5"/>
      <c r="U3" s="5" t="s">
        <v>26</v>
      </c>
      <c r="V3" s="5" t="s">
        <v>27</v>
      </c>
      <c r="W3" s="5" t="s">
        <v>28</v>
      </c>
      <c r="X3" s="5"/>
      <c r="Y3" s="5"/>
    </row>
    <row r="4" ht="108" spans="1:25">
      <c r="A4" s="7">
        <v>285</v>
      </c>
      <c r="B4" s="16" t="s">
        <v>2546</v>
      </c>
      <c r="C4" s="9">
        <f t="shared" ref="C4:C7" si="0">IF(A4=A3,(IF(D4=D3,C3,C3+1)),1)</f>
        <v>1</v>
      </c>
      <c r="D4" s="8" t="s">
        <v>2547</v>
      </c>
      <c r="E4" s="8" t="s">
        <v>30</v>
      </c>
      <c r="F4" s="9">
        <f>COUNTIFS(D$2:D4,D4,A$2:A4,A4)</f>
        <v>1</v>
      </c>
      <c r="G4" s="8" t="s">
        <v>795</v>
      </c>
      <c r="H4" s="8" t="s">
        <v>43</v>
      </c>
      <c r="I4" s="8">
        <v>1</v>
      </c>
      <c r="J4" s="8" t="s">
        <v>33</v>
      </c>
      <c r="K4" s="8">
        <v>35</v>
      </c>
      <c r="L4" s="8" t="s">
        <v>35</v>
      </c>
      <c r="M4" s="8" t="s">
        <v>35</v>
      </c>
      <c r="N4" s="8" t="s">
        <v>100</v>
      </c>
      <c r="O4" s="8" t="s">
        <v>35</v>
      </c>
      <c r="P4" s="8" t="s">
        <v>36</v>
      </c>
      <c r="Q4" s="8" t="s">
        <v>37</v>
      </c>
      <c r="R4" s="8" t="s">
        <v>2548</v>
      </c>
      <c r="S4" s="8"/>
      <c r="T4" s="8" t="s">
        <v>39</v>
      </c>
      <c r="U4" s="15">
        <v>1</v>
      </c>
      <c r="V4" s="8"/>
      <c r="W4" s="8"/>
      <c r="X4" s="8" t="s">
        <v>2301</v>
      </c>
      <c r="Y4" s="8" t="s">
        <v>2549</v>
      </c>
    </row>
    <row r="5" ht="60" spans="1:25">
      <c r="A5" s="7">
        <f t="shared" ref="A5:A7" si="1">IF(B5=B4,A4,A4+1)</f>
        <v>286</v>
      </c>
      <c r="B5" s="16" t="s">
        <v>2550</v>
      </c>
      <c r="C5" s="9">
        <f t="shared" si="0"/>
        <v>1</v>
      </c>
      <c r="D5" s="8" t="s">
        <v>2551</v>
      </c>
      <c r="E5" s="8" t="s">
        <v>30</v>
      </c>
      <c r="F5" s="9">
        <f>COUNTIFS(D$2:D5,D5,A$2:A5,A5)</f>
        <v>1</v>
      </c>
      <c r="G5" s="8" t="s">
        <v>763</v>
      </c>
      <c r="H5" s="8" t="s">
        <v>43</v>
      </c>
      <c r="I5" s="8">
        <v>1</v>
      </c>
      <c r="J5" s="8" t="s">
        <v>33</v>
      </c>
      <c r="K5" s="8">
        <v>35</v>
      </c>
      <c r="L5" s="8" t="s">
        <v>35</v>
      </c>
      <c r="M5" s="8" t="s">
        <v>35</v>
      </c>
      <c r="N5" s="8" t="s">
        <v>100</v>
      </c>
      <c r="O5" s="8" t="s">
        <v>35</v>
      </c>
      <c r="P5" s="8" t="s">
        <v>36</v>
      </c>
      <c r="Q5" s="8" t="s">
        <v>37</v>
      </c>
      <c r="R5" s="8" t="s">
        <v>2552</v>
      </c>
      <c r="S5" s="8"/>
      <c r="T5" s="8" t="s">
        <v>39</v>
      </c>
      <c r="U5" s="15">
        <v>1</v>
      </c>
      <c r="V5" s="17"/>
      <c r="W5" s="17"/>
      <c r="X5" s="18"/>
      <c r="Y5" s="8" t="s">
        <v>2549</v>
      </c>
    </row>
    <row r="6" ht="276" spans="1:25">
      <c r="A6" s="7">
        <f t="shared" si="1"/>
        <v>287</v>
      </c>
      <c r="B6" s="16" t="s">
        <v>2553</v>
      </c>
      <c r="C6" s="9">
        <f t="shared" si="0"/>
        <v>1</v>
      </c>
      <c r="D6" s="10" t="s">
        <v>2554</v>
      </c>
      <c r="E6" s="8" t="s">
        <v>30</v>
      </c>
      <c r="F6" s="9">
        <f>COUNTIFS(D$2:D6,D6,A$2:A6,A6)</f>
        <v>1</v>
      </c>
      <c r="G6" s="8" t="s">
        <v>341</v>
      </c>
      <c r="H6" s="8" t="s">
        <v>43</v>
      </c>
      <c r="I6" s="8">
        <v>1</v>
      </c>
      <c r="J6" s="8" t="s">
        <v>33</v>
      </c>
      <c r="K6" s="8">
        <v>35</v>
      </c>
      <c r="L6" s="8" t="s">
        <v>35</v>
      </c>
      <c r="M6" s="8" t="s">
        <v>35</v>
      </c>
      <c r="N6" s="8" t="s">
        <v>35</v>
      </c>
      <c r="O6" s="8" t="s">
        <v>35</v>
      </c>
      <c r="P6" s="8" t="s">
        <v>36</v>
      </c>
      <c r="Q6" s="8" t="s">
        <v>37</v>
      </c>
      <c r="R6" s="8" t="s">
        <v>2555</v>
      </c>
      <c r="S6" s="8"/>
      <c r="T6" s="8" t="s">
        <v>39</v>
      </c>
      <c r="U6" s="15">
        <v>1</v>
      </c>
      <c r="V6" s="17"/>
      <c r="W6" s="17"/>
      <c r="X6" s="18"/>
      <c r="Y6" s="8" t="s">
        <v>2549</v>
      </c>
    </row>
    <row r="7" ht="132" spans="1:25">
      <c r="A7" s="7">
        <f t="shared" si="1"/>
        <v>288</v>
      </c>
      <c r="B7" s="16" t="s">
        <v>2556</v>
      </c>
      <c r="C7" s="9">
        <f t="shared" si="0"/>
        <v>1</v>
      </c>
      <c r="D7" s="8" t="s">
        <v>2557</v>
      </c>
      <c r="E7" s="8" t="s">
        <v>30</v>
      </c>
      <c r="F7" s="9">
        <f>COUNTIFS(D$2:D7,D7,A$2:A7,A7)</f>
        <v>1</v>
      </c>
      <c r="G7" s="8" t="s">
        <v>2558</v>
      </c>
      <c r="H7" s="8" t="s">
        <v>43</v>
      </c>
      <c r="I7" s="8">
        <v>1</v>
      </c>
      <c r="J7" s="8" t="s">
        <v>33</v>
      </c>
      <c r="K7" s="8">
        <v>35</v>
      </c>
      <c r="L7" s="8" t="s">
        <v>35</v>
      </c>
      <c r="M7" s="8" t="s">
        <v>35</v>
      </c>
      <c r="N7" s="8" t="s">
        <v>35</v>
      </c>
      <c r="O7" s="8" t="s">
        <v>35</v>
      </c>
      <c r="P7" s="8" t="s">
        <v>36</v>
      </c>
      <c r="Q7" s="8" t="s">
        <v>37</v>
      </c>
      <c r="R7" s="8" t="s">
        <v>2559</v>
      </c>
      <c r="S7" s="8" t="s">
        <v>2560</v>
      </c>
      <c r="T7" s="8" t="s">
        <v>39</v>
      </c>
      <c r="U7" s="15">
        <v>1</v>
      </c>
      <c r="V7" s="8"/>
      <c r="W7" s="8"/>
      <c r="X7" s="16" t="s">
        <v>2301</v>
      </c>
      <c r="Y7" s="8" t="s">
        <v>2549</v>
      </c>
    </row>
  </sheetData>
  <mergeCells count="16">
    <mergeCell ref="A1:Y1"/>
    <mergeCell ref="K2:S2"/>
    <mergeCell ref="U2:W2"/>
    <mergeCell ref="A2:A3"/>
    <mergeCell ref="B2:B3"/>
    <mergeCell ref="C2:C3"/>
    <mergeCell ref="D2:D3"/>
    <mergeCell ref="E2:E3"/>
    <mergeCell ref="F2:F3"/>
    <mergeCell ref="G2:G3"/>
    <mergeCell ref="H2:H3"/>
    <mergeCell ref="I2:I3"/>
    <mergeCell ref="J2:J3"/>
    <mergeCell ref="T2:T3"/>
    <mergeCell ref="X2:X3"/>
    <mergeCell ref="Y2:Y3"/>
  </mergeCells>
  <dataValidations count="6">
    <dataValidation type="list" allowBlank="1" showInputMessage="1" showErrorMessage="1" sqref="L7:M7 L4:L6">
      <formula1>"男,女,不限"</formula1>
    </dataValidation>
    <dataValidation type="list" allowBlank="1" showInputMessage="1" showErrorMessage="1" sqref="E4:E7">
      <formula1>"财政核拨,财政核补,经费自给"</formula1>
    </dataValidation>
    <dataValidation type="list" allowBlank="1" showInputMessage="1" showErrorMessage="1" sqref="J4:J7">
      <formula1>"专门岗位,非专门岗位"</formula1>
    </dataValidation>
    <dataValidation type="list" allowBlank="1" showInputMessage="1" showErrorMessage="1" sqref="P5:P7">
      <formula1>"中专及以上,大专及以上,本科及以上,研究生"</formula1>
    </dataValidation>
    <dataValidation type="list" allowBlank="1" showInputMessage="1" showErrorMessage="1" sqref="Q5:Q7">
      <formula1>"不限,学士及以上,硕士及以上,博士"</formula1>
    </dataValidation>
    <dataValidation type="list" allowBlank="1" showInputMessage="1" showErrorMessage="1" sqref="T4:T7">
      <formula1>"综合基础知识,医学基础知识,护理基础知识,免笔试"</formula1>
    </dataValidation>
  </dataValidation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9"/>
  <sheetViews>
    <sheetView topLeftCell="A3" workbookViewId="0">
      <selection activeCell="A1" sqref="A1:Y39"/>
    </sheetView>
  </sheetViews>
  <sheetFormatPr defaultColWidth="9" defaultRowHeight="13.5"/>
  <sheetData>
    <row r="1" ht="22.5" spans="1:25">
      <c r="A1" s="1" t="s">
        <v>2561</v>
      </c>
      <c r="B1" s="1"/>
      <c r="C1" s="1"/>
      <c r="D1" s="1"/>
      <c r="E1" s="1"/>
      <c r="F1" s="1"/>
      <c r="G1" s="1"/>
      <c r="H1" s="1"/>
      <c r="I1" s="1"/>
      <c r="J1" s="1"/>
      <c r="K1" s="1"/>
      <c r="L1" s="1"/>
      <c r="M1" s="1"/>
      <c r="N1" s="1"/>
      <c r="O1" s="1"/>
      <c r="P1" s="1"/>
      <c r="Q1" s="1"/>
      <c r="R1" s="1"/>
      <c r="S1" s="1"/>
      <c r="T1" s="1"/>
      <c r="U1" s="1"/>
      <c r="V1" s="1"/>
      <c r="W1" s="1"/>
      <c r="X1" s="1"/>
      <c r="Y1" s="1"/>
    </row>
    <row r="2" ht="14.25" spans="1:25">
      <c r="A2" s="2" t="s">
        <v>2562</v>
      </c>
      <c r="B2" s="3"/>
      <c r="C2" s="3"/>
      <c r="D2" s="3"/>
      <c r="E2" s="3"/>
      <c r="F2" s="3"/>
      <c r="G2" s="3"/>
      <c r="H2" s="3"/>
      <c r="I2" s="3"/>
      <c r="J2" s="3"/>
      <c r="K2" s="3"/>
      <c r="L2" s="3"/>
      <c r="M2" s="3"/>
      <c r="N2" s="3"/>
      <c r="O2" s="3"/>
      <c r="P2" s="3"/>
      <c r="Q2" s="3"/>
      <c r="R2" s="3"/>
      <c r="S2" s="3"/>
      <c r="T2" s="3"/>
      <c r="U2" s="3"/>
      <c r="V2" s="3"/>
      <c r="W2" s="3"/>
      <c r="X2" s="3"/>
      <c r="Y2" s="3"/>
    </row>
    <row r="3" spans="1:25">
      <c r="A3" s="4" t="s">
        <v>2</v>
      </c>
      <c r="B3" s="5" t="s">
        <v>3</v>
      </c>
      <c r="C3" s="4" t="s">
        <v>4</v>
      </c>
      <c r="D3" s="5" t="s">
        <v>832</v>
      </c>
      <c r="E3" s="5" t="s">
        <v>888</v>
      </c>
      <c r="F3" s="5" t="s">
        <v>7</v>
      </c>
      <c r="G3" s="5" t="s">
        <v>8</v>
      </c>
      <c r="H3" s="5" t="s">
        <v>889</v>
      </c>
      <c r="I3" s="5" t="s">
        <v>890</v>
      </c>
      <c r="J3" s="11" t="s">
        <v>11</v>
      </c>
      <c r="K3" s="5" t="s">
        <v>707</v>
      </c>
      <c r="L3" s="5"/>
      <c r="M3" s="5"/>
      <c r="N3" s="5"/>
      <c r="O3" s="5"/>
      <c r="P3" s="5"/>
      <c r="Q3" s="5"/>
      <c r="R3" s="5"/>
      <c r="S3" s="5"/>
      <c r="T3" s="5" t="s">
        <v>13</v>
      </c>
      <c r="U3" s="5" t="s">
        <v>708</v>
      </c>
      <c r="V3" s="5"/>
      <c r="W3" s="5"/>
      <c r="X3" s="5" t="s">
        <v>15</v>
      </c>
      <c r="Y3" s="5" t="s">
        <v>709</v>
      </c>
    </row>
    <row r="4" ht="24" spans="1:25">
      <c r="A4" s="6"/>
      <c r="B4" s="5"/>
      <c r="C4" s="6"/>
      <c r="D4" s="5"/>
      <c r="E4" s="5"/>
      <c r="F4" s="5"/>
      <c r="G4" s="5"/>
      <c r="H4" s="5"/>
      <c r="I4" s="5"/>
      <c r="J4" s="11"/>
      <c r="K4" s="5" t="s">
        <v>891</v>
      </c>
      <c r="L4" s="5" t="s">
        <v>18</v>
      </c>
      <c r="M4" s="5" t="s">
        <v>19</v>
      </c>
      <c r="N4" s="5" t="s">
        <v>20</v>
      </c>
      <c r="O4" s="5" t="s">
        <v>2417</v>
      </c>
      <c r="P4" s="5" t="s">
        <v>22</v>
      </c>
      <c r="Q4" s="5" t="s">
        <v>23</v>
      </c>
      <c r="R4" s="5" t="s">
        <v>24</v>
      </c>
      <c r="S4" s="5" t="s">
        <v>25</v>
      </c>
      <c r="T4" s="5"/>
      <c r="U4" s="5" t="s">
        <v>26</v>
      </c>
      <c r="V4" s="5" t="s">
        <v>27</v>
      </c>
      <c r="W4" s="5" t="s">
        <v>28</v>
      </c>
      <c r="X4" s="5"/>
      <c r="Y4" s="5"/>
    </row>
    <row r="5" ht="108" spans="1:25">
      <c r="A5" s="7">
        <v>289</v>
      </c>
      <c r="B5" s="8" t="s">
        <v>2563</v>
      </c>
      <c r="C5" s="9">
        <f t="shared" ref="C5:C39" si="0">IF(A5=A4,(IF(D5=D4,C4,C4+1)),1)</f>
        <v>1</v>
      </c>
      <c r="D5" s="8" t="s">
        <v>2564</v>
      </c>
      <c r="E5" s="8" t="s">
        <v>30</v>
      </c>
      <c r="F5" s="9">
        <f>COUNTIFS(D$3:D5,D5,A$3:A5,A5)</f>
        <v>1</v>
      </c>
      <c r="G5" s="8" t="s">
        <v>2565</v>
      </c>
      <c r="H5" s="8" t="s">
        <v>43</v>
      </c>
      <c r="I5" s="12">
        <v>1</v>
      </c>
      <c r="J5" s="8" t="s">
        <v>33</v>
      </c>
      <c r="K5" s="12">
        <v>35</v>
      </c>
      <c r="L5" s="8" t="s">
        <v>35</v>
      </c>
      <c r="M5" s="8" t="s">
        <v>35</v>
      </c>
      <c r="N5" s="8" t="s">
        <v>35</v>
      </c>
      <c r="O5" s="8" t="s">
        <v>35</v>
      </c>
      <c r="P5" s="8" t="s">
        <v>44</v>
      </c>
      <c r="Q5" s="8" t="s">
        <v>45</v>
      </c>
      <c r="R5" s="8" t="s">
        <v>2566</v>
      </c>
      <c r="S5" s="8"/>
      <c r="T5" s="8" t="s">
        <v>39</v>
      </c>
      <c r="U5" s="13">
        <v>1</v>
      </c>
      <c r="V5" s="12"/>
      <c r="W5" s="12"/>
      <c r="X5" s="8" t="s">
        <v>2567</v>
      </c>
      <c r="Y5" s="8" t="s">
        <v>2568</v>
      </c>
    </row>
    <row r="6" ht="60" spans="1:25">
      <c r="A6" s="7">
        <f t="shared" ref="A6:A39" si="1">IF(B6=B5,A5,A5+1)</f>
        <v>290</v>
      </c>
      <c r="B6" s="8" t="s">
        <v>2569</v>
      </c>
      <c r="C6" s="9">
        <f t="shared" si="0"/>
        <v>1</v>
      </c>
      <c r="D6" s="8" t="s">
        <v>2570</v>
      </c>
      <c r="E6" s="8" t="s">
        <v>30</v>
      </c>
      <c r="F6" s="9">
        <f>COUNTIFS(D$3:D6,D6,A$3:A6,A6)</f>
        <v>1</v>
      </c>
      <c r="G6" s="8" t="s">
        <v>2571</v>
      </c>
      <c r="H6" s="8" t="s">
        <v>43</v>
      </c>
      <c r="I6" s="12">
        <v>1</v>
      </c>
      <c r="J6" s="8" t="s">
        <v>33</v>
      </c>
      <c r="K6" s="12">
        <v>35</v>
      </c>
      <c r="L6" s="8" t="s">
        <v>34</v>
      </c>
      <c r="M6" s="8" t="s">
        <v>35</v>
      </c>
      <c r="N6" s="8" t="s">
        <v>35</v>
      </c>
      <c r="O6" s="8" t="s">
        <v>35</v>
      </c>
      <c r="P6" s="8" t="s">
        <v>44</v>
      </c>
      <c r="Q6" s="8" t="s">
        <v>45</v>
      </c>
      <c r="R6" s="8" t="s">
        <v>2572</v>
      </c>
      <c r="S6" s="14"/>
      <c r="T6" s="8" t="s">
        <v>39</v>
      </c>
      <c r="U6" s="13">
        <v>1</v>
      </c>
      <c r="V6" s="12"/>
      <c r="W6" s="12"/>
      <c r="X6" s="8" t="s">
        <v>118</v>
      </c>
      <c r="Y6" s="8" t="s">
        <v>2568</v>
      </c>
    </row>
    <row r="7" ht="60" spans="1:25">
      <c r="A7" s="7">
        <f t="shared" si="1"/>
        <v>290</v>
      </c>
      <c r="B7" s="8" t="s">
        <v>2569</v>
      </c>
      <c r="C7" s="9">
        <f t="shared" si="0"/>
        <v>1</v>
      </c>
      <c r="D7" s="8" t="s">
        <v>2570</v>
      </c>
      <c r="E7" s="8" t="s">
        <v>30</v>
      </c>
      <c r="F7" s="9">
        <f>COUNTIFS(D$3:D7,D7,A$3:A7,A7)</f>
        <v>2</v>
      </c>
      <c r="G7" s="8" t="s">
        <v>2573</v>
      </c>
      <c r="H7" s="8" t="s">
        <v>43</v>
      </c>
      <c r="I7" s="12">
        <v>1</v>
      </c>
      <c r="J7" s="8" t="s">
        <v>33</v>
      </c>
      <c r="K7" s="12">
        <v>35</v>
      </c>
      <c r="L7" s="8" t="s">
        <v>41</v>
      </c>
      <c r="M7" s="8" t="s">
        <v>35</v>
      </c>
      <c r="N7" s="8" t="s">
        <v>35</v>
      </c>
      <c r="O7" s="8" t="s">
        <v>35</v>
      </c>
      <c r="P7" s="8" t="s">
        <v>44</v>
      </c>
      <c r="Q7" s="8" t="s">
        <v>45</v>
      </c>
      <c r="R7" s="8" t="s">
        <v>2572</v>
      </c>
      <c r="S7" s="14"/>
      <c r="T7" s="8" t="s">
        <v>39</v>
      </c>
      <c r="U7" s="13">
        <v>1</v>
      </c>
      <c r="V7" s="12"/>
      <c r="W7" s="12"/>
      <c r="X7" s="8" t="s">
        <v>118</v>
      </c>
      <c r="Y7" s="8" t="s">
        <v>2568</v>
      </c>
    </row>
    <row r="8" ht="60" spans="1:25">
      <c r="A8" s="7">
        <f t="shared" si="1"/>
        <v>290</v>
      </c>
      <c r="B8" s="8" t="s">
        <v>2569</v>
      </c>
      <c r="C8" s="9">
        <f t="shared" si="0"/>
        <v>1</v>
      </c>
      <c r="D8" s="8" t="s">
        <v>2570</v>
      </c>
      <c r="E8" s="8" t="s">
        <v>30</v>
      </c>
      <c r="F8" s="9">
        <f>COUNTIFS(D$3:D8,D8,A$3:A8,A8)</f>
        <v>3</v>
      </c>
      <c r="G8" s="8" t="s">
        <v>2574</v>
      </c>
      <c r="H8" s="8" t="s">
        <v>43</v>
      </c>
      <c r="I8" s="12">
        <v>1</v>
      </c>
      <c r="J8" s="8" t="s">
        <v>33</v>
      </c>
      <c r="K8" s="12">
        <v>35</v>
      </c>
      <c r="L8" s="8" t="s">
        <v>35</v>
      </c>
      <c r="M8" s="8" t="s">
        <v>35</v>
      </c>
      <c r="N8" s="8" t="s">
        <v>35</v>
      </c>
      <c r="O8" s="8" t="s">
        <v>35</v>
      </c>
      <c r="P8" s="8" t="s">
        <v>44</v>
      </c>
      <c r="Q8" s="8" t="s">
        <v>45</v>
      </c>
      <c r="R8" s="8" t="s">
        <v>35</v>
      </c>
      <c r="S8" s="8" t="s">
        <v>2575</v>
      </c>
      <c r="T8" s="8" t="s">
        <v>39</v>
      </c>
      <c r="U8" s="13">
        <v>1</v>
      </c>
      <c r="V8" s="12"/>
      <c r="W8" s="12"/>
      <c r="X8" s="8" t="s">
        <v>118</v>
      </c>
      <c r="Y8" s="8" t="s">
        <v>2568</v>
      </c>
    </row>
    <row r="9" ht="60" spans="1:25">
      <c r="A9" s="7">
        <f t="shared" si="1"/>
        <v>290</v>
      </c>
      <c r="B9" s="8" t="s">
        <v>2569</v>
      </c>
      <c r="C9" s="9">
        <f t="shared" si="0"/>
        <v>2</v>
      </c>
      <c r="D9" s="8" t="s">
        <v>2576</v>
      </c>
      <c r="E9" s="8" t="s">
        <v>30</v>
      </c>
      <c r="F9" s="9">
        <f>COUNTIFS(D$3:D9,D9,A$3:A9,A9)</f>
        <v>1</v>
      </c>
      <c r="G9" s="8" t="s">
        <v>2571</v>
      </c>
      <c r="H9" s="8" t="s">
        <v>43</v>
      </c>
      <c r="I9" s="8">
        <v>1</v>
      </c>
      <c r="J9" s="8" t="s">
        <v>33</v>
      </c>
      <c r="K9" s="8">
        <v>35</v>
      </c>
      <c r="L9" s="8" t="s">
        <v>34</v>
      </c>
      <c r="M9" s="8" t="s">
        <v>35</v>
      </c>
      <c r="N9" s="8" t="s">
        <v>35</v>
      </c>
      <c r="O9" s="8" t="s">
        <v>35</v>
      </c>
      <c r="P9" s="8" t="s">
        <v>44</v>
      </c>
      <c r="Q9" s="8" t="s">
        <v>45</v>
      </c>
      <c r="R9" s="8" t="s">
        <v>2577</v>
      </c>
      <c r="S9" s="8"/>
      <c r="T9" s="8" t="s">
        <v>39</v>
      </c>
      <c r="U9" s="15">
        <v>1</v>
      </c>
      <c r="V9" s="13"/>
      <c r="W9" s="13"/>
      <c r="X9" s="8" t="s">
        <v>118</v>
      </c>
      <c r="Y9" s="8" t="s">
        <v>2568</v>
      </c>
    </row>
    <row r="10" ht="60" spans="1:25">
      <c r="A10" s="7">
        <f t="shared" si="1"/>
        <v>290</v>
      </c>
      <c r="B10" s="8" t="s">
        <v>2569</v>
      </c>
      <c r="C10" s="9">
        <f t="shared" si="0"/>
        <v>2</v>
      </c>
      <c r="D10" s="8" t="s">
        <v>2576</v>
      </c>
      <c r="E10" s="8" t="s">
        <v>30</v>
      </c>
      <c r="F10" s="9">
        <f>COUNTIFS(D$3:D10,D10,A$3:A10,A10)</f>
        <v>2</v>
      </c>
      <c r="G10" s="8" t="s">
        <v>2573</v>
      </c>
      <c r="H10" s="8" t="s">
        <v>43</v>
      </c>
      <c r="I10" s="12">
        <v>1</v>
      </c>
      <c r="J10" s="8" t="s">
        <v>33</v>
      </c>
      <c r="K10" s="12">
        <v>35</v>
      </c>
      <c r="L10" s="8" t="s">
        <v>41</v>
      </c>
      <c r="M10" s="8" t="s">
        <v>35</v>
      </c>
      <c r="N10" s="8" t="s">
        <v>35</v>
      </c>
      <c r="O10" s="8" t="s">
        <v>35</v>
      </c>
      <c r="P10" s="8" t="s">
        <v>44</v>
      </c>
      <c r="Q10" s="8" t="s">
        <v>45</v>
      </c>
      <c r="R10" s="8" t="s">
        <v>2577</v>
      </c>
      <c r="S10" s="8"/>
      <c r="T10" s="8" t="s">
        <v>39</v>
      </c>
      <c r="U10" s="13">
        <v>1</v>
      </c>
      <c r="V10" s="13"/>
      <c r="W10" s="13"/>
      <c r="X10" s="8" t="s">
        <v>118</v>
      </c>
      <c r="Y10" s="8" t="s">
        <v>2568</v>
      </c>
    </row>
    <row r="11" ht="48" spans="1:25">
      <c r="A11" s="7">
        <f t="shared" si="1"/>
        <v>291</v>
      </c>
      <c r="B11" s="8" t="s">
        <v>2578</v>
      </c>
      <c r="C11" s="9">
        <f t="shared" si="0"/>
        <v>1</v>
      </c>
      <c r="D11" s="8" t="s">
        <v>2579</v>
      </c>
      <c r="E11" s="8" t="s">
        <v>30</v>
      </c>
      <c r="F11" s="9">
        <f>COUNTIFS(D$3:D11,D11,A$3:A11,A11)</f>
        <v>1</v>
      </c>
      <c r="G11" s="8" t="s">
        <v>2580</v>
      </c>
      <c r="H11" s="8" t="s">
        <v>43</v>
      </c>
      <c r="I11" s="8">
        <v>1</v>
      </c>
      <c r="J11" s="8" t="s">
        <v>33</v>
      </c>
      <c r="K11" s="8">
        <v>35</v>
      </c>
      <c r="L11" s="8" t="s">
        <v>35</v>
      </c>
      <c r="M11" s="8" t="s">
        <v>35</v>
      </c>
      <c r="N11" s="8" t="s">
        <v>35</v>
      </c>
      <c r="O11" s="8" t="s">
        <v>35</v>
      </c>
      <c r="P11" s="8" t="s">
        <v>44</v>
      </c>
      <c r="Q11" s="8" t="s">
        <v>45</v>
      </c>
      <c r="R11" s="8" t="s">
        <v>116</v>
      </c>
      <c r="S11" s="8" t="s">
        <v>236</v>
      </c>
      <c r="T11" s="8" t="s">
        <v>39</v>
      </c>
      <c r="U11" s="15">
        <v>1</v>
      </c>
      <c r="V11" s="15"/>
      <c r="W11" s="8"/>
      <c r="X11" s="8" t="s">
        <v>118</v>
      </c>
      <c r="Y11" s="8" t="s">
        <v>2568</v>
      </c>
    </row>
    <row r="12" ht="48" spans="1:25">
      <c r="A12" s="7">
        <f t="shared" si="1"/>
        <v>292</v>
      </c>
      <c r="B12" s="8" t="s">
        <v>2581</v>
      </c>
      <c r="C12" s="9">
        <f t="shared" si="0"/>
        <v>1</v>
      </c>
      <c r="D12" s="8" t="s">
        <v>2582</v>
      </c>
      <c r="E12" s="8" t="s">
        <v>30</v>
      </c>
      <c r="F12" s="9">
        <f>COUNTIFS(D$3:D12,D12,A$3:A12,A12)</f>
        <v>1</v>
      </c>
      <c r="G12" s="8" t="s">
        <v>2583</v>
      </c>
      <c r="H12" s="8" t="s">
        <v>43</v>
      </c>
      <c r="I12" s="12">
        <v>1</v>
      </c>
      <c r="J12" s="8" t="s">
        <v>33</v>
      </c>
      <c r="K12" s="12">
        <v>35</v>
      </c>
      <c r="L12" s="8" t="s">
        <v>35</v>
      </c>
      <c r="M12" s="8" t="s">
        <v>35</v>
      </c>
      <c r="N12" s="8" t="s">
        <v>35</v>
      </c>
      <c r="O12" s="8" t="s">
        <v>35</v>
      </c>
      <c r="P12" s="8" t="s">
        <v>44</v>
      </c>
      <c r="Q12" s="8" t="s">
        <v>45</v>
      </c>
      <c r="R12" s="8" t="s">
        <v>2584</v>
      </c>
      <c r="S12" s="14"/>
      <c r="T12" s="8" t="s">
        <v>39</v>
      </c>
      <c r="U12" s="13">
        <v>1</v>
      </c>
      <c r="V12" s="12"/>
      <c r="W12" s="12"/>
      <c r="X12" s="8" t="s">
        <v>118</v>
      </c>
      <c r="Y12" s="8" t="s">
        <v>2568</v>
      </c>
    </row>
    <row r="13" ht="48" spans="1:25">
      <c r="A13" s="7">
        <f t="shared" si="1"/>
        <v>292</v>
      </c>
      <c r="B13" s="8" t="s">
        <v>2581</v>
      </c>
      <c r="C13" s="9">
        <f t="shared" si="0"/>
        <v>1</v>
      </c>
      <c r="D13" s="8" t="s">
        <v>2582</v>
      </c>
      <c r="E13" s="8" t="s">
        <v>30</v>
      </c>
      <c r="F13" s="9">
        <f>COUNTIFS(D$3:D13,D13,A$3:A13,A13)</f>
        <v>2</v>
      </c>
      <c r="G13" s="8" t="s">
        <v>2585</v>
      </c>
      <c r="H13" s="8" t="s">
        <v>43</v>
      </c>
      <c r="I13" s="12">
        <v>1</v>
      </c>
      <c r="J13" s="8" t="s">
        <v>33</v>
      </c>
      <c r="K13" s="12">
        <v>35</v>
      </c>
      <c r="L13" s="8" t="s">
        <v>35</v>
      </c>
      <c r="M13" s="8" t="s">
        <v>35</v>
      </c>
      <c r="N13" s="8" t="s">
        <v>35</v>
      </c>
      <c r="O13" s="8" t="s">
        <v>35</v>
      </c>
      <c r="P13" s="8" t="s">
        <v>44</v>
      </c>
      <c r="Q13" s="8" t="s">
        <v>45</v>
      </c>
      <c r="R13" s="8" t="s">
        <v>2586</v>
      </c>
      <c r="S13" s="8"/>
      <c r="T13" s="8" t="s">
        <v>39</v>
      </c>
      <c r="U13" s="13">
        <v>1</v>
      </c>
      <c r="V13" s="13"/>
      <c r="W13" s="13"/>
      <c r="X13" s="8" t="s">
        <v>118</v>
      </c>
      <c r="Y13" s="8" t="s">
        <v>2568</v>
      </c>
    </row>
    <row r="14" ht="60" spans="1:25">
      <c r="A14" s="7">
        <f t="shared" si="1"/>
        <v>293</v>
      </c>
      <c r="B14" s="8" t="s">
        <v>2587</v>
      </c>
      <c r="C14" s="9">
        <f t="shared" si="0"/>
        <v>1</v>
      </c>
      <c r="D14" s="8" t="s">
        <v>2588</v>
      </c>
      <c r="E14" s="10" t="s">
        <v>30</v>
      </c>
      <c r="F14" s="9">
        <f>COUNTIFS(D$3:D14,D14,A$3:A14,A14)</f>
        <v>1</v>
      </c>
      <c r="G14" s="8" t="s">
        <v>106</v>
      </c>
      <c r="H14" s="8" t="s">
        <v>43</v>
      </c>
      <c r="I14" s="8">
        <v>1</v>
      </c>
      <c r="J14" s="8" t="s">
        <v>33</v>
      </c>
      <c r="K14" s="8">
        <v>35</v>
      </c>
      <c r="L14" s="8" t="s">
        <v>35</v>
      </c>
      <c r="M14" s="8" t="s">
        <v>35</v>
      </c>
      <c r="N14" s="8" t="s">
        <v>35</v>
      </c>
      <c r="O14" s="8" t="s">
        <v>35</v>
      </c>
      <c r="P14" s="8" t="s">
        <v>44</v>
      </c>
      <c r="Q14" s="8" t="s">
        <v>45</v>
      </c>
      <c r="R14" s="8" t="s">
        <v>2589</v>
      </c>
      <c r="S14" s="8"/>
      <c r="T14" s="16" t="s">
        <v>39</v>
      </c>
      <c r="U14" s="15">
        <v>1</v>
      </c>
      <c r="V14" s="8"/>
      <c r="W14" s="8"/>
      <c r="X14" s="8" t="s">
        <v>118</v>
      </c>
      <c r="Y14" s="8" t="s">
        <v>2568</v>
      </c>
    </row>
    <row r="15" ht="48" spans="1:25">
      <c r="A15" s="7">
        <f t="shared" si="1"/>
        <v>294</v>
      </c>
      <c r="B15" s="8" t="s">
        <v>2590</v>
      </c>
      <c r="C15" s="9">
        <f t="shared" si="0"/>
        <v>1</v>
      </c>
      <c r="D15" s="8" t="s">
        <v>2591</v>
      </c>
      <c r="E15" s="8" t="s">
        <v>30</v>
      </c>
      <c r="F15" s="9">
        <f>COUNTIFS(D$3:D15,D15,A$3:A15,A15)</f>
        <v>1</v>
      </c>
      <c r="G15" s="8" t="s">
        <v>2592</v>
      </c>
      <c r="H15" s="8" t="s">
        <v>43</v>
      </c>
      <c r="I15" s="12">
        <v>1</v>
      </c>
      <c r="J15" s="8" t="s">
        <v>33</v>
      </c>
      <c r="K15" s="12">
        <v>35</v>
      </c>
      <c r="L15" s="8" t="s">
        <v>35</v>
      </c>
      <c r="M15" s="8" t="s">
        <v>35</v>
      </c>
      <c r="N15" s="8" t="s">
        <v>35</v>
      </c>
      <c r="O15" s="8" t="s">
        <v>35</v>
      </c>
      <c r="P15" s="8" t="s">
        <v>44</v>
      </c>
      <c r="Q15" s="8" t="s">
        <v>45</v>
      </c>
      <c r="R15" s="8" t="s">
        <v>2593</v>
      </c>
      <c r="S15" s="17"/>
      <c r="T15" s="8" t="s">
        <v>39</v>
      </c>
      <c r="U15" s="13">
        <v>1</v>
      </c>
      <c r="V15" s="13"/>
      <c r="W15" s="13"/>
      <c r="X15" s="8" t="s">
        <v>118</v>
      </c>
      <c r="Y15" s="8" t="s">
        <v>2568</v>
      </c>
    </row>
    <row r="16" ht="48" spans="1:25">
      <c r="A16" s="7">
        <f t="shared" si="1"/>
        <v>295</v>
      </c>
      <c r="B16" s="8" t="s">
        <v>2594</v>
      </c>
      <c r="C16" s="9">
        <f t="shared" si="0"/>
        <v>1</v>
      </c>
      <c r="D16" s="8" t="s">
        <v>2595</v>
      </c>
      <c r="E16" s="8" t="s">
        <v>30</v>
      </c>
      <c r="F16" s="9">
        <f>COUNTIFS(D$3:D16,D16,A$3:A16,A16)</f>
        <v>1</v>
      </c>
      <c r="G16" s="8" t="s">
        <v>2596</v>
      </c>
      <c r="H16" s="8" t="s">
        <v>43</v>
      </c>
      <c r="I16" s="8">
        <v>1</v>
      </c>
      <c r="J16" s="10" t="s">
        <v>780</v>
      </c>
      <c r="K16" s="8">
        <v>35</v>
      </c>
      <c r="L16" s="8" t="s">
        <v>35</v>
      </c>
      <c r="M16" s="8" t="s">
        <v>35</v>
      </c>
      <c r="N16" s="8" t="s">
        <v>35</v>
      </c>
      <c r="O16" s="8" t="s">
        <v>35</v>
      </c>
      <c r="P16" s="8" t="s">
        <v>676</v>
      </c>
      <c r="Q16" s="8" t="s">
        <v>35</v>
      </c>
      <c r="R16" s="8" t="s">
        <v>35</v>
      </c>
      <c r="S16" s="8"/>
      <c r="T16" s="8" t="s">
        <v>39</v>
      </c>
      <c r="U16" s="15">
        <v>1</v>
      </c>
      <c r="V16" s="15"/>
      <c r="W16" s="15"/>
      <c r="X16" s="8" t="s">
        <v>118</v>
      </c>
      <c r="Y16" s="8" t="s">
        <v>2568</v>
      </c>
    </row>
    <row r="17" ht="36" spans="1:25">
      <c r="A17" s="7">
        <f t="shared" si="1"/>
        <v>295</v>
      </c>
      <c r="B17" s="8" t="s">
        <v>2594</v>
      </c>
      <c r="C17" s="9">
        <f t="shared" si="0"/>
        <v>2</v>
      </c>
      <c r="D17" s="8" t="s">
        <v>2597</v>
      </c>
      <c r="E17" s="8" t="s">
        <v>30</v>
      </c>
      <c r="F17" s="9">
        <f>COUNTIFS(D$3:D17,D17,A$3:A17,A17)</f>
        <v>1</v>
      </c>
      <c r="G17" s="8" t="s">
        <v>2470</v>
      </c>
      <c r="H17" s="8" t="s">
        <v>115</v>
      </c>
      <c r="I17" s="8">
        <v>1</v>
      </c>
      <c r="J17" s="8" t="s">
        <v>33</v>
      </c>
      <c r="K17" s="8">
        <v>35</v>
      </c>
      <c r="L17" s="8" t="s">
        <v>35</v>
      </c>
      <c r="M17" s="8" t="s">
        <v>35</v>
      </c>
      <c r="N17" s="8" t="s">
        <v>35</v>
      </c>
      <c r="O17" s="8" t="s">
        <v>35</v>
      </c>
      <c r="P17" s="8" t="s">
        <v>44</v>
      </c>
      <c r="Q17" s="8" t="s">
        <v>45</v>
      </c>
      <c r="R17" s="8" t="s">
        <v>116</v>
      </c>
      <c r="S17" s="8" t="s">
        <v>236</v>
      </c>
      <c r="T17" s="8" t="s">
        <v>39</v>
      </c>
      <c r="U17" s="15">
        <v>1</v>
      </c>
      <c r="V17" s="8"/>
      <c r="W17" s="8"/>
      <c r="X17" s="8" t="s">
        <v>118</v>
      </c>
      <c r="Y17" s="8" t="s">
        <v>2568</v>
      </c>
    </row>
    <row r="18" ht="48" spans="1:25">
      <c r="A18" s="7">
        <f t="shared" si="1"/>
        <v>296</v>
      </c>
      <c r="B18" s="8" t="s">
        <v>2598</v>
      </c>
      <c r="C18" s="9">
        <f t="shared" si="0"/>
        <v>1</v>
      </c>
      <c r="D18" s="8" t="s">
        <v>2599</v>
      </c>
      <c r="E18" s="8" t="s">
        <v>30</v>
      </c>
      <c r="F18" s="9">
        <f>COUNTIFS(D$3:D18,D18,A$3:A18,A18)</f>
        <v>1</v>
      </c>
      <c r="G18" s="8" t="s">
        <v>2600</v>
      </c>
      <c r="H18" s="8" t="s">
        <v>43</v>
      </c>
      <c r="I18" s="12">
        <v>1</v>
      </c>
      <c r="J18" s="8" t="s">
        <v>33</v>
      </c>
      <c r="K18" s="12">
        <v>35</v>
      </c>
      <c r="L18" s="8" t="s">
        <v>35</v>
      </c>
      <c r="M18" s="8" t="s">
        <v>35</v>
      </c>
      <c r="N18" s="8" t="s">
        <v>35</v>
      </c>
      <c r="O18" s="8" t="s">
        <v>35</v>
      </c>
      <c r="P18" s="8" t="s">
        <v>44</v>
      </c>
      <c r="Q18" s="8" t="s">
        <v>45</v>
      </c>
      <c r="R18" s="8" t="s">
        <v>2104</v>
      </c>
      <c r="S18" s="8"/>
      <c r="T18" s="8" t="s">
        <v>111</v>
      </c>
      <c r="U18" s="13">
        <v>1</v>
      </c>
      <c r="V18" s="13"/>
      <c r="W18" s="13"/>
      <c r="X18" s="8" t="s">
        <v>2601</v>
      </c>
      <c r="Y18" s="8" t="s">
        <v>2568</v>
      </c>
    </row>
    <row r="19" ht="48" spans="1:25">
      <c r="A19" s="7">
        <f t="shared" si="1"/>
        <v>296</v>
      </c>
      <c r="B19" s="8" t="s">
        <v>2598</v>
      </c>
      <c r="C19" s="9">
        <f t="shared" si="0"/>
        <v>1</v>
      </c>
      <c r="D19" s="8" t="s">
        <v>2599</v>
      </c>
      <c r="E19" s="8" t="s">
        <v>30</v>
      </c>
      <c r="F19" s="9">
        <f>COUNTIFS(D$3:D19,D19,A$3:A19,A19)</f>
        <v>2</v>
      </c>
      <c r="G19" s="8" t="s">
        <v>2136</v>
      </c>
      <c r="H19" s="8" t="s">
        <v>43</v>
      </c>
      <c r="I19" s="12">
        <v>1</v>
      </c>
      <c r="J19" s="8" t="s">
        <v>33</v>
      </c>
      <c r="K19" s="12">
        <v>35</v>
      </c>
      <c r="L19" s="8" t="s">
        <v>35</v>
      </c>
      <c r="M19" s="8" t="s">
        <v>35</v>
      </c>
      <c r="N19" s="8" t="s">
        <v>35</v>
      </c>
      <c r="O19" s="8" t="s">
        <v>35</v>
      </c>
      <c r="P19" s="8" t="s">
        <v>44</v>
      </c>
      <c r="Q19" s="8" t="s">
        <v>45</v>
      </c>
      <c r="R19" s="8" t="s">
        <v>2602</v>
      </c>
      <c r="S19" s="8"/>
      <c r="T19" s="8" t="s">
        <v>39</v>
      </c>
      <c r="U19" s="13">
        <v>1</v>
      </c>
      <c r="V19" s="13"/>
      <c r="W19" s="13"/>
      <c r="X19" s="8" t="s">
        <v>2603</v>
      </c>
      <c r="Y19" s="8" t="s">
        <v>2568</v>
      </c>
    </row>
    <row r="20" ht="60" spans="1:25">
      <c r="A20" s="7">
        <f t="shared" si="1"/>
        <v>296</v>
      </c>
      <c r="B20" s="8" t="s">
        <v>2598</v>
      </c>
      <c r="C20" s="9">
        <f t="shared" si="0"/>
        <v>2</v>
      </c>
      <c r="D20" s="8" t="s">
        <v>2604</v>
      </c>
      <c r="E20" s="8" t="s">
        <v>30</v>
      </c>
      <c r="F20" s="9">
        <f>COUNTIFS(D$3:D20,D20,A$3:A20,A20)</f>
        <v>1</v>
      </c>
      <c r="G20" s="8" t="s">
        <v>823</v>
      </c>
      <c r="H20" s="8" t="s">
        <v>43</v>
      </c>
      <c r="I20" s="12">
        <v>1</v>
      </c>
      <c r="J20" s="8" t="s">
        <v>33</v>
      </c>
      <c r="K20" s="12">
        <v>35</v>
      </c>
      <c r="L20" s="8" t="s">
        <v>35</v>
      </c>
      <c r="M20" s="8" t="s">
        <v>35</v>
      </c>
      <c r="N20" s="8" t="s">
        <v>35</v>
      </c>
      <c r="O20" s="8" t="s">
        <v>35</v>
      </c>
      <c r="P20" s="8" t="s">
        <v>44</v>
      </c>
      <c r="Q20" s="8" t="s">
        <v>45</v>
      </c>
      <c r="R20" s="8" t="s">
        <v>1048</v>
      </c>
      <c r="S20" s="14"/>
      <c r="T20" s="8" t="s">
        <v>111</v>
      </c>
      <c r="U20" s="13">
        <v>1</v>
      </c>
      <c r="V20" s="13"/>
      <c r="W20" s="13"/>
      <c r="X20" s="8" t="s">
        <v>2603</v>
      </c>
      <c r="Y20" s="8" t="s">
        <v>2568</v>
      </c>
    </row>
    <row r="21" ht="60" spans="1:25">
      <c r="A21" s="7">
        <f t="shared" si="1"/>
        <v>296</v>
      </c>
      <c r="B21" s="8" t="s">
        <v>2598</v>
      </c>
      <c r="C21" s="9">
        <f t="shared" si="0"/>
        <v>3</v>
      </c>
      <c r="D21" s="8" t="s">
        <v>2605</v>
      </c>
      <c r="E21" s="8" t="s">
        <v>69</v>
      </c>
      <c r="F21" s="9">
        <f>COUNTIFS(D$3:D21,D21,A$3:A21,A21)</f>
        <v>1</v>
      </c>
      <c r="G21" s="8" t="s">
        <v>589</v>
      </c>
      <c r="H21" s="8" t="s">
        <v>43</v>
      </c>
      <c r="I21" s="12">
        <v>1</v>
      </c>
      <c r="J21" s="8" t="s">
        <v>33</v>
      </c>
      <c r="K21" s="12">
        <v>35</v>
      </c>
      <c r="L21" s="8" t="s">
        <v>35</v>
      </c>
      <c r="M21" s="8" t="s">
        <v>35</v>
      </c>
      <c r="N21" s="8" t="s">
        <v>35</v>
      </c>
      <c r="O21" s="8" t="s">
        <v>35</v>
      </c>
      <c r="P21" s="8" t="s">
        <v>36</v>
      </c>
      <c r="Q21" s="8" t="s">
        <v>37</v>
      </c>
      <c r="R21" s="8" t="s">
        <v>2606</v>
      </c>
      <c r="S21" s="8" t="s">
        <v>190</v>
      </c>
      <c r="T21" s="8" t="s">
        <v>111</v>
      </c>
      <c r="U21" s="13">
        <v>1</v>
      </c>
      <c r="V21" s="13"/>
      <c r="W21" s="13"/>
      <c r="X21" s="8" t="s">
        <v>2603</v>
      </c>
      <c r="Y21" s="8" t="s">
        <v>2568</v>
      </c>
    </row>
    <row r="22" ht="108" spans="1:25">
      <c r="A22" s="7">
        <f t="shared" si="1"/>
        <v>296</v>
      </c>
      <c r="B22" s="8" t="s">
        <v>2598</v>
      </c>
      <c r="C22" s="9">
        <f t="shared" si="0"/>
        <v>3</v>
      </c>
      <c r="D22" s="8" t="s">
        <v>2605</v>
      </c>
      <c r="E22" s="8" t="s">
        <v>69</v>
      </c>
      <c r="F22" s="9">
        <f>COUNTIFS(D$3:D22,D22,A$3:A22,A22)</f>
        <v>2</v>
      </c>
      <c r="G22" s="8" t="s">
        <v>569</v>
      </c>
      <c r="H22" s="8" t="s">
        <v>43</v>
      </c>
      <c r="I22" s="12">
        <v>1</v>
      </c>
      <c r="J22" s="8" t="s">
        <v>33</v>
      </c>
      <c r="K22" s="12">
        <v>35</v>
      </c>
      <c r="L22" s="8" t="s">
        <v>35</v>
      </c>
      <c r="M22" s="8" t="s">
        <v>35</v>
      </c>
      <c r="N22" s="8" t="s">
        <v>35</v>
      </c>
      <c r="O22" s="8" t="s">
        <v>35</v>
      </c>
      <c r="P22" s="8" t="s">
        <v>36</v>
      </c>
      <c r="Q22" s="8" t="s">
        <v>37</v>
      </c>
      <c r="R22" s="8" t="s">
        <v>2607</v>
      </c>
      <c r="S22" s="8" t="s">
        <v>190</v>
      </c>
      <c r="T22" s="8" t="s">
        <v>111</v>
      </c>
      <c r="U22" s="13">
        <v>1</v>
      </c>
      <c r="V22" s="13"/>
      <c r="W22" s="13"/>
      <c r="X22" s="8" t="s">
        <v>2603</v>
      </c>
      <c r="Y22" s="8" t="s">
        <v>2568</v>
      </c>
    </row>
    <row r="23" ht="84" spans="1:25">
      <c r="A23" s="7">
        <f t="shared" si="1"/>
        <v>296</v>
      </c>
      <c r="B23" s="8" t="s">
        <v>2598</v>
      </c>
      <c r="C23" s="9">
        <f t="shared" si="0"/>
        <v>3</v>
      </c>
      <c r="D23" s="8" t="s">
        <v>2605</v>
      </c>
      <c r="E23" s="8" t="s">
        <v>69</v>
      </c>
      <c r="F23" s="9">
        <f>COUNTIFS(D$3:D23,D23,A$3:A23,A23)</f>
        <v>3</v>
      </c>
      <c r="G23" s="8" t="s">
        <v>486</v>
      </c>
      <c r="H23" s="8" t="s">
        <v>43</v>
      </c>
      <c r="I23" s="12">
        <v>1</v>
      </c>
      <c r="J23" s="8" t="s">
        <v>33</v>
      </c>
      <c r="K23" s="12">
        <v>35</v>
      </c>
      <c r="L23" s="8" t="s">
        <v>35</v>
      </c>
      <c r="M23" s="8" t="s">
        <v>35</v>
      </c>
      <c r="N23" s="8" t="s">
        <v>35</v>
      </c>
      <c r="O23" s="8" t="s">
        <v>35</v>
      </c>
      <c r="P23" s="8" t="s">
        <v>36</v>
      </c>
      <c r="Q23" s="8" t="s">
        <v>37</v>
      </c>
      <c r="R23" s="8" t="s">
        <v>2608</v>
      </c>
      <c r="S23" s="8" t="s">
        <v>190</v>
      </c>
      <c r="T23" s="8" t="s">
        <v>111</v>
      </c>
      <c r="U23" s="13">
        <v>1</v>
      </c>
      <c r="V23" s="13"/>
      <c r="W23" s="13"/>
      <c r="X23" s="8" t="s">
        <v>2603</v>
      </c>
      <c r="Y23" s="8" t="s">
        <v>2568</v>
      </c>
    </row>
    <row r="24" ht="60" spans="1:25">
      <c r="A24" s="7">
        <f t="shared" si="1"/>
        <v>296</v>
      </c>
      <c r="B24" s="8" t="s">
        <v>2598</v>
      </c>
      <c r="C24" s="9">
        <f t="shared" si="0"/>
        <v>3</v>
      </c>
      <c r="D24" s="8" t="s">
        <v>2605</v>
      </c>
      <c r="E24" s="8" t="s">
        <v>69</v>
      </c>
      <c r="F24" s="9">
        <f>COUNTIFS(D$3:D24,D24,A$3:A24,A24)</f>
        <v>4</v>
      </c>
      <c r="G24" s="8" t="s">
        <v>502</v>
      </c>
      <c r="H24" s="8" t="s">
        <v>43</v>
      </c>
      <c r="I24" s="12">
        <v>1</v>
      </c>
      <c r="J24" s="8" t="s">
        <v>33</v>
      </c>
      <c r="K24" s="12">
        <v>35</v>
      </c>
      <c r="L24" s="8" t="s">
        <v>35</v>
      </c>
      <c r="M24" s="8" t="s">
        <v>35</v>
      </c>
      <c r="N24" s="8" t="s">
        <v>35</v>
      </c>
      <c r="O24" s="8" t="s">
        <v>35</v>
      </c>
      <c r="P24" s="8" t="s">
        <v>44</v>
      </c>
      <c r="Q24" s="8" t="s">
        <v>45</v>
      </c>
      <c r="R24" s="8" t="s">
        <v>2609</v>
      </c>
      <c r="S24" s="8" t="s">
        <v>190</v>
      </c>
      <c r="T24" s="8" t="s">
        <v>111</v>
      </c>
      <c r="U24" s="13">
        <v>1</v>
      </c>
      <c r="V24" s="13"/>
      <c r="W24" s="13"/>
      <c r="X24" s="8" t="s">
        <v>2603</v>
      </c>
      <c r="Y24" s="8" t="s">
        <v>2568</v>
      </c>
    </row>
    <row r="25" ht="72" spans="1:25">
      <c r="A25" s="7">
        <f t="shared" si="1"/>
        <v>296</v>
      </c>
      <c r="B25" s="8" t="s">
        <v>2598</v>
      </c>
      <c r="C25" s="9">
        <f t="shared" si="0"/>
        <v>3</v>
      </c>
      <c r="D25" s="8" t="s">
        <v>2605</v>
      </c>
      <c r="E25" s="8" t="s">
        <v>69</v>
      </c>
      <c r="F25" s="9">
        <f>COUNTIFS(D$3:D25,D25,A$3:A25,A25)</f>
        <v>5</v>
      </c>
      <c r="G25" s="8" t="s">
        <v>225</v>
      </c>
      <c r="H25" s="8" t="s">
        <v>43</v>
      </c>
      <c r="I25" s="12">
        <v>4</v>
      </c>
      <c r="J25" s="8" t="s">
        <v>33</v>
      </c>
      <c r="K25" s="12">
        <v>35</v>
      </c>
      <c r="L25" s="8" t="s">
        <v>35</v>
      </c>
      <c r="M25" s="8" t="s">
        <v>35</v>
      </c>
      <c r="N25" s="8" t="s">
        <v>35</v>
      </c>
      <c r="O25" s="8" t="s">
        <v>35</v>
      </c>
      <c r="P25" s="8" t="s">
        <v>44</v>
      </c>
      <c r="Q25" s="8" t="s">
        <v>45</v>
      </c>
      <c r="R25" s="8" t="s">
        <v>1677</v>
      </c>
      <c r="S25" s="8" t="s">
        <v>190</v>
      </c>
      <c r="T25" s="8" t="s">
        <v>111</v>
      </c>
      <c r="U25" s="13">
        <v>1</v>
      </c>
      <c r="V25" s="13"/>
      <c r="W25" s="13"/>
      <c r="X25" s="8" t="s">
        <v>2610</v>
      </c>
      <c r="Y25" s="8" t="s">
        <v>2568</v>
      </c>
    </row>
    <row r="26" ht="60" spans="1:25">
      <c r="A26" s="7">
        <f t="shared" si="1"/>
        <v>296</v>
      </c>
      <c r="B26" s="8" t="s">
        <v>2598</v>
      </c>
      <c r="C26" s="9">
        <f t="shared" si="0"/>
        <v>3</v>
      </c>
      <c r="D26" s="8" t="s">
        <v>2605</v>
      </c>
      <c r="E26" s="8" t="s">
        <v>69</v>
      </c>
      <c r="F26" s="9">
        <f>COUNTIFS(D$3:D26,D26,A$3:A26,A26)</f>
        <v>6</v>
      </c>
      <c r="G26" s="8" t="s">
        <v>528</v>
      </c>
      <c r="H26" s="8" t="s">
        <v>43</v>
      </c>
      <c r="I26" s="12">
        <v>1</v>
      </c>
      <c r="J26" s="8" t="s">
        <v>33</v>
      </c>
      <c r="K26" s="12">
        <v>35</v>
      </c>
      <c r="L26" s="8" t="s">
        <v>35</v>
      </c>
      <c r="M26" s="8" t="s">
        <v>35</v>
      </c>
      <c r="N26" s="8" t="s">
        <v>35</v>
      </c>
      <c r="O26" s="8" t="s">
        <v>35</v>
      </c>
      <c r="P26" s="8" t="s">
        <v>44</v>
      </c>
      <c r="Q26" s="8" t="s">
        <v>45</v>
      </c>
      <c r="R26" s="8" t="s">
        <v>1680</v>
      </c>
      <c r="S26" s="8" t="s">
        <v>190</v>
      </c>
      <c r="T26" s="8" t="s">
        <v>111</v>
      </c>
      <c r="U26" s="13">
        <v>1</v>
      </c>
      <c r="V26" s="13"/>
      <c r="W26" s="13"/>
      <c r="X26" s="8" t="s">
        <v>2603</v>
      </c>
      <c r="Y26" s="8" t="s">
        <v>2568</v>
      </c>
    </row>
    <row r="27" ht="60" spans="1:25">
      <c r="A27" s="7">
        <f t="shared" si="1"/>
        <v>296</v>
      </c>
      <c r="B27" s="8" t="s">
        <v>2598</v>
      </c>
      <c r="C27" s="9">
        <f t="shared" si="0"/>
        <v>3</v>
      </c>
      <c r="D27" s="8" t="s">
        <v>2605</v>
      </c>
      <c r="E27" s="8" t="s">
        <v>69</v>
      </c>
      <c r="F27" s="9">
        <f>COUNTIFS(D$3:D27,D27,A$3:A27,A27)</f>
        <v>7</v>
      </c>
      <c r="G27" s="8" t="s">
        <v>607</v>
      </c>
      <c r="H27" s="8" t="s">
        <v>43</v>
      </c>
      <c r="I27" s="12">
        <v>1</v>
      </c>
      <c r="J27" s="8" t="s">
        <v>33</v>
      </c>
      <c r="K27" s="12">
        <v>35</v>
      </c>
      <c r="L27" s="8" t="s">
        <v>35</v>
      </c>
      <c r="M27" s="8" t="s">
        <v>35</v>
      </c>
      <c r="N27" s="8" t="s">
        <v>35</v>
      </c>
      <c r="O27" s="8" t="s">
        <v>35</v>
      </c>
      <c r="P27" s="8" t="s">
        <v>44</v>
      </c>
      <c r="Q27" s="8" t="s">
        <v>45</v>
      </c>
      <c r="R27" s="8" t="s">
        <v>1682</v>
      </c>
      <c r="S27" s="8" t="s">
        <v>190</v>
      </c>
      <c r="T27" s="8" t="s">
        <v>111</v>
      </c>
      <c r="U27" s="13">
        <v>1</v>
      </c>
      <c r="V27" s="13"/>
      <c r="W27" s="13"/>
      <c r="X27" s="8" t="s">
        <v>2603</v>
      </c>
      <c r="Y27" s="8" t="s">
        <v>2568</v>
      </c>
    </row>
    <row r="28" ht="60" spans="1:25">
      <c r="A28" s="7">
        <f t="shared" si="1"/>
        <v>296</v>
      </c>
      <c r="B28" s="8" t="s">
        <v>2598</v>
      </c>
      <c r="C28" s="9">
        <f t="shared" si="0"/>
        <v>3</v>
      </c>
      <c r="D28" s="8" t="s">
        <v>2605</v>
      </c>
      <c r="E28" s="8" t="s">
        <v>69</v>
      </c>
      <c r="F28" s="9">
        <f>COUNTIFS(D$3:D28,D28,A$3:A28,A28)</f>
        <v>8</v>
      </c>
      <c r="G28" s="8" t="s">
        <v>569</v>
      </c>
      <c r="H28" s="8" t="s">
        <v>43</v>
      </c>
      <c r="I28" s="12">
        <v>1</v>
      </c>
      <c r="J28" s="8" t="s">
        <v>33</v>
      </c>
      <c r="K28" s="12">
        <v>35</v>
      </c>
      <c r="L28" s="8" t="s">
        <v>35</v>
      </c>
      <c r="M28" s="8" t="s">
        <v>35</v>
      </c>
      <c r="N28" s="8" t="s">
        <v>35</v>
      </c>
      <c r="O28" s="8" t="s">
        <v>35</v>
      </c>
      <c r="P28" s="8" t="s">
        <v>44</v>
      </c>
      <c r="Q28" s="8" t="s">
        <v>45</v>
      </c>
      <c r="R28" s="8" t="s">
        <v>2611</v>
      </c>
      <c r="S28" s="8" t="s">
        <v>190</v>
      </c>
      <c r="T28" s="8" t="s">
        <v>111</v>
      </c>
      <c r="U28" s="13">
        <v>1</v>
      </c>
      <c r="V28" s="13"/>
      <c r="W28" s="13"/>
      <c r="X28" s="8" t="s">
        <v>2603</v>
      </c>
      <c r="Y28" s="8" t="s">
        <v>2568</v>
      </c>
    </row>
    <row r="29" ht="60" spans="1:25">
      <c r="A29" s="7">
        <f t="shared" si="1"/>
        <v>296</v>
      </c>
      <c r="B29" s="8" t="s">
        <v>2598</v>
      </c>
      <c r="C29" s="9">
        <f t="shared" si="0"/>
        <v>3</v>
      </c>
      <c r="D29" s="8" t="s">
        <v>2605</v>
      </c>
      <c r="E29" s="8" t="s">
        <v>69</v>
      </c>
      <c r="F29" s="9">
        <f>COUNTIFS(D$3:D29,D29,A$3:A29,A29)</f>
        <v>9</v>
      </c>
      <c r="G29" s="8" t="s">
        <v>486</v>
      </c>
      <c r="H29" s="8" t="s">
        <v>43</v>
      </c>
      <c r="I29" s="12">
        <v>1</v>
      </c>
      <c r="J29" s="8" t="s">
        <v>33</v>
      </c>
      <c r="K29" s="12">
        <v>35</v>
      </c>
      <c r="L29" s="8" t="s">
        <v>35</v>
      </c>
      <c r="M29" s="8" t="s">
        <v>35</v>
      </c>
      <c r="N29" s="8" t="s">
        <v>35</v>
      </c>
      <c r="O29" s="8" t="s">
        <v>35</v>
      </c>
      <c r="P29" s="8" t="s">
        <v>44</v>
      </c>
      <c r="Q29" s="8" t="s">
        <v>45</v>
      </c>
      <c r="R29" s="8" t="s">
        <v>2612</v>
      </c>
      <c r="S29" s="8" t="s">
        <v>190</v>
      </c>
      <c r="T29" s="8" t="s">
        <v>111</v>
      </c>
      <c r="U29" s="13">
        <v>1</v>
      </c>
      <c r="V29" s="13"/>
      <c r="W29" s="13"/>
      <c r="X29" s="8" t="s">
        <v>2603</v>
      </c>
      <c r="Y29" s="8" t="s">
        <v>2568</v>
      </c>
    </row>
    <row r="30" ht="60" spans="1:25">
      <c r="A30" s="7">
        <f t="shared" si="1"/>
        <v>296</v>
      </c>
      <c r="B30" s="8" t="s">
        <v>2598</v>
      </c>
      <c r="C30" s="9">
        <f t="shared" si="0"/>
        <v>3</v>
      </c>
      <c r="D30" s="8" t="s">
        <v>2605</v>
      </c>
      <c r="E30" s="8" t="s">
        <v>69</v>
      </c>
      <c r="F30" s="9">
        <f>COUNTIFS(D$3:D30,D30,A$3:A30,A30)</f>
        <v>10</v>
      </c>
      <c r="G30" s="8" t="s">
        <v>2613</v>
      </c>
      <c r="H30" s="8" t="s">
        <v>43</v>
      </c>
      <c r="I30" s="12">
        <v>1</v>
      </c>
      <c r="J30" s="8" t="s">
        <v>33</v>
      </c>
      <c r="K30" s="12">
        <v>40</v>
      </c>
      <c r="L30" s="8" t="s">
        <v>35</v>
      </c>
      <c r="M30" s="8" t="s">
        <v>35</v>
      </c>
      <c r="N30" s="8" t="s">
        <v>35</v>
      </c>
      <c r="O30" s="8" t="s">
        <v>35</v>
      </c>
      <c r="P30" s="8" t="s">
        <v>44</v>
      </c>
      <c r="Q30" s="8" t="s">
        <v>45</v>
      </c>
      <c r="R30" s="8" t="s">
        <v>1680</v>
      </c>
      <c r="S30" s="8" t="s">
        <v>2614</v>
      </c>
      <c r="T30" s="8" t="s">
        <v>111</v>
      </c>
      <c r="U30" s="13">
        <v>1</v>
      </c>
      <c r="V30" s="13"/>
      <c r="W30" s="13"/>
      <c r="X30" s="8" t="s">
        <v>2603</v>
      </c>
      <c r="Y30" s="8" t="s">
        <v>2568</v>
      </c>
    </row>
    <row r="31" ht="60" spans="1:25">
      <c r="A31" s="7">
        <f t="shared" si="1"/>
        <v>296</v>
      </c>
      <c r="B31" s="8" t="s">
        <v>2598</v>
      </c>
      <c r="C31" s="9">
        <f t="shared" si="0"/>
        <v>3</v>
      </c>
      <c r="D31" s="8" t="s">
        <v>2605</v>
      </c>
      <c r="E31" s="8" t="s">
        <v>69</v>
      </c>
      <c r="F31" s="9">
        <f>COUNTIFS(D$3:D31,D31,A$3:A31,A31)</f>
        <v>11</v>
      </c>
      <c r="G31" s="8" t="s">
        <v>213</v>
      </c>
      <c r="H31" s="8" t="s">
        <v>43</v>
      </c>
      <c r="I31" s="12">
        <v>1</v>
      </c>
      <c r="J31" s="8" t="s">
        <v>33</v>
      </c>
      <c r="K31" s="12">
        <v>40</v>
      </c>
      <c r="L31" s="8" t="s">
        <v>35</v>
      </c>
      <c r="M31" s="8" t="s">
        <v>35</v>
      </c>
      <c r="N31" s="8" t="s">
        <v>35</v>
      </c>
      <c r="O31" s="8" t="s">
        <v>35</v>
      </c>
      <c r="P31" s="8" t="s">
        <v>44</v>
      </c>
      <c r="Q31" s="8" t="s">
        <v>45</v>
      </c>
      <c r="R31" s="8" t="s">
        <v>2615</v>
      </c>
      <c r="S31" s="8" t="s">
        <v>2614</v>
      </c>
      <c r="T31" s="8" t="s">
        <v>111</v>
      </c>
      <c r="U31" s="13">
        <v>1</v>
      </c>
      <c r="V31" s="13"/>
      <c r="W31" s="13"/>
      <c r="X31" s="8" t="s">
        <v>2603</v>
      </c>
      <c r="Y31" s="8" t="s">
        <v>2568</v>
      </c>
    </row>
    <row r="32" ht="144" spans="1:25">
      <c r="A32" s="7">
        <f t="shared" si="1"/>
        <v>296</v>
      </c>
      <c r="B32" s="8" t="s">
        <v>2598</v>
      </c>
      <c r="C32" s="9">
        <f t="shared" si="0"/>
        <v>3</v>
      </c>
      <c r="D32" s="8" t="s">
        <v>2605</v>
      </c>
      <c r="E32" s="8" t="s">
        <v>69</v>
      </c>
      <c r="F32" s="9">
        <f>COUNTIFS(D$3:D32,D32,A$3:A32,A32)</f>
        <v>12</v>
      </c>
      <c r="G32" s="8" t="s">
        <v>2616</v>
      </c>
      <c r="H32" s="8" t="s">
        <v>43</v>
      </c>
      <c r="I32" s="12">
        <v>1</v>
      </c>
      <c r="J32" s="8" t="s">
        <v>33</v>
      </c>
      <c r="K32" s="12">
        <v>35</v>
      </c>
      <c r="L32" s="8" t="s">
        <v>35</v>
      </c>
      <c r="M32" s="8" t="s">
        <v>35</v>
      </c>
      <c r="N32" s="8" t="s">
        <v>35</v>
      </c>
      <c r="O32" s="8" t="s">
        <v>35</v>
      </c>
      <c r="P32" s="8" t="s">
        <v>44</v>
      </c>
      <c r="Q32" s="8" t="s">
        <v>45</v>
      </c>
      <c r="R32" s="8" t="s">
        <v>2617</v>
      </c>
      <c r="S32" s="8"/>
      <c r="T32" s="8" t="s">
        <v>111</v>
      </c>
      <c r="U32" s="13">
        <v>1</v>
      </c>
      <c r="V32" s="13"/>
      <c r="W32" s="13"/>
      <c r="X32" s="8" t="s">
        <v>2603</v>
      </c>
      <c r="Y32" s="8" t="s">
        <v>2568</v>
      </c>
    </row>
    <row r="33" ht="120" spans="1:25">
      <c r="A33" s="7">
        <f t="shared" si="1"/>
        <v>296</v>
      </c>
      <c r="B33" s="8" t="s">
        <v>2598</v>
      </c>
      <c r="C33" s="9">
        <f t="shared" si="0"/>
        <v>4</v>
      </c>
      <c r="D33" s="8" t="s">
        <v>2618</v>
      </c>
      <c r="E33" s="8" t="s">
        <v>69</v>
      </c>
      <c r="F33" s="9">
        <f>COUNTIFS(D$3:D33,D33,A$3:A33,A33)</f>
        <v>1</v>
      </c>
      <c r="G33" s="8" t="s">
        <v>225</v>
      </c>
      <c r="H33" s="8" t="s">
        <v>43</v>
      </c>
      <c r="I33" s="12">
        <v>3</v>
      </c>
      <c r="J33" s="8" t="s">
        <v>33</v>
      </c>
      <c r="K33" s="12">
        <v>35</v>
      </c>
      <c r="L33" s="8" t="s">
        <v>35</v>
      </c>
      <c r="M33" s="8" t="s">
        <v>35</v>
      </c>
      <c r="N33" s="8" t="s">
        <v>35</v>
      </c>
      <c r="O33" s="8" t="s">
        <v>35</v>
      </c>
      <c r="P33" s="8" t="s">
        <v>44</v>
      </c>
      <c r="Q33" s="8" t="s">
        <v>45</v>
      </c>
      <c r="R33" s="8" t="s">
        <v>2619</v>
      </c>
      <c r="S33" s="8" t="s">
        <v>2620</v>
      </c>
      <c r="T33" s="8" t="s">
        <v>111</v>
      </c>
      <c r="U33" s="13">
        <v>1</v>
      </c>
      <c r="V33" s="13"/>
      <c r="W33" s="13"/>
      <c r="X33" s="8" t="s">
        <v>2603</v>
      </c>
      <c r="Y33" s="8" t="s">
        <v>2568</v>
      </c>
    </row>
    <row r="34" ht="48" spans="1:25">
      <c r="A34" s="7">
        <f t="shared" si="1"/>
        <v>296</v>
      </c>
      <c r="B34" s="8" t="s">
        <v>2598</v>
      </c>
      <c r="C34" s="9">
        <f t="shared" si="0"/>
        <v>4</v>
      </c>
      <c r="D34" s="8" t="s">
        <v>2618</v>
      </c>
      <c r="E34" s="8" t="s">
        <v>69</v>
      </c>
      <c r="F34" s="9">
        <f>COUNTIFS(D$3:D34,D34,A$3:A34,A34)</f>
        <v>2</v>
      </c>
      <c r="G34" s="8" t="s">
        <v>2621</v>
      </c>
      <c r="H34" s="8" t="s">
        <v>43</v>
      </c>
      <c r="I34" s="12">
        <v>1</v>
      </c>
      <c r="J34" s="8" t="s">
        <v>33</v>
      </c>
      <c r="K34" s="12">
        <v>35</v>
      </c>
      <c r="L34" s="8" t="s">
        <v>35</v>
      </c>
      <c r="M34" s="8" t="s">
        <v>35</v>
      </c>
      <c r="N34" s="8" t="s">
        <v>35</v>
      </c>
      <c r="O34" s="8" t="s">
        <v>35</v>
      </c>
      <c r="P34" s="8" t="s">
        <v>44</v>
      </c>
      <c r="Q34" s="8" t="s">
        <v>45</v>
      </c>
      <c r="R34" s="8" t="s">
        <v>2104</v>
      </c>
      <c r="S34" s="8"/>
      <c r="T34" s="8" t="s">
        <v>111</v>
      </c>
      <c r="U34" s="13">
        <v>1</v>
      </c>
      <c r="V34" s="13"/>
      <c r="W34" s="13"/>
      <c r="X34" s="8" t="s">
        <v>2603</v>
      </c>
      <c r="Y34" s="8" t="s">
        <v>2568</v>
      </c>
    </row>
    <row r="35" ht="60" spans="1:25">
      <c r="A35" s="7">
        <f t="shared" si="1"/>
        <v>296</v>
      </c>
      <c r="B35" s="8" t="s">
        <v>2598</v>
      </c>
      <c r="C35" s="9">
        <f t="shared" si="0"/>
        <v>5</v>
      </c>
      <c r="D35" s="8" t="s">
        <v>2622</v>
      </c>
      <c r="E35" s="8" t="s">
        <v>69</v>
      </c>
      <c r="F35" s="9">
        <f>COUNTIFS(D$3:D35,D35,A$3:A35,A35)</f>
        <v>1</v>
      </c>
      <c r="G35" s="8" t="s">
        <v>1587</v>
      </c>
      <c r="H35" s="8" t="s">
        <v>43</v>
      </c>
      <c r="I35" s="12">
        <v>2</v>
      </c>
      <c r="J35" s="8" t="s">
        <v>33</v>
      </c>
      <c r="K35" s="12">
        <v>35</v>
      </c>
      <c r="L35" s="8" t="s">
        <v>35</v>
      </c>
      <c r="M35" s="8" t="s">
        <v>35</v>
      </c>
      <c r="N35" s="8" t="s">
        <v>35</v>
      </c>
      <c r="O35" s="8" t="s">
        <v>35</v>
      </c>
      <c r="P35" s="8" t="s">
        <v>44</v>
      </c>
      <c r="Q35" s="8" t="s">
        <v>45</v>
      </c>
      <c r="R35" s="8" t="s">
        <v>2623</v>
      </c>
      <c r="S35" s="8"/>
      <c r="T35" s="8" t="s">
        <v>111</v>
      </c>
      <c r="U35" s="13">
        <v>1</v>
      </c>
      <c r="V35" s="13"/>
      <c r="W35" s="13"/>
      <c r="X35" s="8" t="s">
        <v>2603</v>
      </c>
      <c r="Y35" s="8" t="s">
        <v>2568</v>
      </c>
    </row>
    <row r="36" ht="96" spans="1:25">
      <c r="A36" s="7">
        <f t="shared" si="1"/>
        <v>296</v>
      </c>
      <c r="B36" s="8" t="s">
        <v>2598</v>
      </c>
      <c r="C36" s="9">
        <f t="shared" si="0"/>
        <v>5</v>
      </c>
      <c r="D36" s="8" t="s">
        <v>2622</v>
      </c>
      <c r="E36" s="8" t="s">
        <v>69</v>
      </c>
      <c r="F36" s="9">
        <f>COUNTIFS(D$3:D36,D36,A$3:A36,A36)</f>
        <v>2</v>
      </c>
      <c r="G36" s="8" t="s">
        <v>1645</v>
      </c>
      <c r="H36" s="8" t="s">
        <v>43</v>
      </c>
      <c r="I36" s="12">
        <v>1</v>
      </c>
      <c r="J36" s="8" t="s">
        <v>33</v>
      </c>
      <c r="K36" s="12">
        <v>35</v>
      </c>
      <c r="L36" s="8" t="s">
        <v>35</v>
      </c>
      <c r="M36" s="8" t="s">
        <v>35</v>
      </c>
      <c r="N36" s="8" t="s">
        <v>35</v>
      </c>
      <c r="O36" s="8" t="s">
        <v>35</v>
      </c>
      <c r="P36" s="8" t="s">
        <v>44</v>
      </c>
      <c r="Q36" s="8" t="s">
        <v>45</v>
      </c>
      <c r="R36" s="8" t="s">
        <v>2624</v>
      </c>
      <c r="S36" s="8" t="s">
        <v>2625</v>
      </c>
      <c r="T36" s="8" t="s">
        <v>111</v>
      </c>
      <c r="U36" s="13">
        <v>1</v>
      </c>
      <c r="V36" s="13"/>
      <c r="W36" s="13"/>
      <c r="X36" s="8" t="s">
        <v>2603</v>
      </c>
      <c r="Y36" s="8" t="s">
        <v>2568</v>
      </c>
    </row>
    <row r="37" ht="84" spans="1:25">
      <c r="A37" s="7">
        <f t="shared" si="1"/>
        <v>296</v>
      </c>
      <c r="B37" s="8" t="s">
        <v>2598</v>
      </c>
      <c r="C37" s="9">
        <f t="shared" si="0"/>
        <v>6</v>
      </c>
      <c r="D37" s="8" t="s">
        <v>2626</v>
      </c>
      <c r="E37" s="8" t="s">
        <v>69</v>
      </c>
      <c r="F37" s="9">
        <f>COUNTIFS(D$3:D37,D37,A$3:A37,A37)</f>
        <v>1</v>
      </c>
      <c r="G37" s="8" t="s">
        <v>2627</v>
      </c>
      <c r="H37" s="8" t="s">
        <v>43</v>
      </c>
      <c r="I37" s="12">
        <v>1</v>
      </c>
      <c r="J37" s="8" t="s">
        <v>33</v>
      </c>
      <c r="K37" s="12">
        <v>35</v>
      </c>
      <c r="L37" s="8" t="s">
        <v>35</v>
      </c>
      <c r="M37" s="8" t="s">
        <v>35</v>
      </c>
      <c r="N37" s="8" t="s">
        <v>35</v>
      </c>
      <c r="O37" s="8" t="s">
        <v>35</v>
      </c>
      <c r="P37" s="8" t="s">
        <v>44</v>
      </c>
      <c r="Q37" s="8" t="s">
        <v>45</v>
      </c>
      <c r="R37" s="8" t="s">
        <v>2628</v>
      </c>
      <c r="S37" s="8" t="s">
        <v>190</v>
      </c>
      <c r="T37" s="8" t="s">
        <v>111</v>
      </c>
      <c r="U37" s="13">
        <v>1</v>
      </c>
      <c r="V37" s="13"/>
      <c r="W37" s="13"/>
      <c r="X37" s="8" t="s">
        <v>2603</v>
      </c>
      <c r="Y37" s="8" t="s">
        <v>2568</v>
      </c>
    </row>
    <row r="38" ht="72" spans="1:25">
      <c r="A38" s="7">
        <f t="shared" si="1"/>
        <v>296</v>
      </c>
      <c r="B38" s="8" t="s">
        <v>2598</v>
      </c>
      <c r="C38" s="9">
        <f t="shared" si="0"/>
        <v>6</v>
      </c>
      <c r="D38" s="8" t="s">
        <v>2626</v>
      </c>
      <c r="E38" s="8" t="s">
        <v>69</v>
      </c>
      <c r="F38" s="9">
        <f>COUNTIFS(D$3:D38,D38,A$3:A38,A38)</f>
        <v>2</v>
      </c>
      <c r="G38" s="8" t="s">
        <v>225</v>
      </c>
      <c r="H38" s="8" t="s">
        <v>43</v>
      </c>
      <c r="I38" s="12">
        <v>1</v>
      </c>
      <c r="J38" s="8" t="s">
        <v>33</v>
      </c>
      <c r="K38" s="12">
        <v>35</v>
      </c>
      <c r="L38" s="8" t="s">
        <v>35</v>
      </c>
      <c r="M38" s="8" t="s">
        <v>35</v>
      </c>
      <c r="N38" s="8" t="s">
        <v>35</v>
      </c>
      <c r="O38" s="8" t="s">
        <v>35</v>
      </c>
      <c r="P38" s="8" t="s">
        <v>676</v>
      </c>
      <c r="Q38" s="8" t="s">
        <v>35</v>
      </c>
      <c r="R38" s="8" t="s">
        <v>808</v>
      </c>
      <c r="S38" s="8" t="s">
        <v>2625</v>
      </c>
      <c r="T38" s="8" t="s">
        <v>111</v>
      </c>
      <c r="U38" s="13">
        <v>1</v>
      </c>
      <c r="V38" s="13"/>
      <c r="W38" s="13"/>
      <c r="X38" s="8" t="s">
        <v>2603</v>
      </c>
      <c r="Y38" s="8" t="s">
        <v>2568</v>
      </c>
    </row>
    <row r="39" ht="72" spans="1:25">
      <c r="A39" s="7">
        <f t="shared" si="1"/>
        <v>296</v>
      </c>
      <c r="B39" s="8" t="s">
        <v>2598</v>
      </c>
      <c r="C39" s="9">
        <f t="shared" si="0"/>
        <v>7</v>
      </c>
      <c r="D39" s="8" t="s">
        <v>2629</v>
      </c>
      <c r="E39" s="8" t="s">
        <v>69</v>
      </c>
      <c r="F39" s="9">
        <f>COUNTIFS(D$3:D39,D39,A$3:A39,A39)</f>
        <v>1</v>
      </c>
      <c r="G39" s="8" t="s">
        <v>225</v>
      </c>
      <c r="H39" s="8" t="s">
        <v>43</v>
      </c>
      <c r="I39" s="12">
        <v>1</v>
      </c>
      <c r="J39" s="8" t="s">
        <v>33</v>
      </c>
      <c r="K39" s="12">
        <v>35</v>
      </c>
      <c r="L39" s="8" t="s">
        <v>35</v>
      </c>
      <c r="M39" s="8" t="s">
        <v>35</v>
      </c>
      <c r="N39" s="8" t="s">
        <v>35</v>
      </c>
      <c r="O39" s="8" t="s">
        <v>35</v>
      </c>
      <c r="P39" s="8" t="s">
        <v>676</v>
      </c>
      <c r="Q39" s="8" t="s">
        <v>35</v>
      </c>
      <c r="R39" s="8" t="s">
        <v>808</v>
      </c>
      <c r="S39" s="8" t="s">
        <v>2625</v>
      </c>
      <c r="T39" s="8" t="s">
        <v>111</v>
      </c>
      <c r="U39" s="13">
        <v>1</v>
      </c>
      <c r="V39" s="13"/>
      <c r="W39" s="13"/>
      <c r="X39" s="8" t="s">
        <v>2603</v>
      </c>
      <c r="Y39" s="8" t="s">
        <v>2568</v>
      </c>
    </row>
  </sheetData>
  <mergeCells count="17">
    <mergeCell ref="A1:Y1"/>
    <mergeCell ref="A2:Y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dataValidations count="7">
    <dataValidation type="list" allowBlank="1" showInputMessage="1" showErrorMessage="1" sqref="E5 E6 E7 E8 E9 E10 E12 E13 E16 E17 E18 E19 E20">
      <formula1>"财政核拨,财政核补,经费自给"</formula1>
    </dataValidation>
    <dataValidation type="list" allowBlank="1" showInputMessage="1" showErrorMessage="1" sqref="J5 J6 J7 J8 J10 J12 J13 J14 J15 J17 J18 J19 J20 J33 J34 J35 J36 J21:J25 J26:J32 J37:J39">
      <formula1>"专门岗位,非专门岗位"</formula1>
    </dataValidation>
    <dataValidation type="list" allowBlank="1" showInputMessage="1" showErrorMessage="1" sqref="L5 M5 L6 L7 L8 L10 L12 L13 L15 L16 L17 L18 L19 L20 L33 L34 L35 L36 L21:L25 L26:L32 L37:L39">
      <formula1>"男,女,不限"</formula1>
    </dataValidation>
    <dataValidation type="list" allowBlank="1" showInputMessage="1" showErrorMessage="1" sqref="P5 P6 P7 P8 P10 P12 P13 P15 P16 P17 P18 P19 P20 P33 P34 P35 P36 P21:P25 P26:P32 P37:P39">
      <formula1>"中专及以上,大专及以上,本科及以上,研究生"</formula1>
    </dataValidation>
    <dataValidation type="list" allowBlank="1" showInputMessage="1" showErrorMessage="1" sqref="Q5 Q6 Q7 Q8 Q10 Q12 Q13 Q15 Q16 Q17 Q18 Q19 Q20 Q33 Q34 Q35 Q36 Q21:Q25 Q26:Q32 Q37:Q39">
      <formula1>"不限,学士及以上,硕士及以上,博士"</formula1>
    </dataValidation>
    <dataValidation type="list" allowBlank="1" showInputMessage="1" showErrorMessage="1" sqref="T5 T6 T7 T8 T10 T12 T13 T15 T16 T17 T18 T19 T20 T33 T34 T21:T25 T26:T32 T35:T36 T37:T39">
      <formula1>"综合基础知识,医学基础知识,护理基础知识,免笔试"</formula1>
    </dataValidation>
    <dataValidation type="list" allowBlank="1" showInputMessage="1" showErrorMessage="1" sqref="J16">
      <formula1>"专门岗位,非专门岗位,专门岗位二"</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3"/>
  <sheetViews>
    <sheetView workbookViewId="0">
      <selection activeCell="D15" sqref="D15"/>
    </sheetView>
  </sheetViews>
  <sheetFormatPr defaultColWidth="9" defaultRowHeight="13.5"/>
  <sheetData>
    <row r="1" ht="22.5" spans="1:25">
      <c r="A1" s="137" t="s">
        <v>705</v>
      </c>
      <c r="B1" s="137"/>
      <c r="C1" s="137"/>
      <c r="D1" s="137"/>
      <c r="E1" s="137"/>
      <c r="F1" s="137"/>
      <c r="G1" s="137"/>
      <c r="H1" s="137"/>
      <c r="I1" s="137"/>
      <c r="J1" s="137"/>
      <c r="K1" s="137"/>
      <c r="L1" s="137"/>
      <c r="M1" s="137"/>
      <c r="N1" s="137"/>
      <c r="O1" s="137"/>
      <c r="P1" s="137"/>
      <c r="Q1" s="137"/>
      <c r="R1" s="137"/>
      <c r="S1" s="137"/>
      <c r="T1" s="137"/>
      <c r="U1" s="137"/>
      <c r="V1" s="137"/>
      <c r="W1" s="137"/>
      <c r="X1" s="137"/>
      <c r="Y1" s="137"/>
    </row>
    <row r="2" ht="14.25" spans="1:25">
      <c r="A2" s="92" t="s">
        <v>706</v>
      </c>
      <c r="B2" s="138"/>
      <c r="C2" s="138"/>
      <c r="D2" s="138"/>
      <c r="E2" s="138"/>
      <c r="F2" s="138"/>
      <c r="G2" s="138"/>
      <c r="H2" s="138"/>
      <c r="I2" s="138"/>
      <c r="J2" s="138"/>
      <c r="K2" s="138"/>
      <c r="L2" s="138"/>
      <c r="M2" s="138"/>
      <c r="N2" s="138"/>
      <c r="O2" s="138"/>
      <c r="P2" s="138"/>
      <c r="Q2" s="138"/>
      <c r="R2" s="138"/>
      <c r="S2" s="138"/>
      <c r="T2" s="138"/>
      <c r="U2" s="138"/>
      <c r="V2" s="138"/>
      <c r="W2" s="138"/>
      <c r="X2" s="138"/>
      <c r="Y2" s="138"/>
    </row>
    <row r="3" spans="1:25">
      <c r="A3" s="135" t="s">
        <v>2</v>
      </c>
      <c r="B3" s="135" t="s">
        <v>3</v>
      </c>
      <c r="C3" s="135" t="s">
        <v>4</v>
      </c>
      <c r="D3" s="135" t="s">
        <v>5</v>
      </c>
      <c r="E3" s="135" t="s">
        <v>6</v>
      </c>
      <c r="F3" s="139" t="s">
        <v>7</v>
      </c>
      <c r="G3" s="135" t="s">
        <v>8</v>
      </c>
      <c r="H3" s="135" t="s">
        <v>9</v>
      </c>
      <c r="I3" s="135" t="s">
        <v>10</v>
      </c>
      <c r="J3" s="141" t="s">
        <v>11</v>
      </c>
      <c r="K3" s="141" t="s">
        <v>707</v>
      </c>
      <c r="L3" s="141"/>
      <c r="M3" s="141"/>
      <c r="N3" s="141"/>
      <c r="O3" s="141"/>
      <c r="P3" s="141"/>
      <c r="Q3" s="141"/>
      <c r="R3" s="141"/>
      <c r="S3" s="141"/>
      <c r="T3" s="135" t="s">
        <v>13</v>
      </c>
      <c r="U3" s="135" t="s">
        <v>708</v>
      </c>
      <c r="V3" s="135"/>
      <c r="W3" s="135"/>
      <c r="X3" s="135" t="s">
        <v>15</v>
      </c>
      <c r="Y3" s="135" t="s">
        <v>709</v>
      </c>
    </row>
    <row r="4" ht="24" spans="1:25">
      <c r="A4" s="135"/>
      <c r="B4" s="140"/>
      <c r="C4" s="135"/>
      <c r="D4" s="135"/>
      <c r="E4" s="140"/>
      <c r="F4" s="139"/>
      <c r="G4" s="135"/>
      <c r="H4" s="135"/>
      <c r="I4" s="135"/>
      <c r="J4" s="141"/>
      <c r="K4" s="135" t="s">
        <v>17</v>
      </c>
      <c r="L4" s="135" t="s">
        <v>18</v>
      </c>
      <c r="M4" s="135" t="s">
        <v>19</v>
      </c>
      <c r="N4" s="135" t="s">
        <v>20</v>
      </c>
      <c r="O4" s="135" t="s">
        <v>21</v>
      </c>
      <c r="P4" s="135" t="s">
        <v>22</v>
      </c>
      <c r="Q4" s="135" t="s">
        <v>23</v>
      </c>
      <c r="R4" s="135" t="s">
        <v>24</v>
      </c>
      <c r="S4" s="135" t="s">
        <v>25</v>
      </c>
      <c r="T4" s="135"/>
      <c r="U4" s="135" t="s">
        <v>26</v>
      </c>
      <c r="V4" s="135" t="s">
        <v>27</v>
      </c>
      <c r="W4" s="135" t="s">
        <v>28</v>
      </c>
      <c r="X4" s="135"/>
      <c r="Y4" s="135"/>
    </row>
    <row r="5" ht="48" spans="1:25">
      <c r="A5" s="39">
        <v>27</v>
      </c>
      <c r="B5" s="40" t="s">
        <v>710</v>
      </c>
      <c r="C5" s="41">
        <f t="shared" ref="C5:C53" si="0">IF(A5=A4,(IF(D5=D4,C4,C4+1)),1)</f>
        <v>1</v>
      </c>
      <c r="D5" s="40" t="s">
        <v>711</v>
      </c>
      <c r="E5" s="40" t="s">
        <v>30</v>
      </c>
      <c r="F5" s="41">
        <f>COUNTIFS(D$3:D5,D5,A$3:A5,A5)</f>
        <v>1</v>
      </c>
      <c r="G5" s="40" t="s">
        <v>712</v>
      </c>
      <c r="H5" s="40" t="s">
        <v>115</v>
      </c>
      <c r="I5" s="40">
        <v>1</v>
      </c>
      <c r="J5" s="40" t="s">
        <v>33</v>
      </c>
      <c r="K5" s="40">
        <v>35</v>
      </c>
      <c r="L5" s="40" t="s">
        <v>35</v>
      </c>
      <c r="M5" s="40" t="s">
        <v>35</v>
      </c>
      <c r="N5" s="40" t="s">
        <v>713</v>
      </c>
      <c r="O5" s="40" t="s">
        <v>35</v>
      </c>
      <c r="P5" s="40" t="s">
        <v>44</v>
      </c>
      <c r="Q5" s="40" t="s">
        <v>45</v>
      </c>
      <c r="R5" s="40" t="s">
        <v>35</v>
      </c>
      <c r="S5" s="101"/>
      <c r="T5" s="40" t="s">
        <v>39</v>
      </c>
      <c r="U5" s="45">
        <v>1</v>
      </c>
      <c r="V5" s="40"/>
      <c r="W5" s="40"/>
      <c r="X5" s="40"/>
      <c r="Y5" s="40" t="s">
        <v>714</v>
      </c>
    </row>
    <row r="6" ht="48" spans="1:25">
      <c r="A6" s="39">
        <f t="shared" ref="A6:A53" si="1">IF(B6=B5,A5,A5+1)</f>
        <v>27</v>
      </c>
      <c r="B6" s="40" t="s">
        <v>710</v>
      </c>
      <c r="C6" s="41">
        <f t="shared" si="0"/>
        <v>1</v>
      </c>
      <c r="D6" s="40" t="s">
        <v>711</v>
      </c>
      <c r="E6" s="40" t="s">
        <v>30</v>
      </c>
      <c r="F6" s="41">
        <f>COUNTIFS(D$3:D6,D6,A$3:A6,A6)</f>
        <v>2</v>
      </c>
      <c r="G6" s="40" t="s">
        <v>715</v>
      </c>
      <c r="H6" s="40" t="s">
        <v>115</v>
      </c>
      <c r="I6" s="40">
        <v>1</v>
      </c>
      <c r="J6" s="40" t="s">
        <v>33</v>
      </c>
      <c r="K6" s="40">
        <v>35</v>
      </c>
      <c r="L6" s="40" t="s">
        <v>35</v>
      </c>
      <c r="M6" s="40" t="s">
        <v>35</v>
      </c>
      <c r="N6" s="40" t="s">
        <v>716</v>
      </c>
      <c r="O6" s="40" t="s">
        <v>35</v>
      </c>
      <c r="P6" s="40" t="s">
        <v>44</v>
      </c>
      <c r="Q6" s="40" t="s">
        <v>45</v>
      </c>
      <c r="R6" s="40" t="s">
        <v>261</v>
      </c>
      <c r="S6" s="40"/>
      <c r="T6" s="40" t="s">
        <v>39</v>
      </c>
      <c r="U6" s="45">
        <v>1</v>
      </c>
      <c r="V6" s="45"/>
      <c r="W6" s="45"/>
      <c r="X6" s="40"/>
      <c r="Y6" s="40" t="s">
        <v>714</v>
      </c>
    </row>
    <row r="7" ht="36" spans="1:25">
      <c r="A7" s="39">
        <f t="shared" si="1"/>
        <v>28</v>
      </c>
      <c r="B7" s="40" t="s">
        <v>717</v>
      </c>
      <c r="C7" s="41">
        <f t="shared" si="0"/>
        <v>1</v>
      </c>
      <c r="D7" s="40" t="s">
        <v>718</v>
      </c>
      <c r="E7" s="40" t="s">
        <v>30</v>
      </c>
      <c r="F7" s="41">
        <f>COUNTIFS(D$3:D7,D7,A$3:A7,A7)</f>
        <v>1</v>
      </c>
      <c r="G7" s="40" t="s">
        <v>719</v>
      </c>
      <c r="H7" s="40" t="s">
        <v>115</v>
      </c>
      <c r="I7" s="40">
        <v>1</v>
      </c>
      <c r="J7" s="40" t="s">
        <v>33</v>
      </c>
      <c r="K7" s="40">
        <v>35</v>
      </c>
      <c r="L7" s="40" t="s">
        <v>34</v>
      </c>
      <c r="M7" s="40" t="s">
        <v>35</v>
      </c>
      <c r="N7" s="40" t="s">
        <v>100</v>
      </c>
      <c r="O7" s="40" t="s">
        <v>35</v>
      </c>
      <c r="P7" s="40" t="s">
        <v>44</v>
      </c>
      <c r="Q7" s="40" t="s">
        <v>45</v>
      </c>
      <c r="R7" s="40" t="s">
        <v>720</v>
      </c>
      <c r="S7" s="40"/>
      <c r="T7" s="40" t="s">
        <v>39</v>
      </c>
      <c r="U7" s="45">
        <v>1</v>
      </c>
      <c r="V7" s="40"/>
      <c r="W7" s="40"/>
      <c r="X7" s="40"/>
      <c r="Y7" s="40" t="s">
        <v>714</v>
      </c>
    </row>
    <row r="8" ht="36" spans="1:25">
      <c r="A8" s="39">
        <f t="shared" si="1"/>
        <v>28</v>
      </c>
      <c r="B8" s="40" t="s">
        <v>717</v>
      </c>
      <c r="C8" s="41">
        <f t="shared" si="0"/>
        <v>1</v>
      </c>
      <c r="D8" s="40" t="s">
        <v>718</v>
      </c>
      <c r="E8" s="40" t="s">
        <v>30</v>
      </c>
      <c r="F8" s="41">
        <f>COUNTIFS(D$3:D8,D8,A$3:A8,A8)</f>
        <v>2</v>
      </c>
      <c r="G8" s="40" t="s">
        <v>721</v>
      </c>
      <c r="H8" s="40" t="s">
        <v>115</v>
      </c>
      <c r="I8" s="40">
        <v>1</v>
      </c>
      <c r="J8" s="40" t="s">
        <v>33</v>
      </c>
      <c r="K8" s="40">
        <v>35</v>
      </c>
      <c r="L8" s="40" t="s">
        <v>41</v>
      </c>
      <c r="M8" s="40" t="s">
        <v>35</v>
      </c>
      <c r="N8" s="40" t="s">
        <v>100</v>
      </c>
      <c r="O8" s="40" t="s">
        <v>35</v>
      </c>
      <c r="P8" s="40" t="s">
        <v>44</v>
      </c>
      <c r="Q8" s="40" t="s">
        <v>45</v>
      </c>
      <c r="R8" s="40" t="s">
        <v>720</v>
      </c>
      <c r="S8" s="40"/>
      <c r="T8" s="40" t="s">
        <v>39</v>
      </c>
      <c r="U8" s="45">
        <v>1</v>
      </c>
      <c r="V8" s="40"/>
      <c r="W8" s="40"/>
      <c r="X8" s="40"/>
      <c r="Y8" s="40" t="s">
        <v>714</v>
      </c>
    </row>
    <row r="9" ht="36" spans="1:25">
      <c r="A9" s="39">
        <f t="shared" si="1"/>
        <v>29</v>
      </c>
      <c r="B9" s="40" t="s">
        <v>722</v>
      </c>
      <c r="C9" s="41">
        <f t="shared" si="0"/>
        <v>1</v>
      </c>
      <c r="D9" s="40" t="s">
        <v>723</v>
      </c>
      <c r="E9" s="40" t="s">
        <v>30</v>
      </c>
      <c r="F9" s="41">
        <f>COUNTIFS(D$3:D9,D9,A$3:A9,A9)</f>
        <v>1</v>
      </c>
      <c r="G9" s="40" t="s">
        <v>724</v>
      </c>
      <c r="H9" s="40" t="s">
        <v>115</v>
      </c>
      <c r="I9" s="40">
        <v>1</v>
      </c>
      <c r="J9" s="40" t="s">
        <v>33</v>
      </c>
      <c r="K9" s="40">
        <v>35</v>
      </c>
      <c r="L9" s="40" t="s">
        <v>35</v>
      </c>
      <c r="M9" s="40" t="s">
        <v>35</v>
      </c>
      <c r="N9" s="40" t="s">
        <v>35</v>
      </c>
      <c r="O9" s="40" t="s">
        <v>35</v>
      </c>
      <c r="P9" s="40" t="s">
        <v>44</v>
      </c>
      <c r="Q9" s="40" t="s">
        <v>45</v>
      </c>
      <c r="R9" s="40" t="s">
        <v>142</v>
      </c>
      <c r="S9" s="101"/>
      <c r="T9" s="40" t="s">
        <v>39</v>
      </c>
      <c r="U9" s="45">
        <v>1</v>
      </c>
      <c r="V9" s="40"/>
      <c r="W9" s="40"/>
      <c r="X9" s="40"/>
      <c r="Y9" s="40" t="s">
        <v>714</v>
      </c>
    </row>
    <row r="10" ht="48" spans="1:25">
      <c r="A10" s="39">
        <f t="shared" si="1"/>
        <v>30</v>
      </c>
      <c r="B10" s="40" t="s">
        <v>725</v>
      </c>
      <c r="C10" s="41">
        <f t="shared" si="0"/>
        <v>1</v>
      </c>
      <c r="D10" s="40" t="s">
        <v>726</v>
      </c>
      <c r="E10" s="40" t="s">
        <v>30</v>
      </c>
      <c r="F10" s="41">
        <f>COUNTIFS(D$3:D10,D10,A$3:A10,A10)</f>
        <v>1</v>
      </c>
      <c r="G10" s="40" t="s">
        <v>727</v>
      </c>
      <c r="H10" s="40" t="s">
        <v>115</v>
      </c>
      <c r="I10" s="40">
        <v>1</v>
      </c>
      <c r="J10" s="40" t="s">
        <v>33</v>
      </c>
      <c r="K10" s="40">
        <v>35</v>
      </c>
      <c r="L10" s="40" t="s">
        <v>35</v>
      </c>
      <c r="M10" s="40" t="s">
        <v>35</v>
      </c>
      <c r="N10" s="40" t="s">
        <v>35</v>
      </c>
      <c r="O10" s="40" t="s">
        <v>35</v>
      </c>
      <c r="P10" s="40" t="s">
        <v>44</v>
      </c>
      <c r="Q10" s="40" t="s">
        <v>45</v>
      </c>
      <c r="R10" s="40" t="s">
        <v>728</v>
      </c>
      <c r="S10" s="40"/>
      <c r="T10" s="40" t="s">
        <v>39</v>
      </c>
      <c r="U10" s="45">
        <v>1</v>
      </c>
      <c r="V10" s="45"/>
      <c r="W10" s="45"/>
      <c r="X10" s="40"/>
      <c r="Y10" s="40" t="s">
        <v>714</v>
      </c>
    </row>
    <row r="11" ht="72" spans="1:25">
      <c r="A11" s="39">
        <f t="shared" si="1"/>
        <v>31</v>
      </c>
      <c r="B11" s="40" t="s">
        <v>729</v>
      </c>
      <c r="C11" s="41">
        <f t="shared" si="0"/>
        <v>1</v>
      </c>
      <c r="D11" s="40" t="s">
        <v>730</v>
      </c>
      <c r="E11" s="40" t="s">
        <v>30</v>
      </c>
      <c r="F11" s="41">
        <f>COUNTIFS(D$3:D11,D11,A$3:A11,A11)</f>
        <v>1</v>
      </c>
      <c r="G11" s="40" t="s">
        <v>731</v>
      </c>
      <c r="H11" s="40" t="s">
        <v>43</v>
      </c>
      <c r="I11" s="40">
        <v>1</v>
      </c>
      <c r="J11" s="40" t="s">
        <v>33</v>
      </c>
      <c r="K11" s="40">
        <v>35</v>
      </c>
      <c r="L11" s="40" t="s">
        <v>34</v>
      </c>
      <c r="M11" s="40" t="s">
        <v>35</v>
      </c>
      <c r="N11" s="40" t="s">
        <v>35</v>
      </c>
      <c r="O11" s="40" t="s">
        <v>35</v>
      </c>
      <c r="P11" s="40" t="s">
        <v>44</v>
      </c>
      <c r="Q11" s="40" t="s">
        <v>45</v>
      </c>
      <c r="R11" s="40" t="s">
        <v>732</v>
      </c>
      <c r="S11" s="101"/>
      <c r="T11" s="40" t="s">
        <v>39</v>
      </c>
      <c r="U11" s="45">
        <v>1</v>
      </c>
      <c r="V11" s="40"/>
      <c r="W11" s="40"/>
      <c r="X11" s="40"/>
      <c r="Y11" s="40" t="s">
        <v>714</v>
      </c>
    </row>
    <row r="12" ht="72" spans="1:25">
      <c r="A12" s="39">
        <f t="shared" si="1"/>
        <v>31</v>
      </c>
      <c r="B12" s="40" t="s">
        <v>729</v>
      </c>
      <c r="C12" s="41">
        <f t="shared" si="0"/>
        <v>1</v>
      </c>
      <c r="D12" s="40" t="s">
        <v>730</v>
      </c>
      <c r="E12" s="40" t="s">
        <v>30</v>
      </c>
      <c r="F12" s="41">
        <f>COUNTIFS(D$3:D12,D12,A$3:A12,A12)</f>
        <v>2</v>
      </c>
      <c r="G12" s="40" t="s">
        <v>733</v>
      </c>
      <c r="H12" s="40" t="s">
        <v>43</v>
      </c>
      <c r="I12" s="40">
        <v>1</v>
      </c>
      <c r="J12" s="40" t="s">
        <v>33</v>
      </c>
      <c r="K12" s="40">
        <v>35</v>
      </c>
      <c r="L12" s="40" t="s">
        <v>41</v>
      </c>
      <c r="M12" s="40" t="s">
        <v>35</v>
      </c>
      <c r="N12" s="40" t="s">
        <v>35</v>
      </c>
      <c r="O12" s="40" t="s">
        <v>35</v>
      </c>
      <c r="P12" s="40" t="s">
        <v>44</v>
      </c>
      <c r="Q12" s="40" t="s">
        <v>45</v>
      </c>
      <c r="R12" s="40" t="s">
        <v>732</v>
      </c>
      <c r="S12" s="40"/>
      <c r="T12" s="40" t="s">
        <v>39</v>
      </c>
      <c r="U12" s="45">
        <v>1</v>
      </c>
      <c r="V12" s="45"/>
      <c r="W12" s="45"/>
      <c r="X12" s="40"/>
      <c r="Y12" s="40" t="s">
        <v>714</v>
      </c>
    </row>
    <row r="13" ht="48" spans="1:25">
      <c r="A13" s="39">
        <f t="shared" si="1"/>
        <v>31</v>
      </c>
      <c r="B13" s="40" t="s">
        <v>729</v>
      </c>
      <c r="C13" s="41">
        <f t="shared" si="0"/>
        <v>2</v>
      </c>
      <c r="D13" s="40" t="s">
        <v>734</v>
      </c>
      <c r="E13" s="40" t="s">
        <v>30</v>
      </c>
      <c r="F13" s="41">
        <f>COUNTIFS(D$3:D13,D13,A$3:A13,A13)</f>
        <v>1</v>
      </c>
      <c r="G13" s="40" t="s">
        <v>418</v>
      </c>
      <c r="H13" s="40" t="s">
        <v>43</v>
      </c>
      <c r="I13" s="40">
        <v>1</v>
      </c>
      <c r="J13" s="40" t="s">
        <v>33</v>
      </c>
      <c r="K13" s="40">
        <v>35</v>
      </c>
      <c r="L13" s="40" t="s">
        <v>35</v>
      </c>
      <c r="M13" s="40" t="s">
        <v>35</v>
      </c>
      <c r="N13" s="40" t="s">
        <v>35</v>
      </c>
      <c r="O13" s="40" t="s">
        <v>35</v>
      </c>
      <c r="P13" s="40" t="s">
        <v>44</v>
      </c>
      <c r="Q13" s="40" t="s">
        <v>45</v>
      </c>
      <c r="R13" s="40" t="s">
        <v>735</v>
      </c>
      <c r="S13" s="40"/>
      <c r="T13" s="40" t="s">
        <v>39</v>
      </c>
      <c r="U13" s="45">
        <v>1</v>
      </c>
      <c r="V13" s="45"/>
      <c r="W13" s="45"/>
      <c r="X13" s="40"/>
      <c r="Y13" s="40" t="s">
        <v>714</v>
      </c>
    </row>
    <row r="14" ht="60" spans="1:25">
      <c r="A14" s="39">
        <f t="shared" si="1"/>
        <v>32</v>
      </c>
      <c r="B14" s="40" t="s">
        <v>736</v>
      </c>
      <c r="C14" s="41">
        <f t="shared" si="0"/>
        <v>1</v>
      </c>
      <c r="D14" s="40" t="s">
        <v>737</v>
      </c>
      <c r="E14" s="40" t="s">
        <v>30</v>
      </c>
      <c r="F14" s="41">
        <f>COUNTIFS(D$3:D14,D14,A$3:A14,A14)</f>
        <v>1</v>
      </c>
      <c r="G14" s="40" t="s">
        <v>738</v>
      </c>
      <c r="H14" s="40" t="s">
        <v>43</v>
      </c>
      <c r="I14" s="40">
        <v>1</v>
      </c>
      <c r="J14" s="40" t="s">
        <v>33</v>
      </c>
      <c r="K14" s="40">
        <v>35</v>
      </c>
      <c r="L14" s="40" t="s">
        <v>35</v>
      </c>
      <c r="M14" s="40" t="s">
        <v>35</v>
      </c>
      <c r="N14" s="40" t="s">
        <v>35</v>
      </c>
      <c r="O14" s="40" t="s">
        <v>35</v>
      </c>
      <c r="P14" s="40" t="s">
        <v>44</v>
      </c>
      <c r="Q14" s="40" t="s">
        <v>45</v>
      </c>
      <c r="R14" s="40" t="s">
        <v>739</v>
      </c>
      <c r="S14" s="101"/>
      <c r="T14" s="40" t="s">
        <v>39</v>
      </c>
      <c r="U14" s="45">
        <v>1</v>
      </c>
      <c r="V14" s="40"/>
      <c r="W14" s="40"/>
      <c r="X14" s="40"/>
      <c r="Y14" s="40" t="s">
        <v>714</v>
      </c>
    </row>
    <row r="15" ht="48" spans="1:25">
      <c r="A15" s="39">
        <f t="shared" si="1"/>
        <v>33</v>
      </c>
      <c r="B15" s="40" t="s">
        <v>740</v>
      </c>
      <c r="C15" s="41">
        <f t="shared" si="0"/>
        <v>1</v>
      </c>
      <c r="D15" s="40" t="s">
        <v>741</v>
      </c>
      <c r="E15" s="40" t="s">
        <v>30</v>
      </c>
      <c r="F15" s="41">
        <f>COUNTIFS(D$3:D15,D15,A$3:A15,A15)</f>
        <v>1</v>
      </c>
      <c r="G15" s="40" t="s">
        <v>742</v>
      </c>
      <c r="H15" s="40" t="s">
        <v>115</v>
      </c>
      <c r="I15" s="40">
        <v>1</v>
      </c>
      <c r="J15" s="40" t="s">
        <v>33</v>
      </c>
      <c r="K15" s="40">
        <v>35</v>
      </c>
      <c r="L15" s="40" t="s">
        <v>35</v>
      </c>
      <c r="M15" s="40" t="s">
        <v>35</v>
      </c>
      <c r="N15" s="40" t="s">
        <v>35</v>
      </c>
      <c r="O15" s="40" t="s">
        <v>35</v>
      </c>
      <c r="P15" s="40" t="s">
        <v>44</v>
      </c>
      <c r="Q15" s="40" t="s">
        <v>45</v>
      </c>
      <c r="R15" s="40" t="s">
        <v>743</v>
      </c>
      <c r="S15" s="101"/>
      <c r="T15" s="40" t="s">
        <v>39</v>
      </c>
      <c r="U15" s="45">
        <v>1</v>
      </c>
      <c r="V15" s="40"/>
      <c r="W15" s="40"/>
      <c r="X15" s="40"/>
      <c r="Y15" s="40" t="s">
        <v>714</v>
      </c>
    </row>
    <row r="16" ht="36" spans="1:25">
      <c r="A16" s="39">
        <f t="shared" si="1"/>
        <v>34</v>
      </c>
      <c r="B16" s="40" t="s">
        <v>744</v>
      </c>
      <c r="C16" s="41">
        <f t="shared" si="0"/>
        <v>1</v>
      </c>
      <c r="D16" s="40" t="s">
        <v>745</v>
      </c>
      <c r="E16" s="40" t="s">
        <v>30</v>
      </c>
      <c r="F16" s="41">
        <f>COUNTIFS(D$3:D16,D16,A$3:A16,A16)</f>
        <v>1</v>
      </c>
      <c r="G16" s="40" t="s">
        <v>746</v>
      </c>
      <c r="H16" s="40" t="s">
        <v>43</v>
      </c>
      <c r="I16" s="40">
        <v>1</v>
      </c>
      <c r="J16" s="40" t="s">
        <v>33</v>
      </c>
      <c r="K16" s="40">
        <v>35</v>
      </c>
      <c r="L16" s="40" t="s">
        <v>35</v>
      </c>
      <c r="M16" s="40" t="s">
        <v>35</v>
      </c>
      <c r="N16" s="40" t="s">
        <v>35</v>
      </c>
      <c r="O16" s="40" t="s">
        <v>35</v>
      </c>
      <c r="P16" s="40" t="s">
        <v>44</v>
      </c>
      <c r="Q16" s="40" t="s">
        <v>45</v>
      </c>
      <c r="R16" s="40" t="s">
        <v>296</v>
      </c>
      <c r="S16" s="101"/>
      <c r="T16" s="40" t="s">
        <v>39</v>
      </c>
      <c r="U16" s="45">
        <v>1</v>
      </c>
      <c r="V16" s="45"/>
      <c r="W16" s="45"/>
      <c r="X16" s="40"/>
      <c r="Y16" s="40" t="s">
        <v>714</v>
      </c>
    </row>
    <row r="17" ht="60" spans="1:25">
      <c r="A17" s="39">
        <f t="shared" si="1"/>
        <v>35</v>
      </c>
      <c r="B17" s="100" t="s">
        <v>747</v>
      </c>
      <c r="C17" s="41">
        <f t="shared" si="0"/>
        <v>1</v>
      </c>
      <c r="D17" s="100" t="s">
        <v>748</v>
      </c>
      <c r="E17" s="40" t="s">
        <v>30</v>
      </c>
      <c r="F17" s="41">
        <f>COUNTIFS(D$3:D17,D17,A$3:A17,A17)</f>
        <v>1</v>
      </c>
      <c r="G17" s="40" t="s">
        <v>749</v>
      </c>
      <c r="H17" s="40" t="s">
        <v>43</v>
      </c>
      <c r="I17" s="40">
        <v>1</v>
      </c>
      <c r="J17" s="40" t="s">
        <v>33</v>
      </c>
      <c r="K17" s="40">
        <v>35</v>
      </c>
      <c r="L17" s="40" t="s">
        <v>35</v>
      </c>
      <c r="M17" s="40" t="s">
        <v>35</v>
      </c>
      <c r="N17" s="40" t="s">
        <v>35</v>
      </c>
      <c r="O17" s="40" t="s">
        <v>35</v>
      </c>
      <c r="P17" s="40" t="s">
        <v>44</v>
      </c>
      <c r="Q17" s="40" t="s">
        <v>45</v>
      </c>
      <c r="R17" s="40" t="s">
        <v>750</v>
      </c>
      <c r="S17" s="40"/>
      <c r="T17" s="40" t="s">
        <v>39</v>
      </c>
      <c r="U17" s="45">
        <v>1</v>
      </c>
      <c r="V17" s="45"/>
      <c r="W17" s="40"/>
      <c r="X17" s="101"/>
      <c r="Y17" s="40" t="s">
        <v>714</v>
      </c>
    </row>
    <row r="18" ht="36" spans="1:25">
      <c r="A18" s="39">
        <f t="shared" si="1"/>
        <v>36</v>
      </c>
      <c r="B18" s="100" t="s">
        <v>751</v>
      </c>
      <c r="C18" s="41">
        <f t="shared" si="0"/>
        <v>1</v>
      </c>
      <c r="D18" s="100" t="s">
        <v>752</v>
      </c>
      <c r="E18" s="40" t="s">
        <v>30</v>
      </c>
      <c r="F18" s="41">
        <f>COUNTIFS(D$3:D18,D18,A$3:A18,A18)</f>
        <v>1</v>
      </c>
      <c r="G18" s="40" t="s">
        <v>753</v>
      </c>
      <c r="H18" s="40" t="s">
        <v>43</v>
      </c>
      <c r="I18" s="40">
        <v>1</v>
      </c>
      <c r="J18" s="40" t="s">
        <v>33</v>
      </c>
      <c r="K18" s="40">
        <v>35</v>
      </c>
      <c r="L18" s="40" t="s">
        <v>35</v>
      </c>
      <c r="M18" s="40" t="s">
        <v>35</v>
      </c>
      <c r="N18" s="40" t="s">
        <v>35</v>
      </c>
      <c r="O18" s="40" t="s">
        <v>35</v>
      </c>
      <c r="P18" s="40" t="s">
        <v>44</v>
      </c>
      <c r="Q18" s="40" t="s">
        <v>45</v>
      </c>
      <c r="R18" s="40" t="s">
        <v>754</v>
      </c>
      <c r="S18" s="101"/>
      <c r="T18" s="40" t="s">
        <v>39</v>
      </c>
      <c r="U18" s="45">
        <v>1</v>
      </c>
      <c r="V18" s="40"/>
      <c r="W18" s="40"/>
      <c r="X18" s="40"/>
      <c r="Y18" s="40" t="s">
        <v>714</v>
      </c>
    </row>
    <row r="19" ht="36" spans="1:25">
      <c r="A19" s="39">
        <f t="shared" si="1"/>
        <v>37</v>
      </c>
      <c r="B19" s="40" t="s">
        <v>755</v>
      </c>
      <c r="C19" s="41">
        <f t="shared" si="0"/>
        <v>1</v>
      </c>
      <c r="D19" s="40" t="s">
        <v>756</v>
      </c>
      <c r="E19" s="40" t="s">
        <v>30</v>
      </c>
      <c r="F19" s="41">
        <f>COUNTIFS(D$3:D19,D19,A$3:A19,A19)</f>
        <v>1</v>
      </c>
      <c r="G19" s="40" t="s">
        <v>757</v>
      </c>
      <c r="H19" s="40" t="s">
        <v>43</v>
      </c>
      <c r="I19" s="40">
        <v>1</v>
      </c>
      <c r="J19" s="40" t="s">
        <v>33</v>
      </c>
      <c r="K19" s="40">
        <v>35</v>
      </c>
      <c r="L19" s="40" t="s">
        <v>35</v>
      </c>
      <c r="M19" s="40" t="s">
        <v>35</v>
      </c>
      <c r="N19" s="40" t="s">
        <v>35</v>
      </c>
      <c r="O19" s="40" t="s">
        <v>35</v>
      </c>
      <c r="P19" s="40" t="s">
        <v>44</v>
      </c>
      <c r="Q19" s="40" t="s">
        <v>45</v>
      </c>
      <c r="R19" s="40" t="s">
        <v>312</v>
      </c>
      <c r="S19" s="101"/>
      <c r="T19" s="40" t="s">
        <v>39</v>
      </c>
      <c r="U19" s="45">
        <v>1</v>
      </c>
      <c r="V19" s="40"/>
      <c r="W19" s="40"/>
      <c r="X19" s="40"/>
      <c r="Y19" s="40" t="s">
        <v>714</v>
      </c>
    </row>
    <row r="20" ht="36" spans="1:25">
      <c r="A20" s="39">
        <f t="shared" si="1"/>
        <v>37</v>
      </c>
      <c r="B20" s="40" t="s">
        <v>755</v>
      </c>
      <c r="C20" s="41">
        <f t="shared" si="0"/>
        <v>1</v>
      </c>
      <c r="D20" s="40" t="s">
        <v>756</v>
      </c>
      <c r="E20" s="40" t="s">
        <v>30</v>
      </c>
      <c r="F20" s="41">
        <f>COUNTIFS(D$3:D20,D20,A$3:A20,A20)</f>
        <v>2</v>
      </c>
      <c r="G20" s="40" t="s">
        <v>356</v>
      </c>
      <c r="H20" s="40" t="s">
        <v>43</v>
      </c>
      <c r="I20" s="40">
        <v>1</v>
      </c>
      <c r="J20" s="40" t="s">
        <v>33</v>
      </c>
      <c r="K20" s="40">
        <v>35</v>
      </c>
      <c r="L20" s="40" t="s">
        <v>35</v>
      </c>
      <c r="M20" s="40" t="s">
        <v>35</v>
      </c>
      <c r="N20" s="40" t="s">
        <v>35</v>
      </c>
      <c r="O20" s="40" t="s">
        <v>35</v>
      </c>
      <c r="P20" s="40" t="s">
        <v>44</v>
      </c>
      <c r="Q20" s="40" t="s">
        <v>45</v>
      </c>
      <c r="R20" s="40" t="s">
        <v>116</v>
      </c>
      <c r="S20" s="40"/>
      <c r="T20" s="40" t="s">
        <v>39</v>
      </c>
      <c r="U20" s="45">
        <v>1</v>
      </c>
      <c r="V20" s="45"/>
      <c r="W20" s="45"/>
      <c r="X20" s="40"/>
      <c r="Y20" s="40" t="s">
        <v>714</v>
      </c>
    </row>
    <row r="21" ht="48" spans="1:25">
      <c r="A21" s="39">
        <f t="shared" si="1"/>
        <v>38</v>
      </c>
      <c r="B21" s="100" t="s">
        <v>758</v>
      </c>
      <c r="C21" s="41">
        <f t="shared" si="0"/>
        <v>1</v>
      </c>
      <c r="D21" s="100" t="s">
        <v>759</v>
      </c>
      <c r="E21" s="40" t="s">
        <v>30</v>
      </c>
      <c r="F21" s="41">
        <f>COUNTIFS(D$3:D21,D21,A$3:A21,A21)</f>
        <v>1</v>
      </c>
      <c r="G21" s="40" t="s">
        <v>760</v>
      </c>
      <c r="H21" s="40" t="s">
        <v>43</v>
      </c>
      <c r="I21" s="40">
        <v>1</v>
      </c>
      <c r="J21" s="40" t="s">
        <v>33</v>
      </c>
      <c r="K21" s="40">
        <v>35</v>
      </c>
      <c r="L21" s="40" t="s">
        <v>35</v>
      </c>
      <c r="M21" s="40" t="s">
        <v>35</v>
      </c>
      <c r="N21" s="40" t="s">
        <v>35</v>
      </c>
      <c r="O21" s="40" t="s">
        <v>35</v>
      </c>
      <c r="P21" s="40" t="s">
        <v>44</v>
      </c>
      <c r="Q21" s="40" t="s">
        <v>45</v>
      </c>
      <c r="R21" s="40" t="s">
        <v>101</v>
      </c>
      <c r="S21" s="40"/>
      <c r="T21" s="40" t="s">
        <v>39</v>
      </c>
      <c r="U21" s="45">
        <v>1</v>
      </c>
      <c r="V21" s="45"/>
      <c r="W21" s="45"/>
      <c r="X21" s="40"/>
      <c r="Y21" s="40" t="s">
        <v>714</v>
      </c>
    </row>
    <row r="22" ht="36" spans="1:25">
      <c r="A22" s="39">
        <f t="shared" si="1"/>
        <v>39</v>
      </c>
      <c r="B22" s="40" t="s">
        <v>761</v>
      </c>
      <c r="C22" s="41">
        <f t="shared" si="0"/>
        <v>1</v>
      </c>
      <c r="D22" s="40" t="s">
        <v>762</v>
      </c>
      <c r="E22" s="40" t="s">
        <v>30</v>
      </c>
      <c r="F22" s="41">
        <f>COUNTIFS(D$3:D22,D22,A$3:A22,A22)</f>
        <v>1</v>
      </c>
      <c r="G22" s="40" t="s">
        <v>763</v>
      </c>
      <c r="H22" s="40" t="s">
        <v>43</v>
      </c>
      <c r="I22" s="40">
        <v>1</v>
      </c>
      <c r="J22" s="40" t="s">
        <v>33</v>
      </c>
      <c r="K22" s="40">
        <v>35</v>
      </c>
      <c r="L22" s="40" t="s">
        <v>35</v>
      </c>
      <c r="M22" s="40" t="s">
        <v>35</v>
      </c>
      <c r="N22" s="40" t="s">
        <v>35</v>
      </c>
      <c r="O22" s="40" t="s">
        <v>35</v>
      </c>
      <c r="P22" s="40" t="s">
        <v>44</v>
      </c>
      <c r="Q22" s="40" t="s">
        <v>45</v>
      </c>
      <c r="R22" s="40" t="s">
        <v>764</v>
      </c>
      <c r="S22" s="40"/>
      <c r="T22" s="40" t="s">
        <v>39</v>
      </c>
      <c r="U22" s="45">
        <v>1</v>
      </c>
      <c r="V22" s="40"/>
      <c r="W22" s="40"/>
      <c r="X22" s="40"/>
      <c r="Y22" s="40" t="s">
        <v>714</v>
      </c>
    </row>
    <row r="23" ht="36" spans="1:25">
      <c r="A23" s="39">
        <f t="shared" si="1"/>
        <v>40</v>
      </c>
      <c r="B23" s="40" t="s">
        <v>765</v>
      </c>
      <c r="C23" s="41">
        <f t="shared" si="0"/>
        <v>1</v>
      </c>
      <c r="D23" s="40" t="s">
        <v>766</v>
      </c>
      <c r="E23" s="40" t="s">
        <v>30</v>
      </c>
      <c r="F23" s="41">
        <f>COUNTIFS(D$3:D23,D23,A$3:A23,A23)</f>
        <v>1</v>
      </c>
      <c r="G23" s="40" t="s">
        <v>767</v>
      </c>
      <c r="H23" s="40" t="s">
        <v>43</v>
      </c>
      <c r="I23" s="40">
        <v>1</v>
      </c>
      <c r="J23" s="40" t="s">
        <v>33</v>
      </c>
      <c r="K23" s="40">
        <v>35</v>
      </c>
      <c r="L23" s="40" t="s">
        <v>34</v>
      </c>
      <c r="M23" s="40" t="s">
        <v>35</v>
      </c>
      <c r="N23" s="40" t="s">
        <v>35</v>
      </c>
      <c r="O23" s="40" t="s">
        <v>35</v>
      </c>
      <c r="P23" s="40" t="s">
        <v>44</v>
      </c>
      <c r="Q23" s="40" t="s">
        <v>45</v>
      </c>
      <c r="R23" s="40" t="s">
        <v>768</v>
      </c>
      <c r="S23" s="40"/>
      <c r="T23" s="40" t="s">
        <v>39</v>
      </c>
      <c r="U23" s="45">
        <v>1</v>
      </c>
      <c r="V23" s="40"/>
      <c r="W23" s="40"/>
      <c r="X23" s="40"/>
      <c r="Y23" s="40" t="s">
        <v>714</v>
      </c>
    </row>
    <row r="24" ht="36" spans="1:25">
      <c r="A24" s="39">
        <f t="shared" si="1"/>
        <v>40</v>
      </c>
      <c r="B24" s="40" t="s">
        <v>765</v>
      </c>
      <c r="C24" s="41">
        <f t="shared" si="0"/>
        <v>1</v>
      </c>
      <c r="D24" s="40" t="s">
        <v>766</v>
      </c>
      <c r="E24" s="40" t="s">
        <v>30</v>
      </c>
      <c r="F24" s="41">
        <f>COUNTIFS(D$3:D24,D24,A$3:A24,A24)</f>
        <v>2</v>
      </c>
      <c r="G24" s="40" t="s">
        <v>769</v>
      </c>
      <c r="H24" s="40" t="s">
        <v>43</v>
      </c>
      <c r="I24" s="40">
        <v>1</v>
      </c>
      <c r="J24" s="40" t="s">
        <v>33</v>
      </c>
      <c r="K24" s="40">
        <v>35</v>
      </c>
      <c r="L24" s="40" t="s">
        <v>41</v>
      </c>
      <c r="M24" s="40" t="s">
        <v>35</v>
      </c>
      <c r="N24" s="40" t="s">
        <v>35</v>
      </c>
      <c r="O24" s="40" t="s">
        <v>35</v>
      </c>
      <c r="P24" s="40" t="s">
        <v>44</v>
      </c>
      <c r="Q24" s="40" t="s">
        <v>45</v>
      </c>
      <c r="R24" s="40" t="s">
        <v>768</v>
      </c>
      <c r="S24" s="40"/>
      <c r="T24" s="40" t="s">
        <v>39</v>
      </c>
      <c r="U24" s="45">
        <v>1</v>
      </c>
      <c r="V24" s="45"/>
      <c r="W24" s="45"/>
      <c r="X24" s="40"/>
      <c r="Y24" s="40" t="s">
        <v>714</v>
      </c>
    </row>
    <row r="25" ht="60" spans="1:25">
      <c r="A25" s="39">
        <f t="shared" si="1"/>
        <v>41</v>
      </c>
      <c r="B25" s="40" t="s">
        <v>770</v>
      </c>
      <c r="C25" s="41">
        <f t="shared" si="0"/>
        <v>1</v>
      </c>
      <c r="D25" s="40" t="s">
        <v>771</v>
      </c>
      <c r="E25" s="40" t="s">
        <v>30</v>
      </c>
      <c r="F25" s="41">
        <f>COUNTIFS(D$3:D25,D25,A$3:A25,A25)</f>
        <v>1</v>
      </c>
      <c r="G25" s="40" t="s">
        <v>772</v>
      </c>
      <c r="H25" s="40" t="s">
        <v>43</v>
      </c>
      <c r="I25" s="40">
        <v>1</v>
      </c>
      <c r="J25" s="40" t="s">
        <v>33</v>
      </c>
      <c r="K25" s="40">
        <v>35</v>
      </c>
      <c r="L25" s="40" t="s">
        <v>35</v>
      </c>
      <c r="M25" s="40" t="s">
        <v>35</v>
      </c>
      <c r="N25" s="40" t="s">
        <v>35</v>
      </c>
      <c r="O25" s="40" t="s">
        <v>35</v>
      </c>
      <c r="P25" s="40" t="s">
        <v>44</v>
      </c>
      <c r="Q25" s="40" t="s">
        <v>45</v>
      </c>
      <c r="R25" s="40" t="s">
        <v>773</v>
      </c>
      <c r="S25" s="101"/>
      <c r="T25" s="40" t="s">
        <v>39</v>
      </c>
      <c r="U25" s="45">
        <v>1</v>
      </c>
      <c r="V25" s="40"/>
      <c r="W25" s="40"/>
      <c r="X25" s="40"/>
      <c r="Y25" s="40" t="s">
        <v>714</v>
      </c>
    </row>
    <row r="26" ht="36" spans="1:25">
      <c r="A26" s="39">
        <f t="shared" si="1"/>
        <v>41</v>
      </c>
      <c r="B26" s="40" t="s">
        <v>770</v>
      </c>
      <c r="C26" s="41">
        <f t="shared" si="0"/>
        <v>2</v>
      </c>
      <c r="D26" s="40" t="s">
        <v>774</v>
      </c>
      <c r="E26" s="40" t="s">
        <v>30</v>
      </c>
      <c r="F26" s="41">
        <f>COUNTIFS(D$3:D26,D26,A$3:A26,A26)</f>
        <v>1</v>
      </c>
      <c r="G26" s="40" t="s">
        <v>106</v>
      </c>
      <c r="H26" s="40" t="s">
        <v>43</v>
      </c>
      <c r="I26" s="40">
        <v>1</v>
      </c>
      <c r="J26" s="40" t="s">
        <v>33</v>
      </c>
      <c r="K26" s="40">
        <v>35</v>
      </c>
      <c r="L26" s="40" t="s">
        <v>35</v>
      </c>
      <c r="M26" s="40" t="s">
        <v>35</v>
      </c>
      <c r="N26" s="40" t="s">
        <v>35</v>
      </c>
      <c r="O26" s="40" t="s">
        <v>35</v>
      </c>
      <c r="P26" s="40" t="s">
        <v>44</v>
      </c>
      <c r="Q26" s="40" t="s">
        <v>45</v>
      </c>
      <c r="R26" s="40" t="s">
        <v>91</v>
      </c>
      <c r="S26" s="40"/>
      <c r="T26" s="40" t="s">
        <v>39</v>
      </c>
      <c r="U26" s="45">
        <v>1</v>
      </c>
      <c r="V26" s="45"/>
      <c r="W26" s="45"/>
      <c r="X26" s="40"/>
      <c r="Y26" s="40" t="s">
        <v>714</v>
      </c>
    </row>
    <row r="27" ht="36" spans="1:25">
      <c r="A27" s="39">
        <f t="shared" si="1"/>
        <v>42</v>
      </c>
      <c r="B27" s="40" t="s">
        <v>775</v>
      </c>
      <c r="C27" s="41">
        <f t="shared" si="0"/>
        <v>1</v>
      </c>
      <c r="D27" s="40" t="s">
        <v>776</v>
      </c>
      <c r="E27" s="40" t="s">
        <v>30</v>
      </c>
      <c r="F27" s="41">
        <f>COUNTIFS(D$3:D27,D27,A$3:A27,A27)</f>
        <v>1</v>
      </c>
      <c r="G27" s="40" t="s">
        <v>763</v>
      </c>
      <c r="H27" s="40" t="s">
        <v>43</v>
      </c>
      <c r="I27" s="40">
        <v>1</v>
      </c>
      <c r="J27" s="40" t="s">
        <v>33</v>
      </c>
      <c r="K27" s="40">
        <v>35</v>
      </c>
      <c r="L27" s="40" t="s">
        <v>35</v>
      </c>
      <c r="M27" s="40" t="s">
        <v>35</v>
      </c>
      <c r="N27" s="40" t="s">
        <v>35</v>
      </c>
      <c r="O27" s="40" t="s">
        <v>35</v>
      </c>
      <c r="P27" s="40" t="s">
        <v>44</v>
      </c>
      <c r="Q27" s="40" t="s">
        <v>45</v>
      </c>
      <c r="R27" s="40" t="s">
        <v>777</v>
      </c>
      <c r="S27" s="101"/>
      <c r="T27" s="40" t="s">
        <v>39</v>
      </c>
      <c r="U27" s="45">
        <v>1</v>
      </c>
      <c r="V27" s="40"/>
      <c r="W27" s="40"/>
      <c r="X27" s="40"/>
      <c r="Y27" s="40" t="s">
        <v>714</v>
      </c>
    </row>
    <row r="28" ht="48" spans="1:25">
      <c r="A28" s="39">
        <f t="shared" si="1"/>
        <v>43</v>
      </c>
      <c r="B28" s="40" t="s">
        <v>778</v>
      </c>
      <c r="C28" s="41">
        <f t="shared" si="0"/>
        <v>1</v>
      </c>
      <c r="D28" s="40" t="s">
        <v>779</v>
      </c>
      <c r="E28" s="40" t="s">
        <v>30</v>
      </c>
      <c r="F28" s="41">
        <f>COUNTIFS(D$3:D28,D28,A$3:A28,A28)</f>
        <v>1</v>
      </c>
      <c r="G28" s="40" t="s">
        <v>742</v>
      </c>
      <c r="H28" s="40" t="s">
        <v>115</v>
      </c>
      <c r="I28" s="40">
        <v>1</v>
      </c>
      <c r="J28" s="40" t="s">
        <v>780</v>
      </c>
      <c r="K28" s="40">
        <v>35</v>
      </c>
      <c r="L28" s="40" t="s">
        <v>35</v>
      </c>
      <c r="M28" s="40" t="s">
        <v>35</v>
      </c>
      <c r="N28" s="40" t="s">
        <v>35</v>
      </c>
      <c r="O28" s="40" t="s">
        <v>35</v>
      </c>
      <c r="P28" s="40" t="s">
        <v>676</v>
      </c>
      <c r="Q28" s="40" t="s">
        <v>35</v>
      </c>
      <c r="R28" s="40" t="s">
        <v>35</v>
      </c>
      <c r="S28" s="101"/>
      <c r="T28" s="40" t="s">
        <v>39</v>
      </c>
      <c r="U28" s="45">
        <v>1</v>
      </c>
      <c r="V28" s="40"/>
      <c r="W28" s="40"/>
      <c r="X28" s="40"/>
      <c r="Y28" s="40" t="s">
        <v>714</v>
      </c>
    </row>
    <row r="29" ht="48" spans="1:25">
      <c r="A29" s="39">
        <f t="shared" si="1"/>
        <v>44</v>
      </c>
      <c r="B29" s="40" t="s">
        <v>781</v>
      </c>
      <c r="C29" s="41">
        <f t="shared" si="0"/>
        <v>1</v>
      </c>
      <c r="D29" s="40" t="s">
        <v>782</v>
      </c>
      <c r="E29" s="40" t="s">
        <v>30</v>
      </c>
      <c r="F29" s="41">
        <f>COUNTIFS(D$3:D29,D29,A$3:A29,A29)</f>
        <v>1</v>
      </c>
      <c r="G29" s="40" t="s">
        <v>783</v>
      </c>
      <c r="H29" s="40" t="s">
        <v>43</v>
      </c>
      <c r="I29" s="40">
        <v>1</v>
      </c>
      <c r="J29" s="40" t="s">
        <v>33</v>
      </c>
      <c r="K29" s="40">
        <v>35</v>
      </c>
      <c r="L29" s="40" t="s">
        <v>35</v>
      </c>
      <c r="M29" s="40" t="s">
        <v>35</v>
      </c>
      <c r="N29" s="40" t="s">
        <v>35</v>
      </c>
      <c r="O29" s="40" t="s">
        <v>35</v>
      </c>
      <c r="P29" s="40" t="s">
        <v>44</v>
      </c>
      <c r="Q29" s="40" t="s">
        <v>45</v>
      </c>
      <c r="R29" s="40" t="s">
        <v>784</v>
      </c>
      <c r="S29" s="40"/>
      <c r="T29" s="40" t="s">
        <v>39</v>
      </c>
      <c r="U29" s="45">
        <v>1</v>
      </c>
      <c r="V29" s="40"/>
      <c r="W29" s="40"/>
      <c r="X29" s="40"/>
      <c r="Y29" s="40" t="s">
        <v>714</v>
      </c>
    </row>
    <row r="30" ht="48" spans="1:25">
      <c r="A30" s="39">
        <f t="shared" si="1"/>
        <v>45</v>
      </c>
      <c r="B30" s="40" t="s">
        <v>785</v>
      </c>
      <c r="C30" s="41">
        <f t="shared" si="0"/>
        <v>1</v>
      </c>
      <c r="D30" s="40" t="s">
        <v>786</v>
      </c>
      <c r="E30" s="40" t="s">
        <v>30</v>
      </c>
      <c r="F30" s="41">
        <f>COUNTIFS(D$3:D30,D30,A$3:A30,A30)</f>
        <v>1</v>
      </c>
      <c r="G30" s="40" t="s">
        <v>787</v>
      </c>
      <c r="H30" s="40" t="s">
        <v>43</v>
      </c>
      <c r="I30" s="40">
        <v>1</v>
      </c>
      <c r="J30" s="40" t="s">
        <v>33</v>
      </c>
      <c r="K30" s="40">
        <v>35</v>
      </c>
      <c r="L30" s="40" t="s">
        <v>35</v>
      </c>
      <c r="M30" s="40" t="s">
        <v>35</v>
      </c>
      <c r="N30" s="40" t="s">
        <v>35</v>
      </c>
      <c r="O30" s="40" t="s">
        <v>35</v>
      </c>
      <c r="P30" s="40" t="s">
        <v>44</v>
      </c>
      <c r="Q30" s="40" t="s">
        <v>45</v>
      </c>
      <c r="R30" s="40" t="s">
        <v>788</v>
      </c>
      <c r="S30" s="101"/>
      <c r="T30" s="40" t="s">
        <v>39</v>
      </c>
      <c r="U30" s="45">
        <v>1</v>
      </c>
      <c r="V30" s="40"/>
      <c r="W30" s="40"/>
      <c r="X30" s="40"/>
      <c r="Y30" s="40" t="s">
        <v>714</v>
      </c>
    </row>
    <row r="31" ht="48" spans="1:25">
      <c r="A31" s="39">
        <f t="shared" si="1"/>
        <v>46</v>
      </c>
      <c r="B31" s="40" t="s">
        <v>789</v>
      </c>
      <c r="C31" s="41">
        <f t="shared" si="0"/>
        <v>1</v>
      </c>
      <c r="D31" s="40" t="s">
        <v>790</v>
      </c>
      <c r="E31" s="40" t="s">
        <v>30</v>
      </c>
      <c r="F31" s="41">
        <f>COUNTIFS(D$3:D31,D31,A$3:A31,A31)</f>
        <v>1</v>
      </c>
      <c r="G31" s="40" t="s">
        <v>791</v>
      </c>
      <c r="H31" s="40" t="s">
        <v>43</v>
      </c>
      <c r="I31" s="40">
        <v>1</v>
      </c>
      <c r="J31" s="40" t="s">
        <v>33</v>
      </c>
      <c r="K31" s="40">
        <v>35</v>
      </c>
      <c r="L31" s="40" t="s">
        <v>35</v>
      </c>
      <c r="M31" s="40" t="s">
        <v>35</v>
      </c>
      <c r="N31" s="40" t="s">
        <v>35</v>
      </c>
      <c r="O31" s="40" t="s">
        <v>35</v>
      </c>
      <c r="P31" s="40" t="s">
        <v>44</v>
      </c>
      <c r="Q31" s="40" t="s">
        <v>45</v>
      </c>
      <c r="R31" s="40" t="s">
        <v>792</v>
      </c>
      <c r="S31" s="40"/>
      <c r="T31" s="40" t="s">
        <v>39</v>
      </c>
      <c r="U31" s="45">
        <v>1</v>
      </c>
      <c r="V31" s="40"/>
      <c r="W31" s="40"/>
      <c r="X31" s="40"/>
      <c r="Y31" s="40" t="s">
        <v>714</v>
      </c>
    </row>
    <row r="32" ht="48" spans="1:25">
      <c r="A32" s="39">
        <f t="shared" si="1"/>
        <v>47</v>
      </c>
      <c r="B32" s="40" t="s">
        <v>793</v>
      </c>
      <c r="C32" s="41">
        <f t="shared" si="0"/>
        <v>1</v>
      </c>
      <c r="D32" s="40" t="s">
        <v>794</v>
      </c>
      <c r="E32" s="40" t="s">
        <v>30</v>
      </c>
      <c r="F32" s="41">
        <f>COUNTIFS(D$3:D32,D32,A$3:A32,A32)</f>
        <v>1</v>
      </c>
      <c r="G32" s="40" t="s">
        <v>795</v>
      </c>
      <c r="H32" s="40" t="s">
        <v>43</v>
      </c>
      <c r="I32" s="40">
        <v>1</v>
      </c>
      <c r="J32" s="40" t="s">
        <v>33</v>
      </c>
      <c r="K32" s="40">
        <v>35</v>
      </c>
      <c r="L32" s="40" t="s">
        <v>35</v>
      </c>
      <c r="M32" s="40" t="s">
        <v>348</v>
      </c>
      <c r="N32" s="40" t="s">
        <v>35</v>
      </c>
      <c r="O32" s="40" t="s">
        <v>35</v>
      </c>
      <c r="P32" s="40" t="s">
        <v>44</v>
      </c>
      <c r="Q32" s="40" t="s">
        <v>45</v>
      </c>
      <c r="R32" s="40" t="s">
        <v>116</v>
      </c>
      <c r="S32" s="40"/>
      <c r="T32" s="40" t="s">
        <v>39</v>
      </c>
      <c r="U32" s="45">
        <v>1</v>
      </c>
      <c r="V32" s="45"/>
      <c r="W32" s="45"/>
      <c r="X32" s="40"/>
      <c r="Y32" s="40" t="s">
        <v>714</v>
      </c>
    </row>
    <row r="33" ht="48" spans="1:25">
      <c r="A33" s="39">
        <f t="shared" si="1"/>
        <v>48</v>
      </c>
      <c r="B33" s="40" t="s">
        <v>796</v>
      </c>
      <c r="C33" s="41">
        <f t="shared" si="0"/>
        <v>1</v>
      </c>
      <c r="D33" s="40" t="s">
        <v>797</v>
      </c>
      <c r="E33" s="40" t="s">
        <v>30</v>
      </c>
      <c r="F33" s="41">
        <f>COUNTIFS(D$3:D33,D33,A$3:A33,A33)</f>
        <v>1</v>
      </c>
      <c r="G33" s="40" t="s">
        <v>763</v>
      </c>
      <c r="H33" s="40" t="s">
        <v>43</v>
      </c>
      <c r="I33" s="40">
        <v>1</v>
      </c>
      <c r="J33" s="40" t="s">
        <v>33</v>
      </c>
      <c r="K33" s="40">
        <v>35</v>
      </c>
      <c r="L33" s="40" t="s">
        <v>35</v>
      </c>
      <c r="M33" s="40" t="s">
        <v>35</v>
      </c>
      <c r="N33" s="40" t="s">
        <v>35</v>
      </c>
      <c r="O33" s="40" t="s">
        <v>35</v>
      </c>
      <c r="P33" s="40" t="s">
        <v>44</v>
      </c>
      <c r="Q33" s="40" t="s">
        <v>45</v>
      </c>
      <c r="R33" s="40" t="s">
        <v>798</v>
      </c>
      <c r="S33" s="40"/>
      <c r="T33" s="40" t="s">
        <v>39</v>
      </c>
      <c r="U33" s="45">
        <v>1</v>
      </c>
      <c r="V33" s="45"/>
      <c r="W33" s="45"/>
      <c r="X33" s="40"/>
      <c r="Y33" s="40" t="s">
        <v>714</v>
      </c>
    </row>
    <row r="34" ht="120" spans="1:25">
      <c r="A34" s="39">
        <f t="shared" si="1"/>
        <v>49</v>
      </c>
      <c r="B34" s="40" t="s">
        <v>799</v>
      </c>
      <c r="C34" s="41">
        <f t="shared" si="0"/>
        <v>1</v>
      </c>
      <c r="D34" s="40" t="s">
        <v>800</v>
      </c>
      <c r="E34" s="40" t="s">
        <v>69</v>
      </c>
      <c r="F34" s="41">
        <f>COUNTIFS(D$3:D34,D34,A$3:A34,A34)</f>
        <v>1</v>
      </c>
      <c r="G34" s="40" t="s">
        <v>801</v>
      </c>
      <c r="H34" s="40" t="s">
        <v>43</v>
      </c>
      <c r="I34" s="40">
        <v>1</v>
      </c>
      <c r="J34" s="40" t="s">
        <v>33</v>
      </c>
      <c r="K34" s="40">
        <v>35</v>
      </c>
      <c r="L34" s="40" t="s">
        <v>35</v>
      </c>
      <c r="M34" s="40" t="s">
        <v>35</v>
      </c>
      <c r="N34" s="40" t="s">
        <v>35</v>
      </c>
      <c r="O34" s="40" t="s">
        <v>35</v>
      </c>
      <c r="P34" s="40" t="s">
        <v>44</v>
      </c>
      <c r="Q34" s="40" t="s">
        <v>45</v>
      </c>
      <c r="R34" s="40" t="s">
        <v>802</v>
      </c>
      <c r="S34" s="40"/>
      <c r="T34" s="40" t="s">
        <v>111</v>
      </c>
      <c r="U34" s="45">
        <v>1</v>
      </c>
      <c r="V34" s="40"/>
      <c r="W34" s="40"/>
      <c r="X34" s="40"/>
      <c r="Y34" s="40" t="s">
        <v>803</v>
      </c>
    </row>
    <row r="35" ht="48" spans="1:25">
      <c r="A35" s="39">
        <f t="shared" si="1"/>
        <v>49</v>
      </c>
      <c r="B35" s="40" t="s">
        <v>799</v>
      </c>
      <c r="C35" s="41">
        <f t="shared" si="0"/>
        <v>1</v>
      </c>
      <c r="D35" s="40" t="s">
        <v>800</v>
      </c>
      <c r="E35" s="40" t="s">
        <v>69</v>
      </c>
      <c r="F35" s="41">
        <f>COUNTIFS(D$3:D35,D35,A$3:A35,A35)</f>
        <v>2</v>
      </c>
      <c r="G35" s="40" t="s">
        <v>804</v>
      </c>
      <c r="H35" s="40" t="s">
        <v>43</v>
      </c>
      <c r="I35" s="40">
        <v>1</v>
      </c>
      <c r="J35" s="40" t="s">
        <v>33</v>
      </c>
      <c r="K35" s="40">
        <v>35</v>
      </c>
      <c r="L35" s="40" t="s">
        <v>35</v>
      </c>
      <c r="M35" s="40" t="s">
        <v>35</v>
      </c>
      <c r="N35" s="40" t="s">
        <v>35</v>
      </c>
      <c r="O35" s="40" t="s">
        <v>35</v>
      </c>
      <c r="P35" s="40" t="s">
        <v>44</v>
      </c>
      <c r="Q35" s="40" t="s">
        <v>45</v>
      </c>
      <c r="R35" s="40" t="s">
        <v>805</v>
      </c>
      <c r="S35" s="40"/>
      <c r="T35" s="40" t="s">
        <v>111</v>
      </c>
      <c r="U35" s="45">
        <v>1</v>
      </c>
      <c r="V35" s="40"/>
      <c r="W35" s="40"/>
      <c r="X35" s="40"/>
      <c r="Y35" s="40" t="s">
        <v>803</v>
      </c>
    </row>
    <row r="36" ht="36" spans="1:25">
      <c r="A36" s="39">
        <f t="shared" si="1"/>
        <v>49</v>
      </c>
      <c r="B36" s="40" t="s">
        <v>799</v>
      </c>
      <c r="C36" s="41">
        <f t="shared" si="0"/>
        <v>2</v>
      </c>
      <c r="D36" s="40" t="s">
        <v>806</v>
      </c>
      <c r="E36" s="40" t="s">
        <v>69</v>
      </c>
      <c r="F36" s="41">
        <f>COUNTIFS(D$3:D36,D36,A$3:A36,A36)</f>
        <v>1</v>
      </c>
      <c r="G36" s="40" t="s">
        <v>106</v>
      </c>
      <c r="H36" s="40" t="s">
        <v>43</v>
      </c>
      <c r="I36" s="40">
        <v>1</v>
      </c>
      <c r="J36" s="40" t="s">
        <v>33</v>
      </c>
      <c r="K36" s="40">
        <v>35</v>
      </c>
      <c r="L36" s="40" t="s">
        <v>35</v>
      </c>
      <c r="M36" s="40" t="s">
        <v>35</v>
      </c>
      <c r="N36" s="40" t="s">
        <v>35</v>
      </c>
      <c r="O36" s="40" t="s">
        <v>35</v>
      </c>
      <c r="P36" s="40" t="s">
        <v>44</v>
      </c>
      <c r="Q36" s="40" t="s">
        <v>45</v>
      </c>
      <c r="R36" s="40" t="s">
        <v>91</v>
      </c>
      <c r="S36" s="40"/>
      <c r="T36" s="40" t="s">
        <v>39</v>
      </c>
      <c r="U36" s="45">
        <v>1</v>
      </c>
      <c r="V36" s="40"/>
      <c r="W36" s="40"/>
      <c r="X36" s="40"/>
      <c r="Y36" s="40" t="s">
        <v>803</v>
      </c>
    </row>
    <row r="37" ht="36" spans="1:25">
      <c r="A37" s="39">
        <f t="shared" si="1"/>
        <v>49</v>
      </c>
      <c r="B37" s="40" t="s">
        <v>799</v>
      </c>
      <c r="C37" s="41">
        <f t="shared" si="0"/>
        <v>2</v>
      </c>
      <c r="D37" s="40" t="s">
        <v>806</v>
      </c>
      <c r="E37" s="40" t="s">
        <v>69</v>
      </c>
      <c r="F37" s="41">
        <f>COUNTIFS(D$3:D37,D37,A$3:A37,A37)</f>
        <v>2</v>
      </c>
      <c r="G37" s="40" t="s">
        <v>807</v>
      </c>
      <c r="H37" s="40" t="s">
        <v>43</v>
      </c>
      <c r="I37" s="40">
        <v>1</v>
      </c>
      <c r="J37" s="40" t="s">
        <v>33</v>
      </c>
      <c r="K37" s="40">
        <v>35</v>
      </c>
      <c r="L37" s="40" t="s">
        <v>34</v>
      </c>
      <c r="M37" s="40" t="s">
        <v>35</v>
      </c>
      <c r="N37" s="40" t="s">
        <v>35</v>
      </c>
      <c r="O37" s="40" t="s">
        <v>35</v>
      </c>
      <c r="P37" s="40" t="s">
        <v>44</v>
      </c>
      <c r="Q37" s="40" t="s">
        <v>45</v>
      </c>
      <c r="R37" s="40" t="s">
        <v>808</v>
      </c>
      <c r="S37" s="40"/>
      <c r="T37" s="40" t="s">
        <v>111</v>
      </c>
      <c r="U37" s="45">
        <v>1</v>
      </c>
      <c r="V37" s="40"/>
      <c r="W37" s="40"/>
      <c r="X37" s="40"/>
      <c r="Y37" s="40" t="s">
        <v>803</v>
      </c>
    </row>
    <row r="38" ht="36" spans="1:25">
      <c r="A38" s="39">
        <f t="shared" si="1"/>
        <v>49</v>
      </c>
      <c r="B38" s="40" t="s">
        <v>799</v>
      </c>
      <c r="C38" s="41">
        <f t="shared" si="0"/>
        <v>2</v>
      </c>
      <c r="D38" s="40" t="s">
        <v>806</v>
      </c>
      <c r="E38" s="40" t="s">
        <v>69</v>
      </c>
      <c r="F38" s="41">
        <f>COUNTIFS(D$3:D38,D38,A$3:A38,A38)</f>
        <v>3</v>
      </c>
      <c r="G38" s="40" t="s">
        <v>809</v>
      </c>
      <c r="H38" s="40" t="s">
        <v>43</v>
      </c>
      <c r="I38" s="40">
        <v>1</v>
      </c>
      <c r="J38" s="40" t="s">
        <v>33</v>
      </c>
      <c r="K38" s="40">
        <v>35</v>
      </c>
      <c r="L38" s="40" t="s">
        <v>41</v>
      </c>
      <c r="M38" s="40" t="s">
        <v>35</v>
      </c>
      <c r="N38" s="40" t="s">
        <v>35</v>
      </c>
      <c r="O38" s="40" t="s">
        <v>35</v>
      </c>
      <c r="P38" s="40" t="s">
        <v>44</v>
      </c>
      <c r="Q38" s="40" t="s">
        <v>45</v>
      </c>
      <c r="R38" s="40" t="s">
        <v>808</v>
      </c>
      <c r="S38" s="40"/>
      <c r="T38" s="40" t="s">
        <v>111</v>
      </c>
      <c r="U38" s="45">
        <v>1</v>
      </c>
      <c r="V38" s="40"/>
      <c r="W38" s="40"/>
      <c r="X38" s="40"/>
      <c r="Y38" s="40" t="s">
        <v>803</v>
      </c>
    </row>
    <row r="39" ht="168" spans="1:25">
      <c r="A39" s="39">
        <f t="shared" si="1"/>
        <v>49</v>
      </c>
      <c r="B39" s="40" t="s">
        <v>799</v>
      </c>
      <c r="C39" s="41">
        <f t="shared" si="0"/>
        <v>3</v>
      </c>
      <c r="D39" s="40" t="s">
        <v>810</v>
      </c>
      <c r="E39" s="40" t="s">
        <v>69</v>
      </c>
      <c r="F39" s="41">
        <f>COUNTIFS(D$3:D39,D39,A$3:A39,A39)</f>
        <v>1</v>
      </c>
      <c r="G39" s="40" t="s">
        <v>811</v>
      </c>
      <c r="H39" s="40" t="s">
        <v>43</v>
      </c>
      <c r="I39" s="40">
        <v>1</v>
      </c>
      <c r="J39" s="40" t="s">
        <v>33</v>
      </c>
      <c r="K39" s="40">
        <v>35</v>
      </c>
      <c r="L39" s="40" t="s">
        <v>35</v>
      </c>
      <c r="M39" s="40" t="s">
        <v>35</v>
      </c>
      <c r="N39" s="40" t="s">
        <v>35</v>
      </c>
      <c r="O39" s="40" t="s">
        <v>35</v>
      </c>
      <c r="P39" s="40" t="s">
        <v>44</v>
      </c>
      <c r="Q39" s="40" t="s">
        <v>35</v>
      </c>
      <c r="R39" s="40" t="s">
        <v>812</v>
      </c>
      <c r="S39" s="40"/>
      <c r="T39" s="40" t="s">
        <v>111</v>
      </c>
      <c r="U39" s="45">
        <v>1</v>
      </c>
      <c r="V39" s="40"/>
      <c r="W39" s="40"/>
      <c r="X39" s="40"/>
      <c r="Y39" s="40" t="s">
        <v>803</v>
      </c>
    </row>
    <row r="40" ht="60" spans="1:25">
      <c r="A40" s="39">
        <f t="shared" si="1"/>
        <v>49</v>
      </c>
      <c r="B40" s="40" t="s">
        <v>799</v>
      </c>
      <c r="C40" s="41">
        <f t="shared" si="0"/>
        <v>3</v>
      </c>
      <c r="D40" s="40" t="s">
        <v>810</v>
      </c>
      <c r="E40" s="40" t="s">
        <v>69</v>
      </c>
      <c r="F40" s="41">
        <f>COUNTIFS(D$3:D40,D40,A$3:A40,A40)</f>
        <v>2</v>
      </c>
      <c r="G40" s="40" t="s">
        <v>813</v>
      </c>
      <c r="H40" s="40" t="s">
        <v>43</v>
      </c>
      <c r="I40" s="40">
        <v>1</v>
      </c>
      <c r="J40" s="40" t="s">
        <v>33</v>
      </c>
      <c r="K40" s="40">
        <v>35</v>
      </c>
      <c r="L40" s="40" t="s">
        <v>35</v>
      </c>
      <c r="M40" s="40" t="s">
        <v>35</v>
      </c>
      <c r="N40" s="40" t="s">
        <v>35</v>
      </c>
      <c r="O40" s="40" t="s">
        <v>35</v>
      </c>
      <c r="P40" s="40" t="s">
        <v>44</v>
      </c>
      <c r="Q40" s="40" t="s">
        <v>35</v>
      </c>
      <c r="R40" s="40" t="s">
        <v>814</v>
      </c>
      <c r="S40" s="40"/>
      <c r="T40" s="40" t="s">
        <v>111</v>
      </c>
      <c r="U40" s="45">
        <v>1</v>
      </c>
      <c r="V40" s="40"/>
      <c r="W40" s="40"/>
      <c r="X40" s="40"/>
      <c r="Y40" s="40" t="s">
        <v>803</v>
      </c>
    </row>
    <row r="41" ht="36" spans="1:25">
      <c r="A41" s="39">
        <f t="shared" si="1"/>
        <v>49</v>
      </c>
      <c r="B41" s="40" t="s">
        <v>799</v>
      </c>
      <c r="C41" s="41">
        <f t="shared" si="0"/>
        <v>3</v>
      </c>
      <c r="D41" s="40" t="s">
        <v>810</v>
      </c>
      <c r="E41" s="40" t="s">
        <v>69</v>
      </c>
      <c r="F41" s="41">
        <f>COUNTIFS(D$3:D41,D41,A$3:A41,A41)</f>
        <v>3</v>
      </c>
      <c r="G41" s="40" t="s">
        <v>815</v>
      </c>
      <c r="H41" s="40" t="s">
        <v>43</v>
      </c>
      <c r="I41" s="40">
        <v>1</v>
      </c>
      <c r="J41" s="40" t="s">
        <v>33</v>
      </c>
      <c r="K41" s="40">
        <v>35</v>
      </c>
      <c r="L41" s="40" t="s">
        <v>35</v>
      </c>
      <c r="M41" s="40" t="s">
        <v>35</v>
      </c>
      <c r="N41" s="40" t="s">
        <v>35</v>
      </c>
      <c r="O41" s="40" t="s">
        <v>35</v>
      </c>
      <c r="P41" s="40" t="s">
        <v>44</v>
      </c>
      <c r="Q41" s="40" t="s">
        <v>35</v>
      </c>
      <c r="R41" s="40" t="s">
        <v>816</v>
      </c>
      <c r="S41" s="40"/>
      <c r="T41" s="40" t="s">
        <v>111</v>
      </c>
      <c r="U41" s="45">
        <v>1</v>
      </c>
      <c r="V41" s="40"/>
      <c r="W41" s="40"/>
      <c r="X41" s="40"/>
      <c r="Y41" s="40" t="s">
        <v>803</v>
      </c>
    </row>
    <row r="42" ht="120" spans="1:25">
      <c r="A42" s="39">
        <f t="shared" si="1"/>
        <v>49</v>
      </c>
      <c r="B42" s="40" t="s">
        <v>799</v>
      </c>
      <c r="C42" s="41">
        <f t="shared" si="0"/>
        <v>4</v>
      </c>
      <c r="D42" s="40" t="s">
        <v>817</v>
      </c>
      <c r="E42" s="40" t="s">
        <v>69</v>
      </c>
      <c r="F42" s="41">
        <f>COUNTIFS(D$3:D42,D42,A$3:A42,A42)</f>
        <v>1</v>
      </c>
      <c r="G42" s="40" t="s">
        <v>801</v>
      </c>
      <c r="H42" s="40" t="s">
        <v>43</v>
      </c>
      <c r="I42" s="40">
        <v>1</v>
      </c>
      <c r="J42" s="40" t="s">
        <v>33</v>
      </c>
      <c r="K42" s="40">
        <v>35</v>
      </c>
      <c r="L42" s="40" t="s">
        <v>35</v>
      </c>
      <c r="M42" s="40" t="s">
        <v>35</v>
      </c>
      <c r="N42" s="40" t="s">
        <v>35</v>
      </c>
      <c r="O42" s="40" t="s">
        <v>35</v>
      </c>
      <c r="P42" s="40" t="s">
        <v>44</v>
      </c>
      <c r="Q42" s="40" t="s">
        <v>45</v>
      </c>
      <c r="R42" s="40" t="s">
        <v>802</v>
      </c>
      <c r="S42" s="40"/>
      <c r="T42" s="40" t="s">
        <v>111</v>
      </c>
      <c r="U42" s="45">
        <v>1</v>
      </c>
      <c r="V42" s="40"/>
      <c r="W42" s="40"/>
      <c r="X42" s="40"/>
      <c r="Y42" s="40" t="s">
        <v>803</v>
      </c>
    </row>
    <row r="43" ht="60" spans="1:25">
      <c r="A43" s="39">
        <f t="shared" si="1"/>
        <v>49</v>
      </c>
      <c r="B43" s="40" t="s">
        <v>799</v>
      </c>
      <c r="C43" s="41">
        <f t="shared" si="0"/>
        <v>4</v>
      </c>
      <c r="D43" s="40" t="s">
        <v>817</v>
      </c>
      <c r="E43" s="40" t="s">
        <v>69</v>
      </c>
      <c r="F43" s="41">
        <f>COUNTIFS(D$3:D43,D43,A$3:A43,A43)</f>
        <v>2</v>
      </c>
      <c r="G43" s="40" t="s">
        <v>813</v>
      </c>
      <c r="H43" s="40" t="s">
        <v>43</v>
      </c>
      <c r="I43" s="40">
        <v>1</v>
      </c>
      <c r="J43" s="40" t="s">
        <v>33</v>
      </c>
      <c r="K43" s="40">
        <v>35</v>
      </c>
      <c r="L43" s="40" t="s">
        <v>35</v>
      </c>
      <c r="M43" s="40" t="s">
        <v>35</v>
      </c>
      <c r="N43" s="40" t="s">
        <v>35</v>
      </c>
      <c r="O43" s="40" t="s">
        <v>35</v>
      </c>
      <c r="P43" s="40" t="s">
        <v>44</v>
      </c>
      <c r="Q43" s="40" t="s">
        <v>45</v>
      </c>
      <c r="R43" s="40" t="s">
        <v>814</v>
      </c>
      <c r="S43" s="40"/>
      <c r="T43" s="40" t="s">
        <v>111</v>
      </c>
      <c r="U43" s="45">
        <v>1</v>
      </c>
      <c r="V43" s="40"/>
      <c r="W43" s="40"/>
      <c r="X43" s="40"/>
      <c r="Y43" s="40" t="s">
        <v>803</v>
      </c>
    </row>
    <row r="44" ht="36" spans="1:25">
      <c r="A44" s="39">
        <f t="shared" si="1"/>
        <v>49</v>
      </c>
      <c r="B44" s="40" t="s">
        <v>799</v>
      </c>
      <c r="C44" s="41">
        <f t="shared" si="0"/>
        <v>4</v>
      </c>
      <c r="D44" s="40" t="s">
        <v>817</v>
      </c>
      <c r="E44" s="40" t="s">
        <v>69</v>
      </c>
      <c r="F44" s="41">
        <f>COUNTIFS(D$3:D44,D44,A$3:A44,A44)</f>
        <v>3</v>
      </c>
      <c r="G44" s="40" t="s">
        <v>106</v>
      </c>
      <c r="H44" s="40" t="s">
        <v>43</v>
      </c>
      <c r="I44" s="40">
        <v>1</v>
      </c>
      <c r="J44" s="40" t="s">
        <v>33</v>
      </c>
      <c r="K44" s="40">
        <v>35</v>
      </c>
      <c r="L44" s="40" t="s">
        <v>35</v>
      </c>
      <c r="M44" s="40" t="s">
        <v>35</v>
      </c>
      <c r="N44" s="40" t="s">
        <v>35</v>
      </c>
      <c r="O44" s="40" t="s">
        <v>35</v>
      </c>
      <c r="P44" s="40" t="s">
        <v>44</v>
      </c>
      <c r="Q44" s="40" t="s">
        <v>45</v>
      </c>
      <c r="R44" s="40" t="s">
        <v>91</v>
      </c>
      <c r="S44" s="40"/>
      <c r="T44" s="40" t="s">
        <v>39</v>
      </c>
      <c r="U44" s="45">
        <v>1</v>
      </c>
      <c r="V44" s="40"/>
      <c r="W44" s="40"/>
      <c r="X44" s="40"/>
      <c r="Y44" s="40" t="s">
        <v>803</v>
      </c>
    </row>
    <row r="45" ht="84" spans="1:25">
      <c r="A45" s="39">
        <f t="shared" si="1"/>
        <v>49</v>
      </c>
      <c r="B45" s="40" t="s">
        <v>799</v>
      </c>
      <c r="C45" s="41">
        <f t="shared" si="0"/>
        <v>5</v>
      </c>
      <c r="D45" s="40" t="s">
        <v>818</v>
      </c>
      <c r="E45" s="40" t="s">
        <v>69</v>
      </c>
      <c r="F45" s="41">
        <f>COUNTIFS(D$3:D45,D45,A$3:A45,A45)</f>
        <v>1</v>
      </c>
      <c r="G45" s="40" t="s">
        <v>819</v>
      </c>
      <c r="H45" s="40" t="s">
        <v>43</v>
      </c>
      <c r="I45" s="40">
        <v>1</v>
      </c>
      <c r="J45" s="40" t="s">
        <v>33</v>
      </c>
      <c r="K45" s="40">
        <v>35</v>
      </c>
      <c r="L45" s="40" t="s">
        <v>34</v>
      </c>
      <c r="M45" s="40" t="s">
        <v>35</v>
      </c>
      <c r="N45" s="40" t="s">
        <v>35</v>
      </c>
      <c r="O45" s="40" t="s">
        <v>35</v>
      </c>
      <c r="P45" s="40" t="s">
        <v>44</v>
      </c>
      <c r="Q45" s="40" t="s">
        <v>45</v>
      </c>
      <c r="R45" s="40" t="s">
        <v>820</v>
      </c>
      <c r="S45" s="40"/>
      <c r="T45" s="40" t="s">
        <v>111</v>
      </c>
      <c r="U45" s="45">
        <v>1</v>
      </c>
      <c r="V45" s="40"/>
      <c r="W45" s="40"/>
      <c r="X45" s="40"/>
      <c r="Y45" s="40" t="s">
        <v>803</v>
      </c>
    </row>
    <row r="46" ht="84" spans="1:25">
      <c r="A46" s="39">
        <f t="shared" si="1"/>
        <v>49</v>
      </c>
      <c r="B46" s="40" t="s">
        <v>799</v>
      </c>
      <c r="C46" s="41">
        <f t="shared" si="0"/>
        <v>5</v>
      </c>
      <c r="D46" s="40" t="s">
        <v>818</v>
      </c>
      <c r="E46" s="40" t="s">
        <v>69</v>
      </c>
      <c r="F46" s="41">
        <f>COUNTIFS(D$3:D46,D46,A$3:A46,A46)</f>
        <v>2</v>
      </c>
      <c r="G46" s="40" t="s">
        <v>821</v>
      </c>
      <c r="H46" s="40" t="s">
        <v>43</v>
      </c>
      <c r="I46" s="40">
        <v>1</v>
      </c>
      <c r="J46" s="40" t="s">
        <v>33</v>
      </c>
      <c r="K46" s="40">
        <v>35</v>
      </c>
      <c r="L46" s="40" t="s">
        <v>41</v>
      </c>
      <c r="M46" s="40" t="s">
        <v>35</v>
      </c>
      <c r="N46" s="40" t="s">
        <v>35</v>
      </c>
      <c r="O46" s="40" t="s">
        <v>35</v>
      </c>
      <c r="P46" s="40" t="s">
        <v>44</v>
      </c>
      <c r="Q46" s="40" t="s">
        <v>45</v>
      </c>
      <c r="R46" s="40" t="s">
        <v>820</v>
      </c>
      <c r="S46" s="40"/>
      <c r="T46" s="40" t="s">
        <v>111</v>
      </c>
      <c r="U46" s="45">
        <v>1</v>
      </c>
      <c r="V46" s="40"/>
      <c r="W46" s="40"/>
      <c r="X46" s="40"/>
      <c r="Y46" s="40" t="s">
        <v>803</v>
      </c>
    </row>
    <row r="47" ht="48" spans="1:25">
      <c r="A47" s="39">
        <f t="shared" si="1"/>
        <v>49</v>
      </c>
      <c r="B47" s="40" t="s">
        <v>799</v>
      </c>
      <c r="C47" s="41">
        <f t="shared" si="0"/>
        <v>6</v>
      </c>
      <c r="D47" s="40" t="s">
        <v>822</v>
      </c>
      <c r="E47" s="40" t="s">
        <v>69</v>
      </c>
      <c r="F47" s="41">
        <f>COUNTIFS(D$3:D47,D47,A$3:A47,A47)</f>
        <v>1</v>
      </c>
      <c r="G47" s="40" t="s">
        <v>823</v>
      </c>
      <c r="H47" s="40" t="s">
        <v>43</v>
      </c>
      <c r="I47" s="40">
        <v>1</v>
      </c>
      <c r="J47" s="40" t="s">
        <v>33</v>
      </c>
      <c r="K47" s="40">
        <v>35</v>
      </c>
      <c r="L47" s="40" t="s">
        <v>35</v>
      </c>
      <c r="M47" s="40" t="s">
        <v>35</v>
      </c>
      <c r="N47" s="40" t="s">
        <v>35</v>
      </c>
      <c r="O47" s="40" t="s">
        <v>35</v>
      </c>
      <c r="P47" s="40" t="s">
        <v>44</v>
      </c>
      <c r="Q47" s="40" t="s">
        <v>45</v>
      </c>
      <c r="R47" s="40" t="s">
        <v>824</v>
      </c>
      <c r="S47" s="40"/>
      <c r="T47" s="40" t="s">
        <v>111</v>
      </c>
      <c r="U47" s="45">
        <v>1</v>
      </c>
      <c r="V47" s="40"/>
      <c r="W47" s="40"/>
      <c r="X47" s="40"/>
      <c r="Y47" s="40" t="s">
        <v>803</v>
      </c>
    </row>
    <row r="48" ht="156" spans="1:25">
      <c r="A48" s="39">
        <f t="shared" si="1"/>
        <v>49</v>
      </c>
      <c r="B48" s="40" t="s">
        <v>799</v>
      </c>
      <c r="C48" s="41">
        <f t="shared" si="0"/>
        <v>6</v>
      </c>
      <c r="D48" s="40" t="s">
        <v>822</v>
      </c>
      <c r="E48" s="40" t="s">
        <v>69</v>
      </c>
      <c r="F48" s="41">
        <f>COUNTIFS(D$3:D48,D48,A$3:A48,A48)</f>
        <v>2</v>
      </c>
      <c r="G48" s="40" t="s">
        <v>825</v>
      </c>
      <c r="H48" s="40" t="s">
        <v>43</v>
      </c>
      <c r="I48" s="40">
        <v>1</v>
      </c>
      <c r="J48" s="40" t="s">
        <v>33</v>
      </c>
      <c r="K48" s="40">
        <v>35</v>
      </c>
      <c r="L48" s="40" t="s">
        <v>35</v>
      </c>
      <c r="M48" s="40" t="s">
        <v>35</v>
      </c>
      <c r="N48" s="40" t="s">
        <v>35</v>
      </c>
      <c r="O48" s="40" t="s">
        <v>35</v>
      </c>
      <c r="P48" s="40" t="s">
        <v>44</v>
      </c>
      <c r="Q48" s="40" t="s">
        <v>45</v>
      </c>
      <c r="R48" s="40" t="s">
        <v>826</v>
      </c>
      <c r="S48" s="40"/>
      <c r="T48" s="40" t="s">
        <v>111</v>
      </c>
      <c r="U48" s="45">
        <v>1</v>
      </c>
      <c r="V48" s="40"/>
      <c r="W48" s="40"/>
      <c r="X48" s="40"/>
      <c r="Y48" s="40" t="s">
        <v>803</v>
      </c>
    </row>
    <row r="49" ht="60" spans="1:25">
      <c r="A49" s="39">
        <f t="shared" si="1"/>
        <v>49</v>
      </c>
      <c r="B49" s="40" t="s">
        <v>799</v>
      </c>
      <c r="C49" s="41">
        <f t="shared" si="0"/>
        <v>6</v>
      </c>
      <c r="D49" s="40" t="s">
        <v>822</v>
      </c>
      <c r="E49" s="40" t="s">
        <v>69</v>
      </c>
      <c r="F49" s="41">
        <f>COUNTIFS(D$3:D49,D49,A$3:A49,A49)</f>
        <v>3</v>
      </c>
      <c r="G49" s="40" t="s">
        <v>225</v>
      </c>
      <c r="H49" s="40" t="s">
        <v>43</v>
      </c>
      <c r="I49" s="40">
        <v>1</v>
      </c>
      <c r="J49" s="40" t="s">
        <v>33</v>
      </c>
      <c r="K49" s="40">
        <v>35</v>
      </c>
      <c r="L49" s="40" t="s">
        <v>35</v>
      </c>
      <c r="M49" s="40" t="s">
        <v>35</v>
      </c>
      <c r="N49" s="40" t="s">
        <v>35</v>
      </c>
      <c r="O49" s="40" t="s">
        <v>35</v>
      </c>
      <c r="P49" s="40" t="s">
        <v>44</v>
      </c>
      <c r="Q49" s="40" t="s">
        <v>45</v>
      </c>
      <c r="R49" s="40" t="s">
        <v>827</v>
      </c>
      <c r="S49" s="40"/>
      <c r="T49" s="40" t="s">
        <v>111</v>
      </c>
      <c r="U49" s="45">
        <v>1</v>
      </c>
      <c r="V49" s="40"/>
      <c r="W49" s="40"/>
      <c r="X49" s="40"/>
      <c r="Y49" s="40" t="s">
        <v>803</v>
      </c>
    </row>
    <row r="50" ht="36" spans="1:25">
      <c r="A50" s="39">
        <f t="shared" si="1"/>
        <v>49</v>
      </c>
      <c r="B50" s="40" t="s">
        <v>799</v>
      </c>
      <c r="C50" s="41">
        <f t="shared" si="0"/>
        <v>6</v>
      </c>
      <c r="D50" s="40" t="s">
        <v>822</v>
      </c>
      <c r="E50" s="40" t="s">
        <v>69</v>
      </c>
      <c r="F50" s="41">
        <f>COUNTIFS(D$3:D50,D50,A$3:A50,A50)</f>
        <v>4</v>
      </c>
      <c r="G50" s="40" t="s">
        <v>828</v>
      </c>
      <c r="H50" s="40" t="s">
        <v>43</v>
      </c>
      <c r="I50" s="40">
        <v>1</v>
      </c>
      <c r="J50" s="40" t="s">
        <v>33</v>
      </c>
      <c r="K50" s="40">
        <v>35</v>
      </c>
      <c r="L50" s="40" t="s">
        <v>35</v>
      </c>
      <c r="M50" s="40" t="s">
        <v>35</v>
      </c>
      <c r="N50" s="40" t="s">
        <v>35</v>
      </c>
      <c r="O50" s="40" t="s">
        <v>35</v>
      </c>
      <c r="P50" s="40" t="s">
        <v>44</v>
      </c>
      <c r="Q50" s="40" t="s">
        <v>45</v>
      </c>
      <c r="R50" s="40" t="s">
        <v>229</v>
      </c>
      <c r="S50" s="40"/>
      <c r="T50" s="40" t="s">
        <v>195</v>
      </c>
      <c r="U50" s="45">
        <v>1</v>
      </c>
      <c r="V50" s="40"/>
      <c r="W50" s="40"/>
      <c r="X50" s="40"/>
      <c r="Y50" s="40" t="s">
        <v>803</v>
      </c>
    </row>
    <row r="51" ht="36" spans="1:25">
      <c r="A51" s="39">
        <f t="shared" si="1"/>
        <v>49</v>
      </c>
      <c r="B51" s="40" t="s">
        <v>799</v>
      </c>
      <c r="C51" s="41">
        <f t="shared" si="0"/>
        <v>7</v>
      </c>
      <c r="D51" s="40" t="s">
        <v>829</v>
      </c>
      <c r="E51" s="40" t="s">
        <v>69</v>
      </c>
      <c r="F51" s="41">
        <f>COUNTIFS(D$3:D51,D51,A$3:A51,A51)</f>
        <v>1</v>
      </c>
      <c r="G51" s="40" t="s">
        <v>106</v>
      </c>
      <c r="H51" s="40" t="s">
        <v>43</v>
      </c>
      <c r="I51" s="40">
        <v>1</v>
      </c>
      <c r="J51" s="40" t="s">
        <v>33</v>
      </c>
      <c r="K51" s="40">
        <v>35</v>
      </c>
      <c r="L51" s="40" t="s">
        <v>35</v>
      </c>
      <c r="M51" s="40" t="s">
        <v>35</v>
      </c>
      <c r="N51" s="40" t="s">
        <v>35</v>
      </c>
      <c r="O51" s="40" t="s">
        <v>35</v>
      </c>
      <c r="P51" s="40" t="s">
        <v>44</v>
      </c>
      <c r="Q51" s="40" t="s">
        <v>45</v>
      </c>
      <c r="R51" s="40" t="s">
        <v>91</v>
      </c>
      <c r="S51" s="40"/>
      <c r="T51" s="40" t="s">
        <v>39</v>
      </c>
      <c r="U51" s="45">
        <v>1</v>
      </c>
      <c r="V51" s="40"/>
      <c r="W51" s="40"/>
      <c r="X51" s="40"/>
      <c r="Y51" s="40" t="s">
        <v>803</v>
      </c>
    </row>
    <row r="52" ht="84" spans="1:25">
      <c r="A52" s="39">
        <f t="shared" si="1"/>
        <v>49</v>
      </c>
      <c r="B52" s="40" t="s">
        <v>799</v>
      </c>
      <c r="C52" s="41">
        <f t="shared" si="0"/>
        <v>7</v>
      </c>
      <c r="D52" s="40" t="s">
        <v>829</v>
      </c>
      <c r="E52" s="40" t="s">
        <v>69</v>
      </c>
      <c r="F52" s="41">
        <f>COUNTIFS(D$3:D52,D52,A$3:A52,A52)</f>
        <v>2</v>
      </c>
      <c r="G52" s="40" t="s">
        <v>819</v>
      </c>
      <c r="H52" s="40" t="s">
        <v>43</v>
      </c>
      <c r="I52" s="40">
        <v>1</v>
      </c>
      <c r="J52" s="40" t="s">
        <v>33</v>
      </c>
      <c r="K52" s="40">
        <v>35</v>
      </c>
      <c r="L52" s="40" t="s">
        <v>34</v>
      </c>
      <c r="M52" s="40" t="s">
        <v>35</v>
      </c>
      <c r="N52" s="40" t="s">
        <v>35</v>
      </c>
      <c r="O52" s="40" t="s">
        <v>35</v>
      </c>
      <c r="P52" s="40" t="s">
        <v>44</v>
      </c>
      <c r="Q52" s="40" t="s">
        <v>45</v>
      </c>
      <c r="R52" s="40" t="s">
        <v>820</v>
      </c>
      <c r="S52" s="40"/>
      <c r="T52" s="40" t="s">
        <v>111</v>
      </c>
      <c r="U52" s="45">
        <v>1</v>
      </c>
      <c r="V52" s="40"/>
      <c r="W52" s="40"/>
      <c r="X52" s="40"/>
      <c r="Y52" s="40" t="s">
        <v>803</v>
      </c>
    </row>
    <row r="53" ht="84" spans="1:25">
      <c r="A53" s="39">
        <f t="shared" si="1"/>
        <v>49</v>
      </c>
      <c r="B53" s="40" t="s">
        <v>799</v>
      </c>
      <c r="C53" s="41">
        <f t="shared" si="0"/>
        <v>7</v>
      </c>
      <c r="D53" s="40" t="s">
        <v>829</v>
      </c>
      <c r="E53" s="40" t="s">
        <v>69</v>
      </c>
      <c r="F53" s="41">
        <f>COUNTIFS(D$3:D53,D53,A$3:A53,A53)</f>
        <v>3</v>
      </c>
      <c r="G53" s="40" t="s">
        <v>821</v>
      </c>
      <c r="H53" s="40" t="s">
        <v>43</v>
      </c>
      <c r="I53" s="40">
        <v>1</v>
      </c>
      <c r="J53" s="40" t="s">
        <v>33</v>
      </c>
      <c r="K53" s="40">
        <v>35</v>
      </c>
      <c r="L53" s="40" t="s">
        <v>41</v>
      </c>
      <c r="M53" s="40" t="s">
        <v>35</v>
      </c>
      <c r="N53" s="40" t="s">
        <v>35</v>
      </c>
      <c r="O53" s="40" t="s">
        <v>35</v>
      </c>
      <c r="P53" s="40" t="s">
        <v>44</v>
      </c>
      <c r="Q53" s="40" t="s">
        <v>45</v>
      </c>
      <c r="R53" s="40" t="s">
        <v>820</v>
      </c>
      <c r="S53" s="40"/>
      <c r="T53" s="40" t="s">
        <v>111</v>
      </c>
      <c r="U53" s="45">
        <v>1</v>
      </c>
      <c r="V53" s="40"/>
      <c r="W53" s="40"/>
      <c r="X53" s="40"/>
      <c r="Y53" s="40" t="s">
        <v>803</v>
      </c>
    </row>
  </sheetData>
  <mergeCells count="17">
    <mergeCell ref="A1:Y1"/>
    <mergeCell ref="A2:Y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dataValidations count="7">
    <dataValidation type="list" allowBlank="1" showInputMessage="1" showErrorMessage="1" sqref="E9 E10 E14 E15 E16 E18 E19 E20 E27 E28 E29 E30 E31 E32 E33 E46 E5:E6 E11:E13 E25:E26 E34:E45 E47:E53">
      <formula1>"财政核拨,财政核补,经费自给"</formula1>
    </dataValidation>
    <dataValidation type="list" allowBlank="1" showInputMessage="1" showErrorMessage="1" sqref="L9 L10 L14 L15 L18 L19 L20 L22 L23 L24 L27 L28 L29 L30 L31 L32 L33 L46 L5:L6 L25:L26 L34:L36 L38:L45 L47:L53 L11:M13">
      <formula1>"男,女,不限"</formula1>
    </dataValidation>
    <dataValidation type="list" allowBlank="1" showInputMessage="1" showErrorMessage="1" sqref="P9 P10 P14 P15 P18 P19 P20 P22 P27 P28 P29 P30 P31 P32 P46 P5:P6 P11:P13 P23:P24 P25:P26 P34:P45 P47:P53">
      <formula1>"中专及以上,大专及以上,本科及以上,研究生"</formula1>
    </dataValidation>
    <dataValidation type="list" allowBlank="1" showInputMessage="1" showErrorMessage="1" sqref="Q9 Q10 Q14 Q15 Q18 Q19 Q20 Q22 Q27 Q28 Q29 Q30 Q31 Q32 Q43 Q46 Q5:Q6 Q11:Q13 Q23:Q24 Q25:Q26 Q34:Q42 Q44:Q45 Q47:Q53">
      <formula1>"不限,学士及以上,硕士及以上,博士"</formula1>
    </dataValidation>
    <dataValidation type="list" allowBlank="1" showInputMessage="1" showErrorMessage="1" sqref="T9 T10 T14 T15 T18 T19 T20 T22 T29 T30 T31 T32 T33 T46 T5:T6 T11:T13 T23:T24 T25:T26 T27:T28 T34:T45 T47:T49 T51:T53">
      <formula1>"综合基础知识,医学基础知识,护理基础知识,免笔试"</formula1>
    </dataValidation>
    <dataValidation type="list" allowBlank="1" showInputMessage="1" showErrorMessage="1" sqref="T50">
      <formula1>"综合基础知识,医学基础知识,护理基础知识,免笔试,护理专业知识"</formula1>
    </dataValidation>
    <dataValidation type="list" allowBlank="1" showInputMessage="1" showErrorMessage="1" sqref="J5:J53">
      <formula1>"专门岗位,非专门岗位,专门岗位二"</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5"/>
  <sheetViews>
    <sheetView workbookViewId="0">
      <selection activeCell="A1" sqref="A1:Y25"/>
    </sheetView>
  </sheetViews>
  <sheetFormatPr defaultColWidth="9" defaultRowHeight="13.5"/>
  <sheetData>
    <row r="1" ht="22.5" spans="1:25">
      <c r="A1" s="131" t="s">
        <v>830</v>
      </c>
      <c r="B1" s="131"/>
      <c r="C1" s="131"/>
      <c r="D1" s="131"/>
      <c r="E1" s="131"/>
      <c r="F1" s="131"/>
      <c r="G1" s="131"/>
      <c r="H1" s="131"/>
      <c r="I1" s="131"/>
      <c r="J1" s="131"/>
      <c r="K1" s="131"/>
      <c r="L1" s="131"/>
      <c r="M1" s="131"/>
      <c r="N1" s="131"/>
      <c r="O1" s="131"/>
      <c r="P1" s="131"/>
      <c r="Q1" s="131"/>
      <c r="R1" s="131"/>
      <c r="S1" s="131"/>
      <c r="T1" s="131"/>
      <c r="U1" s="131"/>
      <c r="V1" s="131"/>
      <c r="W1" s="131"/>
      <c r="X1" s="131"/>
      <c r="Y1" s="131"/>
    </row>
    <row r="2" ht="14.25" spans="1:25">
      <c r="A2" s="132" t="s">
        <v>831</v>
      </c>
      <c r="B2" s="132"/>
      <c r="C2" s="132"/>
      <c r="D2" s="132"/>
      <c r="E2" s="132"/>
      <c r="F2" s="132"/>
      <c r="G2" s="132"/>
      <c r="H2" s="132"/>
      <c r="I2" s="132"/>
      <c r="J2" s="132"/>
      <c r="K2" s="132"/>
      <c r="L2" s="132"/>
      <c r="M2" s="132"/>
      <c r="N2" s="132"/>
      <c r="O2" s="132"/>
      <c r="P2" s="132"/>
      <c r="Q2" s="132"/>
      <c r="R2" s="132"/>
      <c r="S2" s="132"/>
      <c r="T2" s="132"/>
      <c r="U2" s="132"/>
      <c r="V2" s="132"/>
      <c r="W2" s="132"/>
      <c r="X2" s="132"/>
      <c r="Y2" s="132"/>
    </row>
    <row r="3" spans="1:25">
      <c r="A3" s="94" t="s">
        <v>2</v>
      </c>
      <c r="B3" s="17" t="s">
        <v>3</v>
      </c>
      <c r="C3" s="94" t="s">
        <v>4</v>
      </c>
      <c r="D3" s="17" t="s">
        <v>832</v>
      </c>
      <c r="E3" s="17" t="s">
        <v>6</v>
      </c>
      <c r="F3" s="94" t="s">
        <v>7</v>
      </c>
      <c r="G3" s="17" t="s">
        <v>8</v>
      </c>
      <c r="H3" s="17" t="s">
        <v>9</v>
      </c>
      <c r="I3" s="17" t="s">
        <v>10</v>
      </c>
      <c r="J3" s="133" t="s">
        <v>11</v>
      </c>
      <c r="K3" s="17" t="s">
        <v>833</v>
      </c>
      <c r="L3" s="17"/>
      <c r="M3" s="17"/>
      <c r="N3" s="17"/>
      <c r="O3" s="17"/>
      <c r="P3" s="17"/>
      <c r="Q3" s="17"/>
      <c r="R3" s="17"/>
      <c r="S3" s="17"/>
      <c r="T3" s="17" t="s">
        <v>834</v>
      </c>
      <c r="U3" s="135" t="s">
        <v>708</v>
      </c>
      <c r="V3" s="135"/>
      <c r="W3" s="135"/>
      <c r="X3" s="17" t="s">
        <v>15</v>
      </c>
      <c r="Y3" s="17" t="s">
        <v>709</v>
      </c>
    </row>
    <row r="4" ht="24" spans="1:25">
      <c r="A4" s="94"/>
      <c r="B4" s="17"/>
      <c r="C4" s="94"/>
      <c r="D4" s="17"/>
      <c r="E4" s="17"/>
      <c r="F4" s="94"/>
      <c r="G4" s="17"/>
      <c r="H4" s="17"/>
      <c r="I4" s="17"/>
      <c r="J4" s="134"/>
      <c r="K4" s="17" t="s">
        <v>17</v>
      </c>
      <c r="L4" s="17" t="s">
        <v>18</v>
      </c>
      <c r="M4" s="17" t="s">
        <v>19</v>
      </c>
      <c r="N4" s="17" t="s">
        <v>20</v>
      </c>
      <c r="O4" s="17" t="s">
        <v>21</v>
      </c>
      <c r="P4" s="17" t="s">
        <v>22</v>
      </c>
      <c r="Q4" s="17" t="s">
        <v>23</v>
      </c>
      <c r="R4" s="17" t="s">
        <v>24</v>
      </c>
      <c r="S4" s="17" t="s">
        <v>25</v>
      </c>
      <c r="T4" s="17"/>
      <c r="U4" s="135" t="s">
        <v>26</v>
      </c>
      <c r="V4" s="135" t="s">
        <v>27</v>
      </c>
      <c r="W4" s="135" t="s">
        <v>28</v>
      </c>
      <c r="X4" s="17"/>
      <c r="Y4" s="17"/>
    </row>
    <row r="5" ht="48" spans="1:25">
      <c r="A5" s="39">
        <v>50</v>
      </c>
      <c r="B5" s="40" t="s">
        <v>835</v>
      </c>
      <c r="C5" s="41">
        <f t="shared" ref="C5:C25" si="0">IF(A5=A4,(IF(D5=D4,C4,C4+1)),1)</f>
        <v>1</v>
      </c>
      <c r="D5" s="40" t="s">
        <v>836</v>
      </c>
      <c r="E5" s="40" t="s">
        <v>30</v>
      </c>
      <c r="F5" s="41">
        <f>COUNTIFS(D$3:D5,D5,A$3:A5,A5)</f>
        <v>1</v>
      </c>
      <c r="G5" s="40" t="s">
        <v>541</v>
      </c>
      <c r="H5" s="40" t="s">
        <v>115</v>
      </c>
      <c r="I5" s="40">
        <v>1</v>
      </c>
      <c r="J5" s="40" t="s">
        <v>33</v>
      </c>
      <c r="K5" s="40">
        <v>35</v>
      </c>
      <c r="L5" s="40" t="s">
        <v>35</v>
      </c>
      <c r="M5" s="40" t="s">
        <v>35</v>
      </c>
      <c r="N5" s="40" t="s">
        <v>35</v>
      </c>
      <c r="O5" s="40" t="s">
        <v>35</v>
      </c>
      <c r="P5" s="40" t="s">
        <v>44</v>
      </c>
      <c r="Q5" s="40" t="s">
        <v>45</v>
      </c>
      <c r="R5" s="40" t="s">
        <v>837</v>
      </c>
      <c r="S5" s="101"/>
      <c r="T5" s="40" t="s">
        <v>39</v>
      </c>
      <c r="U5" s="45">
        <v>1</v>
      </c>
      <c r="V5" s="136"/>
      <c r="W5" s="136"/>
      <c r="X5" s="136"/>
      <c r="Y5" s="40" t="s">
        <v>838</v>
      </c>
    </row>
    <row r="6" ht="72" spans="1:25">
      <c r="A6" s="39">
        <f t="shared" ref="A6:A25" si="1">IF(B6=B5,A5,A5+1)</f>
        <v>51</v>
      </c>
      <c r="B6" s="40" t="s">
        <v>839</v>
      </c>
      <c r="C6" s="41">
        <f t="shared" si="0"/>
        <v>1</v>
      </c>
      <c r="D6" s="40" t="s">
        <v>840</v>
      </c>
      <c r="E6" s="40" t="s">
        <v>30</v>
      </c>
      <c r="F6" s="41">
        <f>COUNTIFS(D$3:D6,D6,A$3:A6,A6)</f>
        <v>1</v>
      </c>
      <c r="G6" s="40" t="s">
        <v>841</v>
      </c>
      <c r="H6" s="40" t="s">
        <v>43</v>
      </c>
      <c r="I6" s="40">
        <v>1</v>
      </c>
      <c r="J6" s="40" t="s">
        <v>33</v>
      </c>
      <c r="K6" s="40">
        <v>35</v>
      </c>
      <c r="L6" s="40" t="s">
        <v>34</v>
      </c>
      <c r="M6" s="40" t="s">
        <v>35</v>
      </c>
      <c r="N6" s="40" t="s">
        <v>35</v>
      </c>
      <c r="O6" s="40" t="s">
        <v>35</v>
      </c>
      <c r="P6" s="40" t="s">
        <v>44</v>
      </c>
      <c r="Q6" s="40" t="s">
        <v>45</v>
      </c>
      <c r="R6" s="40" t="s">
        <v>842</v>
      </c>
      <c r="S6" s="101"/>
      <c r="T6" s="40" t="s">
        <v>39</v>
      </c>
      <c r="U6" s="45">
        <v>1</v>
      </c>
      <c r="V6" s="40"/>
      <c r="W6" s="40"/>
      <c r="X6" s="40"/>
      <c r="Y6" s="40" t="s">
        <v>843</v>
      </c>
    </row>
    <row r="7" ht="72" spans="1:25">
      <c r="A7" s="39">
        <f t="shared" si="1"/>
        <v>51</v>
      </c>
      <c r="B7" s="40" t="s">
        <v>839</v>
      </c>
      <c r="C7" s="41">
        <f t="shared" si="0"/>
        <v>1</v>
      </c>
      <c r="D7" s="40" t="s">
        <v>840</v>
      </c>
      <c r="E7" s="40" t="s">
        <v>30</v>
      </c>
      <c r="F7" s="41">
        <f>COUNTIFS(D$3:D7,D7,A$3:A7,A7)</f>
        <v>2</v>
      </c>
      <c r="G7" s="40" t="s">
        <v>844</v>
      </c>
      <c r="H7" s="40" t="s">
        <v>43</v>
      </c>
      <c r="I7" s="40">
        <v>1</v>
      </c>
      <c r="J7" s="40" t="s">
        <v>33</v>
      </c>
      <c r="K7" s="40">
        <v>35</v>
      </c>
      <c r="L7" s="40" t="s">
        <v>41</v>
      </c>
      <c r="M7" s="40" t="s">
        <v>35</v>
      </c>
      <c r="N7" s="40" t="s">
        <v>35</v>
      </c>
      <c r="O7" s="40" t="s">
        <v>35</v>
      </c>
      <c r="P7" s="40" t="s">
        <v>44</v>
      </c>
      <c r="Q7" s="40" t="s">
        <v>45</v>
      </c>
      <c r="R7" s="40" t="s">
        <v>842</v>
      </c>
      <c r="S7" s="40"/>
      <c r="T7" s="40" t="s">
        <v>39</v>
      </c>
      <c r="U7" s="45">
        <v>1</v>
      </c>
      <c r="V7" s="45"/>
      <c r="W7" s="45"/>
      <c r="X7" s="40"/>
      <c r="Y7" s="40" t="s">
        <v>843</v>
      </c>
    </row>
    <row r="8" ht="36" spans="1:25">
      <c r="A8" s="39">
        <f t="shared" si="1"/>
        <v>52</v>
      </c>
      <c r="B8" s="40" t="s">
        <v>845</v>
      </c>
      <c r="C8" s="41">
        <f t="shared" si="0"/>
        <v>1</v>
      </c>
      <c r="D8" s="40" t="s">
        <v>846</v>
      </c>
      <c r="E8" s="40" t="s">
        <v>30</v>
      </c>
      <c r="F8" s="41">
        <f>COUNTIFS(D$3:D8,D8,A$3:A8,A8)</f>
        <v>1</v>
      </c>
      <c r="G8" s="40" t="s">
        <v>847</v>
      </c>
      <c r="H8" s="40" t="s">
        <v>115</v>
      </c>
      <c r="I8" s="40">
        <v>1</v>
      </c>
      <c r="J8" s="40" t="s">
        <v>33</v>
      </c>
      <c r="K8" s="40">
        <v>35</v>
      </c>
      <c r="L8" s="40" t="s">
        <v>35</v>
      </c>
      <c r="M8" s="40" t="s">
        <v>35</v>
      </c>
      <c r="N8" s="40" t="s">
        <v>35</v>
      </c>
      <c r="O8" s="40" t="s">
        <v>35</v>
      </c>
      <c r="P8" s="40" t="s">
        <v>44</v>
      </c>
      <c r="Q8" s="40" t="s">
        <v>45</v>
      </c>
      <c r="R8" s="40" t="s">
        <v>91</v>
      </c>
      <c r="S8" s="40"/>
      <c r="T8" s="40" t="s">
        <v>39</v>
      </c>
      <c r="U8" s="45">
        <v>1</v>
      </c>
      <c r="V8" s="45"/>
      <c r="W8" s="45"/>
      <c r="X8" s="40"/>
      <c r="Y8" s="40" t="s">
        <v>843</v>
      </c>
    </row>
    <row r="9" ht="36" spans="1:25">
      <c r="A9" s="39">
        <f t="shared" si="1"/>
        <v>53</v>
      </c>
      <c r="B9" s="40" t="s">
        <v>848</v>
      </c>
      <c r="C9" s="41">
        <f t="shared" si="0"/>
        <v>1</v>
      </c>
      <c r="D9" s="40" t="s">
        <v>849</v>
      </c>
      <c r="E9" s="40" t="s">
        <v>30</v>
      </c>
      <c r="F9" s="41">
        <f>COUNTIFS(D$3:D9,D9,A$3:A9,A9)</f>
        <v>1</v>
      </c>
      <c r="G9" s="40" t="s">
        <v>850</v>
      </c>
      <c r="H9" s="40" t="s">
        <v>43</v>
      </c>
      <c r="I9" s="40">
        <v>1</v>
      </c>
      <c r="J9" s="40" t="s">
        <v>780</v>
      </c>
      <c r="K9" s="40">
        <v>35</v>
      </c>
      <c r="L9" s="40" t="s">
        <v>35</v>
      </c>
      <c r="M9" s="40" t="s">
        <v>35</v>
      </c>
      <c r="N9" s="40" t="s">
        <v>35</v>
      </c>
      <c r="O9" s="40" t="s">
        <v>35</v>
      </c>
      <c r="P9" s="40" t="s">
        <v>676</v>
      </c>
      <c r="Q9" s="40" t="s">
        <v>35</v>
      </c>
      <c r="R9" s="40" t="s">
        <v>35</v>
      </c>
      <c r="S9" s="101"/>
      <c r="T9" s="40" t="s">
        <v>39</v>
      </c>
      <c r="U9" s="45">
        <v>1</v>
      </c>
      <c r="V9" s="40"/>
      <c r="W9" s="101"/>
      <c r="X9" s="40"/>
      <c r="Y9" s="40" t="s">
        <v>843</v>
      </c>
    </row>
    <row r="10" ht="48" spans="1:25">
      <c r="A10" s="39">
        <f t="shared" si="1"/>
        <v>54</v>
      </c>
      <c r="B10" s="40" t="s">
        <v>851</v>
      </c>
      <c r="C10" s="41">
        <f t="shared" si="0"/>
        <v>1</v>
      </c>
      <c r="D10" s="40" t="s">
        <v>852</v>
      </c>
      <c r="E10" s="40" t="s">
        <v>30</v>
      </c>
      <c r="F10" s="41">
        <f>COUNTIFS(D$3:D10,D10,A$3:A10,A10)</f>
        <v>1</v>
      </c>
      <c r="G10" s="40" t="s">
        <v>853</v>
      </c>
      <c r="H10" s="40" t="s">
        <v>43</v>
      </c>
      <c r="I10" s="40">
        <v>1</v>
      </c>
      <c r="J10" s="40" t="s">
        <v>33</v>
      </c>
      <c r="K10" s="40">
        <v>35</v>
      </c>
      <c r="L10" s="40" t="s">
        <v>34</v>
      </c>
      <c r="M10" s="40" t="s">
        <v>35</v>
      </c>
      <c r="N10" s="40" t="s">
        <v>35</v>
      </c>
      <c r="O10" s="40" t="s">
        <v>35</v>
      </c>
      <c r="P10" s="40" t="s">
        <v>44</v>
      </c>
      <c r="Q10" s="40" t="s">
        <v>45</v>
      </c>
      <c r="R10" s="40" t="s">
        <v>35</v>
      </c>
      <c r="S10" s="40"/>
      <c r="T10" s="40" t="s">
        <v>39</v>
      </c>
      <c r="U10" s="45">
        <v>1</v>
      </c>
      <c r="V10" s="101"/>
      <c r="W10" s="101"/>
      <c r="X10" s="101"/>
      <c r="Y10" s="40" t="s">
        <v>843</v>
      </c>
    </row>
    <row r="11" ht="48" spans="1:25">
      <c r="A11" s="39">
        <f t="shared" si="1"/>
        <v>54</v>
      </c>
      <c r="B11" s="40" t="s">
        <v>851</v>
      </c>
      <c r="C11" s="41">
        <f t="shared" si="0"/>
        <v>1</v>
      </c>
      <c r="D11" s="40" t="s">
        <v>852</v>
      </c>
      <c r="E11" s="40" t="s">
        <v>30</v>
      </c>
      <c r="F11" s="41">
        <f>COUNTIFS(D$3:D11,D11,A$3:A11,A11)</f>
        <v>2</v>
      </c>
      <c r="G11" s="40" t="s">
        <v>854</v>
      </c>
      <c r="H11" s="40" t="s">
        <v>43</v>
      </c>
      <c r="I11" s="40">
        <v>1</v>
      </c>
      <c r="J11" s="40" t="s">
        <v>33</v>
      </c>
      <c r="K11" s="40">
        <v>35</v>
      </c>
      <c r="L11" s="40" t="s">
        <v>41</v>
      </c>
      <c r="M11" s="40" t="s">
        <v>35</v>
      </c>
      <c r="N11" s="40" t="s">
        <v>35</v>
      </c>
      <c r="O11" s="40" t="s">
        <v>35</v>
      </c>
      <c r="P11" s="40" t="s">
        <v>44</v>
      </c>
      <c r="Q11" s="40" t="s">
        <v>45</v>
      </c>
      <c r="R11" s="40" t="s">
        <v>35</v>
      </c>
      <c r="S11" s="40"/>
      <c r="T11" s="40" t="s">
        <v>39</v>
      </c>
      <c r="U11" s="45">
        <v>1</v>
      </c>
      <c r="V11" s="101"/>
      <c r="W11" s="101"/>
      <c r="X11" s="101"/>
      <c r="Y11" s="40" t="s">
        <v>843</v>
      </c>
    </row>
    <row r="12" ht="48" spans="1:25">
      <c r="A12" s="39">
        <f t="shared" si="1"/>
        <v>55</v>
      </c>
      <c r="B12" s="40" t="s">
        <v>855</v>
      </c>
      <c r="C12" s="41">
        <f t="shared" si="0"/>
        <v>1</v>
      </c>
      <c r="D12" s="40" t="s">
        <v>856</v>
      </c>
      <c r="E12" s="40" t="s">
        <v>30</v>
      </c>
      <c r="F12" s="41">
        <f>COUNTIFS(D$3:D12,D12,A$3:A12,A12)</f>
        <v>1</v>
      </c>
      <c r="G12" s="40" t="s">
        <v>857</v>
      </c>
      <c r="H12" s="40" t="s">
        <v>43</v>
      </c>
      <c r="I12" s="40">
        <v>1</v>
      </c>
      <c r="J12" s="40" t="s">
        <v>33</v>
      </c>
      <c r="K12" s="40">
        <v>35</v>
      </c>
      <c r="L12" s="40" t="s">
        <v>34</v>
      </c>
      <c r="M12" s="40" t="s">
        <v>35</v>
      </c>
      <c r="N12" s="40" t="s">
        <v>35</v>
      </c>
      <c r="O12" s="40" t="s">
        <v>35</v>
      </c>
      <c r="P12" s="40" t="s">
        <v>44</v>
      </c>
      <c r="Q12" s="40" t="s">
        <v>45</v>
      </c>
      <c r="R12" s="40" t="s">
        <v>312</v>
      </c>
      <c r="S12" s="40"/>
      <c r="T12" s="40" t="s">
        <v>39</v>
      </c>
      <c r="U12" s="45">
        <v>1</v>
      </c>
      <c r="V12" s="101"/>
      <c r="W12" s="101"/>
      <c r="X12" s="101"/>
      <c r="Y12" s="40" t="s">
        <v>843</v>
      </c>
    </row>
    <row r="13" ht="48" spans="1:25">
      <c r="A13" s="39">
        <f t="shared" si="1"/>
        <v>55</v>
      </c>
      <c r="B13" s="40" t="s">
        <v>855</v>
      </c>
      <c r="C13" s="41">
        <f t="shared" si="0"/>
        <v>1</v>
      </c>
      <c r="D13" s="40" t="s">
        <v>856</v>
      </c>
      <c r="E13" s="40" t="s">
        <v>30</v>
      </c>
      <c r="F13" s="41">
        <f>COUNTIFS(D$3:D13,D13,A$3:A13,A13)</f>
        <v>2</v>
      </c>
      <c r="G13" s="40" t="s">
        <v>858</v>
      </c>
      <c r="H13" s="40" t="s">
        <v>43</v>
      </c>
      <c r="I13" s="40">
        <v>1</v>
      </c>
      <c r="J13" s="40" t="s">
        <v>33</v>
      </c>
      <c r="K13" s="40">
        <v>35</v>
      </c>
      <c r="L13" s="40" t="s">
        <v>41</v>
      </c>
      <c r="M13" s="40" t="s">
        <v>35</v>
      </c>
      <c r="N13" s="40" t="s">
        <v>35</v>
      </c>
      <c r="O13" s="40" t="s">
        <v>35</v>
      </c>
      <c r="P13" s="40" t="s">
        <v>44</v>
      </c>
      <c r="Q13" s="40" t="s">
        <v>45</v>
      </c>
      <c r="R13" s="40" t="s">
        <v>312</v>
      </c>
      <c r="S13" s="40"/>
      <c r="T13" s="40" t="s">
        <v>39</v>
      </c>
      <c r="U13" s="45">
        <v>1</v>
      </c>
      <c r="V13" s="101"/>
      <c r="W13" s="101"/>
      <c r="X13" s="101"/>
      <c r="Y13" s="40" t="s">
        <v>843</v>
      </c>
    </row>
    <row r="14" ht="36" spans="1:25">
      <c r="A14" s="39">
        <f t="shared" si="1"/>
        <v>56</v>
      </c>
      <c r="B14" s="40" t="s">
        <v>859</v>
      </c>
      <c r="C14" s="41">
        <f t="shared" si="0"/>
        <v>1</v>
      </c>
      <c r="D14" s="40" t="s">
        <v>860</v>
      </c>
      <c r="E14" s="40" t="s">
        <v>30</v>
      </c>
      <c r="F14" s="41">
        <f>COUNTIFS(D$3:D14,D14,A$3:A14,A14)</f>
        <v>1</v>
      </c>
      <c r="G14" s="40" t="s">
        <v>857</v>
      </c>
      <c r="H14" s="40" t="s">
        <v>43</v>
      </c>
      <c r="I14" s="40">
        <v>1</v>
      </c>
      <c r="J14" s="40" t="s">
        <v>33</v>
      </c>
      <c r="K14" s="40">
        <v>35</v>
      </c>
      <c r="L14" s="40" t="s">
        <v>34</v>
      </c>
      <c r="M14" s="40" t="s">
        <v>35</v>
      </c>
      <c r="N14" s="40" t="s">
        <v>35</v>
      </c>
      <c r="O14" s="40" t="s">
        <v>35</v>
      </c>
      <c r="P14" s="40" t="s">
        <v>44</v>
      </c>
      <c r="Q14" s="40" t="s">
        <v>45</v>
      </c>
      <c r="R14" s="40" t="s">
        <v>312</v>
      </c>
      <c r="S14" s="40"/>
      <c r="T14" s="40" t="s">
        <v>39</v>
      </c>
      <c r="U14" s="45">
        <v>1</v>
      </c>
      <c r="V14" s="101"/>
      <c r="W14" s="101"/>
      <c r="X14" s="101"/>
      <c r="Y14" s="40" t="s">
        <v>843</v>
      </c>
    </row>
    <row r="15" ht="36" spans="1:25">
      <c r="A15" s="39">
        <f t="shared" si="1"/>
        <v>56</v>
      </c>
      <c r="B15" s="40" t="s">
        <v>859</v>
      </c>
      <c r="C15" s="41">
        <f t="shared" si="0"/>
        <v>1</v>
      </c>
      <c r="D15" s="40" t="s">
        <v>860</v>
      </c>
      <c r="E15" s="40" t="s">
        <v>30</v>
      </c>
      <c r="F15" s="41">
        <f>COUNTIFS(D$3:D15,D15,A$3:A15,A15)</f>
        <v>2</v>
      </c>
      <c r="G15" s="40" t="s">
        <v>858</v>
      </c>
      <c r="H15" s="40" t="s">
        <v>43</v>
      </c>
      <c r="I15" s="40">
        <v>1</v>
      </c>
      <c r="J15" s="40" t="s">
        <v>33</v>
      </c>
      <c r="K15" s="40">
        <v>35</v>
      </c>
      <c r="L15" s="40" t="s">
        <v>41</v>
      </c>
      <c r="M15" s="40" t="s">
        <v>35</v>
      </c>
      <c r="N15" s="40" t="s">
        <v>35</v>
      </c>
      <c r="O15" s="40" t="s">
        <v>35</v>
      </c>
      <c r="P15" s="40" t="s">
        <v>44</v>
      </c>
      <c r="Q15" s="40" t="s">
        <v>45</v>
      </c>
      <c r="R15" s="40" t="s">
        <v>312</v>
      </c>
      <c r="S15" s="40"/>
      <c r="T15" s="40" t="s">
        <v>39</v>
      </c>
      <c r="U15" s="45">
        <v>1</v>
      </c>
      <c r="V15" s="101"/>
      <c r="W15" s="101"/>
      <c r="X15" s="101"/>
      <c r="Y15" s="40" t="s">
        <v>843</v>
      </c>
    </row>
    <row r="16" ht="48" spans="1:25">
      <c r="A16" s="39">
        <f t="shared" si="1"/>
        <v>57</v>
      </c>
      <c r="B16" s="40" t="s">
        <v>861</v>
      </c>
      <c r="C16" s="41">
        <f t="shared" si="0"/>
        <v>1</v>
      </c>
      <c r="D16" s="40" t="s">
        <v>862</v>
      </c>
      <c r="E16" s="40" t="s">
        <v>30</v>
      </c>
      <c r="F16" s="41">
        <f>COUNTIFS(D$3:D16,D16,A$3:A16,A16)</f>
        <v>1</v>
      </c>
      <c r="G16" s="40" t="s">
        <v>853</v>
      </c>
      <c r="H16" s="40" t="s">
        <v>43</v>
      </c>
      <c r="I16" s="40">
        <v>1</v>
      </c>
      <c r="J16" s="40" t="s">
        <v>33</v>
      </c>
      <c r="K16" s="40">
        <v>35</v>
      </c>
      <c r="L16" s="40" t="s">
        <v>34</v>
      </c>
      <c r="M16" s="40" t="s">
        <v>35</v>
      </c>
      <c r="N16" s="40" t="s">
        <v>35</v>
      </c>
      <c r="O16" s="40" t="s">
        <v>35</v>
      </c>
      <c r="P16" s="40" t="s">
        <v>44</v>
      </c>
      <c r="Q16" s="40" t="s">
        <v>45</v>
      </c>
      <c r="R16" s="40" t="s">
        <v>35</v>
      </c>
      <c r="S16" s="101"/>
      <c r="T16" s="40" t="s">
        <v>39</v>
      </c>
      <c r="U16" s="45">
        <v>1</v>
      </c>
      <c r="V16" s="101"/>
      <c r="W16" s="101"/>
      <c r="X16" s="101"/>
      <c r="Y16" s="40" t="s">
        <v>843</v>
      </c>
    </row>
    <row r="17" ht="48" spans="1:25">
      <c r="A17" s="39">
        <f t="shared" si="1"/>
        <v>57</v>
      </c>
      <c r="B17" s="40" t="s">
        <v>861</v>
      </c>
      <c r="C17" s="41">
        <f t="shared" si="0"/>
        <v>1</v>
      </c>
      <c r="D17" s="40" t="s">
        <v>862</v>
      </c>
      <c r="E17" s="40" t="s">
        <v>30</v>
      </c>
      <c r="F17" s="41">
        <f>COUNTIFS(D$3:D17,D17,A$3:A17,A17)</f>
        <v>2</v>
      </c>
      <c r="G17" s="40" t="s">
        <v>854</v>
      </c>
      <c r="H17" s="40" t="s">
        <v>43</v>
      </c>
      <c r="I17" s="40">
        <v>1</v>
      </c>
      <c r="J17" s="40" t="s">
        <v>33</v>
      </c>
      <c r="K17" s="40">
        <v>35</v>
      </c>
      <c r="L17" s="40" t="s">
        <v>41</v>
      </c>
      <c r="M17" s="40" t="s">
        <v>35</v>
      </c>
      <c r="N17" s="40" t="s">
        <v>35</v>
      </c>
      <c r="O17" s="40" t="s">
        <v>35</v>
      </c>
      <c r="P17" s="40" t="s">
        <v>44</v>
      </c>
      <c r="Q17" s="40" t="s">
        <v>45</v>
      </c>
      <c r="R17" s="40" t="s">
        <v>35</v>
      </c>
      <c r="S17" s="101"/>
      <c r="T17" s="40" t="s">
        <v>39</v>
      </c>
      <c r="U17" s="45">
        <v>1</v>
      </c>
      <c r="V17" s="101"/>
      <c r="W17" s="101"/>
      <c r="X17" s="101"/>
      <c r="Y17" s="40" t="s">
        <v>843</v>
      </c>
    </row>
    <row r="18" ht="48" spans="1:25">
      <c r="A18" s="39">
        <f t="shared" si="1"/>
        <v>58</v>
      </c>
      <c r="B18" s="40" t="s">
        <v>863</v>
      </c>
      <c r="C18" s="41">
        <f t="shared" si="0"/>
        <v>1</v>
      </c>
      <c r="D18" s="40" t="s">
        <v>864</v>
      </c>
      <c r="E18" s="40" t="s">
        <v>30</v>
      </c>
      <c r="F18" s="41">
        <f>COUNTIFS(D$3:D18,D18,A$3:A18,A18)</f>
        <v>1</v>
      </c>
      <c r="G18" s="40" t="s">
        <v>719</v>
      </c>
      <c r="H18" s="40" t="s">
        <v>115</v>
      </c>
      <c r="I18" s="40">
        <v>1</v>
      </c>
      <c r="J18" s="40" t="s">
        <v>33</v>
      </c>
      <c r="K18" s="40">
        <v>35</v>
      </c>
      <c r="L18" s="40" t="s">
        <v>34</v>
      </c>
      <c r="M18" s="40" t="s">
        <v>35</v>
      </c>
      <c r="N18" s="40" t="s">
        <v>35</v>
      </c>
      <c r="O18" s="40" t="s">
        <v>35</v>
      </c>
      <c r="P18" s="40" t="s">
        <v>44</v>
      </c>
      <c r="Q18" s="40" t="s">
        <v>45</v>
      </c>
      <c r="R18" s="40" t="s">
        <v>35</v>
      </c>
      <c r="S18" s="40"/>
      <c r="T18" s="40" t="s">
        <v>39</v>
      </c>
      <c r="U18" s="45">
        <v>1</v>
      </c>
      <c r="V18" s="40"/>
      <c r="W18" s="45"/>
      <c r="X18" s="40" t="s">
        <v>865</v>
      </c>
      <c r="Y18" s="40" t="s">
        <v>843</v>
      </c>
    </row>
    <row r="19" ht="48" spans="1:25">
      <c r="A19" s="39">
        <f t="shared" si="1"/>
        <v>58</v>
      </c>
      <c r="B19" s="40" t="s">
        <v>863</v>
      </c>
      <c r="C19" s="41">
        <f t="shared" si="0"/>
        <v>1</v>
      </c>
      <c r="D19" s="40" t="s">
        <v>864</v>
      </c>
      <c r="E19" s="40" t="s">
        <v>30</v>
      </c>
      <c r="F19" s="41">
        <f>COUNTIFS(D$3:D19,D19,A$3:A19,A19)</f>
        <v>2</v>
      </c>
      <c r="G19" s="40" t="s">
        <v>721</v>
      </c>
      <c r="H19" s="40" t="s">
        <v>115</v>
      </c>
      <c r="I19" s="40">
        <v>1</v>
      </c>
      <c r="J19" s="40" t="s">
        <v>33</v>
      </c>
      <c r="K19" s="40">
        <v>35</v>
      </c>
      <c r="L19" s="40" t="s">
        <v>41</v>
      </c>
      <c r="M19" s="40" t="s">
        <v>35</v>
      </c>
      <c r="N19" s="40" t="s">
        <v>35</v>
      </c>
      <c r="O19" s="40" t="s">
        <v>35</v>
      </c>
      <c r="P19" s="40" t="s">
        <v>44</v>
      </c>
      <c r="Q19" s="40" t="s">
        <v>45</v>
      </c>
      <c r="R19" s="40" t="s">
        <v>35</v>
      </c>
      <c r="S19" s="40"/>
      <c r="T19" s="40" t="s">
        <v>39</v>
      </c>
      <c r="U19" s="45">
        <v>1</v>
      </c>
      <c r="V19" s="40"/>
      <c r="W19" s="40"/>
      <c r="X19" s="40" t="s">
        <v>865</v>
      </c>
      <c r="Y19" s="40" t="s">
        <v>843</v>
      </c>
    </row>
    <row r="20" ht="84" spans="1:25">
      <c r="A20" s="39">
        <f t="shared" si="1"/>
        <v>59</v>
      </c>
      <c r="B20" s="40" t="s">
        <v>866</v>
      </c>
      <c r="C20" s="41">
        <f t="shared" si="0"/>
        <v>1</v>
      </c>
      <c r="D20" s="40" t="s">
        <v>867</v>
      </c>
      <c r="E20" s="40" t="s">
        <v>30</v>
      </c>
      <c r="F20" s="41">
        <f>COUNTIFS(D$3:D20,D20,A$3:A20,A20)</f>
        <v>1</v>
      </c>
      <c r="G20" s="40" t="s">
        <v>868</v>
      </c>
      <c r="H20" s="40" t="s">
        <v>115</v>
      </c>
      <c r="I20" s="40">
        <v>1</v>
      </c>
      <c r="J20" s="40" t="s">
        <v>33</v>
      </c>
      <c r="K20" s="40">
        <v>35</v>
      </c>
      <c r="L20" s="40" t="s">
        <v>34</v>
      </c>
      <c r="M20" s="40" t="s">
        <v>35</v>
      </c>
      <c r="N20" s="40" t="s">
        <v>35</v>
      </c>
      <c r="O20" s="40" t="s">
        <v>35</v>
      </c>
      <c r="P20" s="40" t="s">
        <v>44</v>
      </c>
      <c r="Q20" s="40" t="s">
        <v>45</v>
      </c>
      <c r="R20" s="40" t="s">
        <v>869</v>
      </c>
      <c r="S20" s="101"/>
      <c r="T20" s="40" t="s">
        <v>39</v>
      </c>
      <c r="U20" s="45">
        <v>1</v>
      </c>
      <c r="V20" s="40"/>
      <c r="W20" s="40"/>
      <c r="X20" s="40" t="s">
        <v>870</v>
      </c>
      <c r="Y20" s="40" t="s">
        <v>843</v>
      </c>
    </row>
    <row r="21" ht="84" spans="1:25">
      <c r="A21" s="39">
        <f t="shared" si="1"/>
        <v>59</v>
      </c>
      <c r="B21" s="40" t="s">
        <v>866</v>
      </c>
      <c r="C21" s="41">
        <f t="shared" si="0"/>
        <v>1</v>
      </c>
      <c r="D21" s="40" t="s">
        <v>867</v>
      </c>
      <c r="E21" s="40" t="s">
        <v>30</v>
      </c>
      <c r="F21" s="41">
        <f>COUNTIFS(D$3:D21,D21,A$3:A21,A21)</f>
        <v>2</v>
      </c>
      <c r="G21" s="40" t="s">
        <v>871</v>
      </c>
      <c r="H21" s="40" t="s">
        <v>115</v>
      </c>
      <c r="I21" s="40">
        <v>1</v>
      </c>
      <c r="J21" s="40" t="s">
        <v>33</v>
      </c>
      <c r="K21" s="40">
        <v>35</v>
      </c>
      <c r="L21" s="40" t="s">
        <v>41</v>
      </c>
      <c r="M21" s="40" t="s">
        <v>35</v>
      </c>
      <c r="N21" s="40" t="s">
        <v>35</v>
      </c>
      <c r="O21" s="40" t="s">
        <v>35</v>
      </c>
      <c r="P21" s="40" t="s">
        <v>44</v>
      </c>
      <c r="Q21" s="40" t="s">
        <v>45</v>
      </c>
      <c r="R21" s="40" t="s">
        <v>869</v>
      </c>
      <c r="S21" s="101"/>
      <c r="T21" s="40" t="s">
        <v>39</v>
      </c>
      <c r="U21" s="45">
        <v>1</v>
      </c>
      <c r="V21" s="45"/>
      <c r="W21" s="45"/>
      <c r="X21" s="40" t="s">
        <v>870</v>
      </c>
      <c r="Y21" s="40" t="s">
        <v>843</v>
      </c>
    </row>
    <row r="22" ht="96" spans="1:25">
      <c r="A22" s="39">
        <f t="shared" si="1"/>
        <v>60</v>
      </c>
      <c r="B22" s="40" t="s">
        <v>872</v>
      </c>
      <c r="C22" s="41">
        <f t="shared" si="0"/>
        <v>1</v>
      </c>
      <c r="D22" s="40" t="s">
        <v>873</v>
      </c>
      <c r="E22" s="40" t="s">
        <v>30</v>
      </c>
      <c r="F22" s="41">
        <f>COUNTIFS(D$3:D22,D22,A$3:A22,A22)</f>
        <v>1</v>
      </c>
      <c r="G22" s="40" t="s">
        <v>850</v>
      </c>
      <c r="H22" s="40" t="s">
        <v>43</v>
      </c>
      <c r="I22" s="40">
        <v>2</v>
      </c>
      <c r="J22" s="40" t="s">
        <v>33</v>
      </c>
      <c r="K22" s="40">
        <v>35</v>
      </c>
      <c r="L22" s="40" t="s">
        <v>35</v>
      </c>
      <c r="M22" s="40" t="s">
        <v>35</v>
      </c>
      <c r="N22" s="40" t="s">
        <v>35</v>
      </c>
      <c r="O22" s="45" t="s">
        <v>35</v>
      </c>
      <c r="P22" s="40" t="s">
        <v>44</v>
      </c>
      <c r="Q22" s="40" t="s">
        <v>45</v>
      </c>
      <c r="R22" s="40" t="s">
        <v>35</v>
      </c>
      <c r="S22" s="45"/>
      <c r="T22" s="40" t="s">
        <v>39</v>
      </c>
      <c r="U22" s="45">
        <v>1</v>
      </c>
      <c r="V22" s="40"/>
      <c r="W22" s="40"/>
      <c r="X22" s="40" t="s">
        <v>874</v>
      </c>
      <c r="Y22" s="40" t="s">
        <v>843</v>
      </c>
    </row>
    <row r="23" ht="96" spans="1:25">
      <c r="A23" s="39">
        <f t="shared" si="1"/>
        <v>61</v>
      </c>
      <c r="B23" s="40" t="s">
        <v>875</v>
      </c>
      <c r="C23" s="41">
        <f t="shared" si="0"/>
        <v>1</v>
      </c>
      <c r="D23" s="40" t="s">
        <v>876</v>
      </c>
      <c r="E23" s="40" t="s">
        <v>69</v>
      </c>
      <c r="F23" s="41">
        <f>COUNTIFS(D$3:D23,D23,A$3:A23,A23)</f>
        <v>1</v>
      </c>
      <c r="G23" s="40" t="s">
        <v>877</v>
      </c>
      <c r="H23" s="40" t="s">
        <v>43</v>
      </c>
      <c r="I23" s="40">
        <v>2</v>
      </c>
      <c r="J23" s="40" t="s">
        <v>33</v>
      </c>
      <c r="K23" s="40">
        <v>35</v>
      </c>
      <c r="L23" s="40" t="s">
        <v>35</v>
      </c>
      <c r="M23" s="40" t="s">
        <v>35</v>
      </c>
      <c r="N23" s="40" t="s">
        <v>35</v>
      </c>
      <c r="O23" s="40" t="s">
        <v>35</v>
      </c>
      <c r="P23" s="40" t="s">
        <v>36</v>
      </c>
      <c r="Q23" s="40" t="s">
        <v>37</v>
      </c>
      <c r="R23" s="40" t="s">
        <v>878</v>
      </c>
      <c r="S23" s="40" t="s">
        <v>879</v>
      </c>
      <c r="T23" s="40" t="s">
        <v>111</v>
      </c>
      <c r="U23" s="45">
        <v>1</v>
      </c>
      <c r="V23" s="101"/>
      <c r="W23" s="101"/>
      <c r="X23" s="40" t="s">
        <v>880</v>
      </c>
      <c r="Y23" s="40" t="s">
        <v>843</v>
      </c>
    </row>
    <row r="24" ht="96" spans="1:25">
      <c r="A24" s="39">
        <f t="shared" si="1"/>
        <v>61</v>
      </c>
      <c r="B24" s="40" t="s">
        <v>875</v>
      </c>
      <c r="C24" s="41">
        <f t="shared" si="0"/>
        <v>2</v>
      </c>
      <c r="D24" s="40" t="s">
        <v>881</v>
      </c>
      <c r="E24" s="40" t="s">
        <v>69</v>
      </c>
      <c r="F24" s="41">
        <f>COUNTIFS(D$3:D24,D24,A$3:A24,A24)</f>
        <v>1</v>
      </c>
      <c r="G24" s="40" t="s">
        <v>225</v>
      </c>
      <c r="H24" s="40" t="s">
        <v>43</v>
      </c>
      <c r="I24" s="40">
        <v>1</v>
      </c>
      <c r="J24" s="40" t="s">
        <v>33</v>
      </c>
      <c r="K24" s="40">
        <v>35</v>
      </c>
      <c r="L24" s="40" t="s">
        <v>35</v>
      </c>
      <c r="M24" s="40" t="s">
        <v>35</v>
      </c>
      <c r="N24" s="40" t="s">
        <v>35</v>
      </c>
      <c r="O24" s="40" t="s">
        <v>35</v>
      </c>
      <c r="P24" s="40" t="s">
        <v>36</v>
      </c>
      <c r="Q24" s="40" t="s">
        <v>37</v>
      </c>
      <c r="R24" s="40" t="s">
        <v>882</v>
      </c>
      <c r="S24" s="40" t="s">
        <v>879</v>
      </c>
      <c r="T24" s="40" t="s">
        <v>111</v>
      </c>
      <c r="U24" s="45">
        <v>1</v>
      </c>
      <c r="V24" s="101"/>
      <c r="W24" s="101"/>
      <c r="X24" s="101"/>
      <c r="Y24" s="40" t="s">
        <v>843</v>
      </c>
    </row>
    <row r="25" ht="60" spans="1:25">
      <c r="A25" s="39">
        <f t="shared" si="1"/>
        <v>61</v>
      </c>
      <c r="B25" s="40" t="s">
        <v>875</v>
      </c>
      <c r="C25" s="41">
        <f t="shared" si="0"/>
        <v>3</v>
      </c>
      <c r="D25" s="40" t="s">
        <v>883</v>
      </c>
      <c r="E25" s="40" t="s">
        <v>69</v>
      </c>
      <c r="F25" s="41">
        <f>COUNTIFS(D$3:D25,D25,A$3:A25,A25)</f>
        <v>1</v>
      </c>
      <c r="G25" s="40" t="s">
        <v>884</v>
      </c>
      <c r="H25" s="40" t="s">
        <v>43</v>
      </c>
      <c r="I25" s="40">
        <v>1</v>
      </c>
      <c r="J25" s="40" t="s">
        <v>33</v>
      </c>
      <c r="K25" s="40">
        <v>35</v>
      </c>
      <c r="L25" s="40" t="s">
        <v>35</v>
      </c>
      <c r="M25" s="40" t="s">
        <v>35</v>
      </c>
      <c r="N25" s="40" t="s">
        <v>35</v>
      </c>
      <c r="O25" s="40" t="s">
        <v>35</v>
      </c>
      <c r="P25" s="40" t="s">
        <v>44</v>
      </c>
      <c r="Q25" s="40" t="s">
        <v>45</v>
      </c>
      <c r="R25" s="40" t="s">
        <v>640</v>
      </c>
      <c r="S25" s="40" t="s">
        <v>190</v>
      </c>
      <c r="T25" s="40" t="s">
        <v>111</v>
      </c>
      <c r="U25" s="45">
        <v>1</v>
      </c>
      <c r="V25" s="101"/>
      <c r="W25" s="101"/>
      <c r="X25" s="101"/>
      <c r="Y25" s="40" t="s">
        <v>843</v>
      </c>
    </row>
  </sheetData>
  <mergeCells count="17">
    <mergeCell ref="A1:Y1"/>
    <mergeCell ref="A2:Y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dataValidations count="6">
    <dataValidation type="list" allowBlank="1" showInputMessage="1" showErrorMessage="1" sqref="E5 E6 E7 E8 E9 E10 E11 E12 E13 E14 E15 E16 E17 E18 E19 E20 E21 E23 E24:E25">
      <formula1>"财政核拨,财政核补,经费自给"</formula1>
    </dataValidation>
    <dataValidation type="list" allowBlank="1" showInputMessage="1" showErrorMessage="1" sqref="J5 J6 J7 J8 J10 J11 J12 J13 J16 J17 J18 J19 J20 J21 J22 J23 J14:J15 J24:J25">
      <formula1>"专门岗位,非专门岗位"</formula1>
    </dataValidation>
    <dataValidation type="list" allowBlank="1" showInputMessage="1" showErrorMessage="1" sqref="L5 L6 L7 L8 L9 L10 L11 L12 L13 L18 L19 L20 L21 L23 L14:L15 L16:L17 L24:L25">
      <formula1>"男,女,不限"</formula1>
    </dataValidation>
    <dataValidation type="list" allowBlank="1" showInputMessage="1" showErrorMessage="1" sqref="P5 P6 P7 P8 P9 P10 P11 P12 P13 P16 P17 P18 P19 P20 P21 P22 P25 P14:P15">
      <formula1>"中专及以上,大专及以上,本科及以上,研究生"</formula1>
    </dataValidation>
    <dataValidation type="list" allowBlank="1" showInputMessage="1" showErrorMessage="1" sqref="Q5 Q6 Q7 Q8 Q12 Q13 Q16 Q17 Q18 Q19 Q20 Q21 Q22 Q25 Q10:Q11 Q14:Q15">
      <formula1>"不限,学士及以上,硕士及以上,博士"</formula1>
    </dataValidation>
    <dataValidation type="list" allowBlank="1" showInputMessage="1" showErrorMessage="1" sqref="T5 T6 T7 T8 T9 T12 T13 T16 T17 T18 T19 T20 T21 T22 T23 T10:T11 T14:T15 T24:T25">
      <formula1>"综合基础知识,医学基础知识,护理基础知识,免笔试"</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3"/>
  <sheetViews>
    <sheetView workbookViewId="0">
      <selection activeCell="A1" sqref="A1:Y23"/>
    </sheetView>
  </sheetViews>
  <sheetFormatPr defaultColWidth="9" defaultRowHeight="13.5"/>
  <sheetData>
    <row r="1" ht="22.5" spans="1:25">
      <c r="A1" s="127" t="s">
        <v>885</v>
      </c>
      <c r="B1" s="127"/>
      <c r="C1" s="127"/>
      <c r="D1" s="127"/>
      <c r="E1" s="127"/>
      <c r="F1" s="127"/>
      <c r="G1" s="127"/>
      <c r="H1" s="127"/>
      <c r="I1" s="127"/>
      <c r="J1" s="127"/>
      <c r="K1" s="127"/>
      <c r="L1" s="127"/>
      <c r="M1" s="127"/>
      <c r="N1" s="127"/>
      <c r="O1" s="127"/>
      <c r="P1" s="127"/>
      <c r="Q1" s="127"/>
      <c r="R1" s="127"/>
      <c r="S1" s="127"/>
      <c r="T1" s="127"/>
      <c r="U1" s="127"/>
      <c r="V1" s="127"/>
      <c r="W1" s="127"/>
      <c r="X1" s="127"/>
      <c r="Y1" s="127"/>
    </row>
    <row r="2" ht="14.25" spans="1:25">
      <c r="A2" s="128" t="s">
        <v>886</v>
      </c>
      <c r="B2" s="128"/>
      <c r="C2" s="128"/>
      <c r="D2" s="128"/>
      <c r="E2" s="128"/>
      <c r="F2" s="128"/>
      <c r="G2" s="128"/>
      <c r="H2" s="128"/>
      <c r="I2" s="128"/>
      <c r="J2" s="128"/>
      <c r="K2" s="128"/>
      <c r="L2" s="128"/>
      <c r="M2" s="128"/>
      <c r="N2" s="128"/>
      <c r="O2" s="128"/>
      <c r="P2" s="128"/>
      <c r="Q2" s="128"/>
      <c r="R2" s="128"/>
      <c r="S2" s="128"/>
      <c r="T2" s="128"/>
      <c r="U2" s="128"/>
      <c r="V2" s="128"/>
      <c r="W2" s="128"/>
      <c r="X2" s="128"/>
      <c r="Y2" s="128"/>
    </row>
    <row r="3" spans="1:25">
      <c r="A3" s="117" t="s">
        <v>2</v>
      </c>
      <c r="B3" s="117" t="s">
        <v>887</v>
      </c>
      <c r="C3" s="117" t="s">
        <v>4</v>
      </c>
      <c r="D3" s="117" t="s">
        <v>5</v>
      </c>
      <c r="E3" s="117" t="s">
        <v>888</v>
      </c>
      <c r="F3" s="117" t="s">
        <v>7</v>
      </c>
      <c r="G3" s="117" t="s">
        <v>8</v>
      </c>
      <c r="H3" s="117" t="s">
        <v>889</v>
      </c>
      <c r="I3" s="117" t="s">
        <v>890</v>
      </c>
      <c r="J3" s="130" t="s">
        <v>11</v>
      </c>
      <c r="K3" s="117" t="s">
        <v>833</v>
      </c>
      <c r="L3" s="117"/>
      <c r="M3" s="117"/>
      <c r="N3" s="117"/>
      <c r="O3" s="117"/>
      <c r="P3" s="117"/>
      <c r="Q3" s="117"/>
      <c r="R3" s="117"/>
      <c r="S3" s="117"/>
      <c r="T3" s="117" t="s">
        <v>13</v>
      </c>
      <c r="U3" s="117" t="s">
        <v>708</v>
      </c>
      <c r="V3" s="117"/>
      <c r="W3" s="117"/>
      <c r="X3" s="117" t="s">
        <v>15</v>
      </c>
      <c r="Y3" s="117" t="s">
        <v>709</v>
      </c>
    </row>
    <row r="4" spans="1:25">
      <c r="A4" s="119"/>
      <c r="B4" s="119"/>
      <c r="C4" s="117"/>
      <c r="D4" s="117"/>
      <c r="E4" s="119"/>
      <c r="F4" s="117"/>
      <c r="G4" s="117"/>
      <c r="H4" s="117"/>
      <c r="I4" s="117"/>
      <c r="J4" s="130"/>
      <c r="K4" s="117" t="s">
        <v>891</v>
      </c>
      <c r="L4" s="117" t="s">
        <v>18</v>
      </c>
      <c r="M4" s="117" t="s">
        <v>19</v>
      </c>
      <c r="N4" s="117" t="s">
        <v>20</v>
      </c>
      <c r="O4" s="117" t="s">
        <v>21</v>
      </c>
      <c r="P4" s="117" t="s">
        <v>22</v>
      </c>
      <c r="Q4" s="117" t="s">
        <v>23</v>
      </c>
      <c r="R4" s="117" t="s">
        <v>24</v>
      </c>
      <c r="S4" s="117" t="s">
        <v>25</v>
      </c>
      <c r="T4" s="117"/>
      <c r="U4" s="117" t="s">
        <v>26</v>
      </c>
      <c r="V4" s="117" t="s">
        <v>27</v>
      </c>
      <c r="W4" s="117" t="s">
        <v>28</v>
      </c>
      <c r="X4" s="117"/>
      <c r="Y4" s="117"/>
    </row>
    <row r="5" ht="72" spans="1:25">
      <c r="A5" s="129">
        <v>62</v>
      </c>
      <c r="B5" s="40" t="s">
        <v>892</v>
      </c>
      <c r="C5" s="41">
        <f t="shared" ref="C5:C23" si="0">IF(A5=A4,(IF(D5=D4,C4,C4+1)),1)</f>
        <v>1</v>
      </c>
      <c r="D5" s="40" t="s">
        <v>893</v>
      </c>
      <c r="E5" s="40" t="s">
        <v>30</v>
      </c>
      <c r="F5" s="41">
        <f>COUNTIFS(D$3:D5,D5,A$3:A5,A5)</f>
        <v>1</v>
      </c>
      <c r="G5" s="40" t="s">
        <v>894</v>
      </c>
      <c r="H5" s="40" t="s">
        <v>43</v>
      </c>
      <c r="I5" s="124">
        <v>1</v>
      </c>
      <c r="J5" s="40" t="s">
        <v>33</v>
      </c>
      <c r="K5" s="124">
        <v>35</v>
      </c>
      <c r="L5" s="40" t="s">
        <v>35</v>
      </c>
      <c r="M5" s="40" t="s">
        <v>35</v>
      </c>
      <c r="N5" s="40" t="s">
        <v>100</v>
      </c>
      <c r="O5" s="40" t="s">
        <v>35</v>
      </c>
      <c r="P5" s="40" t="s">
        <v>44</v>
      </c>
      <c r="Q5" s="40" t="s">
        <v>45</v>
      </c>
      <c r="R5" s="40" t="s">
        <v>895</v>
      </c>
      <c r="S5" s="40"/>
      <c r="T5" s="40" t="s">
        <v>39</v>
      </c>
      <c r="U5" s="126">
        <v>1</v>
      </c>
      <c r="V5" s="124"/>
      <c r="W5" s="124"/>
      <c r="X5" s="40" t="s">
        <v>896</v>
      </c>
      <c r="Y5" s="40" t="s">
        <v>897</v>
      </c>
    </row>
    <row r="6" ht="60" spans="1:25">
      <c r="A6" s="39">
        <f t="shared" ref="A6:A23" si="1">IF(B6=B5,A5,A5+1)</f>
        <v>63</v>
      </c>
      <c r="B6" s="40" t="s">
        <v>898</v>
      </c>
      <c r="C6" s="41">
        <f t="shared" si="0"/>
        <v>1</v>
      </c>
      <c r="D6" s="40" t="s">
        <v>899</v>
      </c>
      <c r="E6" s="40" t="s">
        <v>30</v>
      </c>
      <c r="F6" s="41">
        <f>COUNTIFS(D$3:D6,D6,A$3:A6,A6)</f>
        <v>1</v>
      </c>
      <c r="G6" s="40" t="s">
        <v>900</v>
      </c>
      <c r="H6" s="40" t="s">
        <v>43</v>
      </c>
      <c r="I6" s="124">
        <v>1</v>
      </c>
      <c r="J6" s="40" t="s">
        <v>33</v>
      </c>
      <c r="K6" s="124">
        <v>35</v>
      </c>
      <c r="L6" s="40" t="s">
        <v>35</v>
      </c>
      <c r="M6" s="40" t="s">
        <v>35</v>
      </c>
      <c r="N6" s="40" t="s">
        <v>100</v>
      </c>
      <c r="O6" s="40" t="s">
        <v>35</v>
      </c>
      <c r="P6" s="40" t="s">
        <v>44</v>
      </c>
      <c r="Q6" s="40" t="s">
        <v>45</v>
      </c>
      <c r="R6" s="40" t="s">
        <v>901</v>
      </c>
      <c r="S6" s="101"/>
      <c r="T6" s="40" t="s">
        <v>39</v>
      </c>
      <c r="U6" s="126">
        <v>1</v>
      </c>
      <c r="V6" s="124"/>
      <c r="W6" s="124"/>
      <c r="X6" s="40"/>
      <c r="Y6" s="40" t="s">
        <v>897</v>
      </c>
    </row>
    <row r="7" ht="48" spans="1:25">
      <c r="A7" s="39">
        <f t="shared" si="1"/>
        <v>64</v>
      </c>
      <c r="B7" s="40" t="s">
        <v>902</v>
      </c>
      <c r="C7" s="41">
        <f t="shared" si="0"/>
        <v>1</v>
      </c>
      <c r="D7" s="40" t="s">
        <v>903</v>
      </c>
      <c r="E7" s="40" t="s">
        <v>30</v>
      </c>
      <c r="F7" s="41">
        <f>COUNTIFS(D$3:D7,D7,A$3:A7,A7)</f>
        <v>1</v>
      </c>
      <c r="G7" s="40" t="s">
        <v>264</v>
      </c>
      <c r="H7" s="40" t="s">
        <v>43</v>
      </c>
      <c r="I7" s="124">
        <v>1</v>
      </c>
      <c r="J7" s="40" t="s">
        <v>33</v>
      </c>
      <c r="K7" s="124">
        <v>35</v>
      </c>
      <c r="L7" s="40" t="s">
        <v>35</v>
      </c>
      <c r="M7" s="40" t="s">
        <v>35</v>
      </c>
      <c r="N7" s="40" t="s">
        <v>35</v>
      </c>
      <c r="O7" s="40" t="s">
        <v>35</v>
      </c>
      <c r="P7" s="40" t="s">
        <v>44</v>
      </c>
      <c r="Q7" s="40" t="s">
        <v>45</v>
      </c>
      <c r="R7" s="40" t="s">
        <v>904</v>
      </c>
      <c r="S7" s="101"/>
      <c r="T7" s="40" t="s">
        <v>39</v>
      </c>
      <c r="U7" s="126">
        <v>1</v>
      </c>
      <c r="V7" s="124"/>
      <c r="W7" s="124"/>
      <c r="X7" s="40"/>
      <c r="Y7" s="40" t="s">
        <v>897</v>
      </c>
    </row>
    <row r="8" ht="36" spans="1:25">
      <c r="A8" s="39">
        <f t="shared" si="1"/>
        <v>65</v>
      </c>
      <c r="B8" s="40" t="s">
        <v>905</v>
      </c>
      <c r="C8" s="41">
        <f t="shared" si="0"/>
        <v>1</v>
      </c>
      <c r="D8" s="40" t="s">
        <v>906</v>
      </c>
      <c r="E8" s="40" t="s">
        <v>30</v>
      </c>
      <c r="F8" s="41">
        <f>COUNTIFS(D$3:D8,D8,A$3:A8,A8)</f>
        <v>1</v>
      </c>
      <c r="G8" s="40" t="s">
        <v>907</v>
      </c>
      <c r="H8" s="40" t="s">
        <v>43</v>
      </c>
      <c r="I8" s="40">
        <v>1</v>
      </c>
      <c r="J8" s="40" t="s">
        <v>33</v>
      </c>
      <c r="K8" s="40">
        <v>35</v>
      </c>
      <c r="L8" s="40" t="s">
        <v>35</v>
      </c>
      <c r="M8" s="40" t="s">
        <v>35</v>
      </c>
      <c r="N8" s="40" t="s">
        <v>35</v>
      </c>
      <c r="O8" s="40" t="s">
        <v>35</v>
      </c>
      <c r="P8" s="40" t="s">
        <v>44</v>
      </c>
      <c r="Q8" s="40" t="s">
        <v>45</v>
      </c>
      <c r="R8" s="40" t="s">
        <v>908</v>
      </c>
      <c r="S8" s="40"/>
      <c r="T8" s="40" t="s">
        <v>39</v>
      </c>
      <c r="U8" s="45">
        <v>1</v>
      </c>
      <c r="V8" s="45"/>
      <c r="W8" s="45"/>
      <c r="X8" s="40"/>
      <c r="Y8" s="40" t="s">
        <v>909</v>
      </c>
    </row>
    <row r="9" ht="36" spans="1:25">
      <c r="A9" s="39">
        <f t="shared" si="1"/>
        <v>66</v>
      </c>
      <c r="B9" s="40" t="s">
        <v>910</v>
      </c>
      <c r="C9" s="41">
        <f t="shared" si="0"/>
        <v>1</v>
      </c>
      <c r="D9" s="40" t="s">
        <v>911</v>
      </c>
      <c r="E9" s="40" t="s">
        <v>30</v>
      </c>
      <c r="F9" s="41">
        <f>COUNTIFS(D$3:D9,D9,A$3:A9,A9)</f>
        <v>1</v>
      </c>
      <c r="G9" s="40" t="s">
        <v>912</v>
      </c>
      <c r="H9" s="40" t="s">
        <v>43</v>
      </c>
      <c r="I9" s="40">
        <v>1</v>
      </c>
      <c r="J9" s="40" t="s">
        <v>33</v>
      </c>
      <c r="K9" s="40">
        <v>35</v>
      </c>
      <c r="L9" s="40" t="s">
        <v>35</v>
      </c>
      <c r="M9" s="40" t="s">
        <v>35</v>
      </c>
      <c r="N9" s="40" t="s">
        <v>35</v>
      </c>
      <c r="O9" s="40" t="s">
        <v>35</v>
      </c>
      <c r="P9" s="40" t="s">
        <v>44</v>
      </c>
      <c r="Q9" s="40" t="s">
        <v>45</v>
      </c>
      <c r="R9" s="40" t="s">
        <v>913</v>
      </c>
      <c r="S9" s="101"/>
      <c r="T9" s="40" t="s">
        <v>39</v>
      </c>
      <c r="U9" s="45">
        <v>1</v>
      </c>
      <c r="V9" s="45"/>
      <c r="W9" s="45"/>
      <c r="X9" s="40"/>
      <c r="Y9" s="40" t="s">
        <v>909</v>
      </c>
    </row>
    <row r="10" ht="36" spans="1:25">
      <c r="A10" s="39">
        <f t="shared" si="1"/>
        <v>66</v>
      </c>
      <c r="B10" s="40" t="s">
        <v>910</v>
      </c>
      <c r="C10" s="41">
        <f t="shared" si="0"/>
        <v>2</v>
      </c>
      <c r="D10" s="40" t="s">
        <v>914</v>
      </c>
      <c r="E10" s="40" t="s">
        <v>30</v>
      </c>
      <c r="F10" s="41">
        <f>COUNTIFS(D$3:D10,D10,A$3:A10,A10)</f>
        <v>1</v>
      </c>
      <c r="G10" s="40" t="s">
        <v>915</v>
      </c>
      <c r="H10" s="40" t="s">
        <v>43</v>
      </c>
      <c r="I10" s="124">
        <v>1</v>
      </c>
      <c r="J10" s="40" t="s">
        <v>33</v>
      </c>
      <c r="K10" s="124">
        <v>35</v>
      </c>
      <c r="L10" s="40" t="s">
        <v>35</v>
      </c>
      <c r="M10" s="40" t="s">
        <v>35</v>
      </c>
      <c r="N10" s="40" t="s">
        <v>35</v>
      </c>
      <c r="O10" s="40" t="s">
        <v>35</v>
      </c>
      <c r="P10" s="40" t="s">
        <v>44</v>
      </c>
      <c r="Q10" s="40" t="s">
        <v>45</v>
      </c>
      <c r="R10" s="40" t="s">
        <v>916</v>
      </c>
      <c r="S10" s="101"/>
      <c r="T10" s="40" t="s">
        <v>39</v>
      </c>
      <c r="U10" s="126">
        <v>1</v>
      </c>
      <c r="V10" s="124"/>
      <c r="W10" s="124"/>
      <c r="X10" s="40"/>
      <c r="Y10" s="40" t="s">
        <v>909</v>
      </c>
    </row>
    <row r="11" ht="36" spans="1:25">
      <c r="A11" s="39">
        <f t="shared" si="1"/>
        <v>67</v>
      </c>
      <c r="B11" s="40" t="s">
        <v>917</v>
      </c>
      <c r="C11" s="41">
        <f t="shared" si="0"/>
        <v>1</v>
      </c>
      <c r="D11" s="40" t="s">
        <v>918</v>
      </c>
      <c r="E11" s="40" t="s">
        <v>30</v>
      </c>
      <c r="F11" s="41">
        <f>COUNTIFS(D$3:D11,D11,A$3:A11,A11)</f>
        <v>1</v>
      </c>
      <c r="G11" s="40" t="s">
        <v>919</v>
      </c>
      <c r="H11" s="40" t="s">
        <v>43</v>
      </c>
      <c r="I11" s="124">
        <v>1</v>
      </c>
      <c r="J11" s="40" t="s">
        <v>33</v>
      </c>
      <c r="K11" s="124">
        <v>35</v>
      </c>
      <c r="L11" s="40" t="s">
        <v>35</v>
      </c>
      <c r="M11" s="40" t="s">
        <v>35</v>
      </c>
      <c r="N11" s="40" t="s">
        <v>35</v>
      </c>
      <c r="O11" s="40" t="s">
        <v>35</v>
      </c>
      <c r="P11" s="40" t="s">
        <v>44</v>
      </c>
      <c r="Q11" s="40" t="s">
        <v>45</v>
      </c>
      <c r="R11" s="40" t="s">
        <v>920</v>
      </c>
      <c r="S11" s="40"/>
      <c r="T11" s="40" t="s">
        <v>39</v>
      </c>
      <c r="U11" s="126">
        <v>1</v>
      </c>
      <c r="V11" s="126"/>
      <c r="W11" s="126"/>
      <c r="X11" s="40"/>
      <c r="Y11" s="40" t="s">
        <v>909</v>
      </c>
    </row>
    <row r="12" ht="36" spans="1:25">
      <c r="A12" s="39">
        <f t="shared" si="1"/>
        <v>67</v>
      </c>
      <c r="B12" s="40" t="s">
        <v>917</v>
      </c>
      <c r="C12" s="41">
        <f t="shared" si="0"/>
        <v>2</v>
      </c>
      <c r="D12" s="40" t="s">
        <v>921</v>
      </c>
      <c r="E12" s="40" t="s">
        <v>30</v>
      </c>
      <c r="F12" s="41">
        <f>COUNTIFS(D$3:D12,D12,A$3:A12,A12)</f>
        <v>1</v>
      </c>
      <c r="G12" s="40" t="s">
        <v>350</v>
      </c>
      <c r="H12" s="40" t="s">
        <v>43</v>
      </c>
      <c r="I12" s="124">
        <v>1</v>
      </c>
      <c r="J12" s="40" t="s">
        <v>33</v>
      </c>
      <c r="K12" s="124">
        <v>35</v>
      </c>
      <c r="L12" s="40" t="s">
        <v>35</v>
      </c>
      <c r="M12" s="40" t="s">
        <v>35</v>
      </c>
      <c r="N12" s="40" t="s">
        <v>35</v>
      </c>
      <c r="O12" s="40" t="s">
        <v>35</v>
      </c>
      <c r="P12" s="40" t="s">
        <v>44</v>
      </c>
      <c r="Q12" s="40" t="s">
        <v>45</v>
      </c>
      <c r="R12" s="40" t="s">
        <v>922</v>
      </c>
      <c r="S12" s="101"/>
      <c r="T12" s="40" t="s">
        <v>39</v>
      </c>
      <c r="U12" s="126">
        <v>1</v>
      </c>
      <c r="V12" s="124"/>
      <c r="W12" s="124"/>
      <c r="X12" s="40"/>
      <c r="Y12" s="40" t="s">
        <v>909</v>
      </c>
    </row>
    <row r="13" ht="36" spans="1:25">
      <c r="A13" s="39">
        <f t="shared" si="1"/>
        <v>68</v>
      </c>
      <c r="B13" s="40" t="s">
        <v>923</v>
      </c>
      <c r="C13" s="41">
        <f t="shared" si="0"/>
        <v>1</v>
      </c>
      <c r="D13" s="40" t="s">
        <v>924</v>
      </c>
      <c r="E13" s="40" t="s">
        <v>30</v>
      </c>
      <c r="F13" s="41">
        <f>COUNTIFS(D$3:D13,D13,A$3:A13,A13)</f>
        <v>1</v>
      </c>
      <c r="G13" s="40" t="s">
        <v>925</v>
      </c>
      <c r="H13" s="40" t="s">
        <v>43</v>
      </c>
      <c r="I13" s="124">
        <v>1</v>
      </c>
      <c r="J13" s="40" t="s">
        <v>33</v>
      </c>
      <c r="K13" s="124">
        <v>35</v>
      </c>
      <c r="L13" s="40" t="s">
        <v>35</v>
      </c>
      <c r="M13" s="40" t="s">
        <v>35</v>
      </c>
      <c r="N13" s="40" t="s">
        <v>35</v>
      </c>
      <c r="O13" s="40" t="s">
        <v>35</v>
      </c>
      <c r="P13" s="40" t="s">
        <v>44</v>
      </c>
      <c r="Q13" s="40" t="s">
        <v>45</v>
      </c>
      <c r="R13" s="40" t="s">
        <v>926</v>
      </c>
      <c r="S13" s="101"/>
      <c r="T13" s="40" t="s">
        <v>39</v>
      </c>
      <c r="U13" s="126">
        <v>1</v>
      </c>
      <c r="V13" s="124"/>
      <c r="W13" s="124"/>
      <c r="X13" s="40"/>
      <c r="Y13" s="40" t="s">
        <v>909</v>
      </c>
    </row>
    <row r="14" ht="60" spans="1:25">
      <c r="A14" s="39">
        <f t="shared" si="1"/>
        <v>69</v>
      </c>
      <c r="B14" s="40" t="s">
        <v>927</v>
      </c>
      <c r="C14" s="41">
        <f t="shared" si="0"/>
        <v>1</v>
      </c>
      <c r="D14" s="40" t="s">
        <v>928</v>
      </c>
      <c r="E14" s="40" t="s">
        <v>30</v>
      </c>
      <c r="F14" s="41">
        <f>COUNTIFS(D$3:D14,D14,A$3:A14,A14)</f>
        <v>1</v>
      </c>
      <c r="G14" s="40" t="s">
        <v>929</v>
      </c>
      <c r="H14" s="40" t="s">
        <v>43</v>
      </c>
      <c r="I14" s="124">
        <v>1</v>
      </c>
      <c r="J14" s="40" t="s">
        <v>33</v>
      </c>
      <c r="K14" s="124">
        <v>35</v>
      </c>
      <c r="L14" s="40" t="s">
        <v>35</v>
      </c>
      <c r="M14" s="40" t="s">
        <v>35</v>
      </c>
      <c r="N14" s="40" t="s">
        <v>35</v>
      </c>
      <c r="O14" s="40" t="s">
        <v>35</v>
      </c>
      <c r="P14" s="40" t="s">
        <v>44</v>
      </c>
      <c r="Q14" s="40" t="s">
        <v>45</v>
      </c>
      <c r="R14" s="40" t="s">
        <v>930</v>
      </c>
      <c r="S14" s="101"/>
      <c r="T14" s="40" t="s">
        <v>39</v>
      </c>
      <c r="U14" s="126">
        <v>1</v>
      </c>
      <c r="V14" s="124"/>
      <c r="W14" s="124"/>
      <c r="X14" s="124"/>
      <c r="Y14" s="40" t="s">
        <v>909</v>
      </c>
    </row>
    <row r="15" ht="36" spans="1:25">
      <c r="A15" s="39">
        <f t="shared" si="1"/>
        <v>70</v>
      </c>
      <c r="B15" s="40" t="s">
        <v>931</v>
      </c>
      <c r="C15" s="41">
        <f t="shared" si="0"/>
        <v>1</v>
      </c>
      <c r="D15" s="40" t="s">
        <v>932</v>
      </c>
      <c r="E15" s="40" t="s">
        <v>30</v>
      </c>
      <c r="F15" s="41">
        <f>COUNTIFS(D$3:D15,D15,A$3:A15,A15)</f>
        <v>1</v>
      </c>
      <c r="G15" s="40" t="s">
        <v>933</v>
      </c>
      <c r="H15" s="40" t="s">
        <v>43</v>
      </c>
      <c r="I15" s="124">
        <v>1</v>
      </c>
      <c r="J15" s="40" t="s">
        <v>33</v>
      </c>
      <c r="K15" s="124">
        <v>35</v>
      </c>
      <c r="L15" s="40" t="s">
        <v>35</v>
      </c>
      <c r="M15" s="40" t="s">
        <v>35</v>
      </c>
      <c r="N15" s="40" t="s">
        <v>35</v>
      </c>
      <c r="O15" s="40" t="s">
        <v>35</v>
      </c>
      <c r="P15" s="40" t="s">
        <v>44</v>
      </c>
      <c r="Q15" s="40" t="s">
        <v>45</v>
      </c>
      <c r="R15" s="40" t="s">
        <v>934</v>
      </c>
      <c r="S15" s="101"/>
      <c r="T15" s="40" t="s">
        <v>39</v>
      </c>
      <c r="U15" s="126">
        <v>1</v>
      </c>
      <c r="V15" s="124"/>
      <c r="W15" s="124"/>
      <c r="X15" s="40" t="s">
        <v>935</v>
      </c>
      <c r="Y15" s="40" t="s">
        <v>909</v>
      </c>
    </row>
    <row r="16" ht="48" spans="1:25">
      <c r="A16" s="39">
        <f t="shared" si="1"/>
        <v>71</v>
      </c>
      <c r="B16" s="40" t="s">
        <v>936</v>
      </c>
      <c r="C16" s="41">
        <f t="shared" si="0"/>
        <v>1</v>
      </c>
      <c r="D16" s="40" t="s">
        <v>937</v>
      </c>
      <c r="E16" s="40" t="s">
        <v>30</v>
      </c>
      <c r="F16" s="41">
        <f>COUNTIFS(D$3:D16,D16,A$3:A16,A16)</f>
        <v>1</v>
      </c>
      <c r="G16" s="40" t="s">
        <v>938</v>
      </c>
      <c r="H16" s="40" t="s">
        <v>43</v>
      </c>
      <c r="I16" s="124">
        <v>1</v>
      </c>
      <c r="J16" s="40" t="s">
        <v>33</v>
      </c>
      <c r="K16" s="124">
        <v>35</v>
      </c>
      <c r="L16" s="40" t="s">
        <v>35</v>
      </c>
      <c r="M16" s="40" t="s">
        <v>35</v>
      </c>
      <c r="N16" s="40" t="s">
        <v>35</v>
      </c>
      <c r="O16" s="40" t="s">
        <v>35</v>
      </c>
      <c r="P16" s="40" t="s">
        <v>44</v>
      </c>
      <c r="Q16" s="40" t="s">
        <v>45</v>
      </c>
      <c r="R16" s="40" t="s">
        <v>939</v>
      </c>
      <c r="S16" s="101"/>
      <c r="T16" s="40" t="s">
        <v>39</v>
      </c>
      <c r="U16" s="126">
        <v>1</v>
      </c>
      <c r="V16" s="124"/>
      <c r="W16" s="124"/>
      <c r="X16" s="40"/>
      <c r="Y16" s="40" t="s">
        <v>909</v>
      </c>
    </row>
    <row r="17" ht="48" spans="1:25">
      <c r="A17" s="39">
        <f t="shared" si="1"/>
        <v>72</v>
      </c>
      <c r="B17" s="40" t="s">
        <v>940</v>
      </c>
      <c r="C17" s="41">
        <f t="shared" si="0"/>
        <v>1</v>
      </c>
      <c r="D17" s="40" t="s">
        <v>941</v>
      </c>
      <c r="E17" s="40" t="s">
        <v>30</v>
      </c>
      <c r="F17" s="41">
        <f>COUNTIFS(D$3:D17,D17,A$3:A17,A17)</f>
        <v>1</v>
      </c>
      <c r="G17" s="40" t="s">
        <v>942</v>
      </c>
      <c r="H17" s="40" t="s">
        <v>43</v>
      </c>
      <c r="I17" s="124">
        <v>1</v>
      </c>
      <c r="J17" s="40" t="s">
        <v>33</v>
      </c>
      <c r="K17" s="124">
        <v>35</v>
      </c>
      <c r="L17" s="40" t="s">
        <v>35</v>
      </c>
      <c r="M17" s="40" t="s">
        <v>35</v>
      </c>
      <c r="N17" s="40" t="s">
        <v>100</v>
      </c>
      <c r="O17" s="40" t="s">
        <v>35</v>
      </c>
      <c r="P17" s="40" t="s">
        <v>44</v>
      </c>
      <c r="Q17" s="40" t="s">
        <v>45</v>
      </c>
      <c r="R17" s="40" t="s">
        <v>943</v>
      </c>
      <c r="S17" s="101"/>
      <c r="T17" s="40" t="s">
        <v>39</v>
      </c>
      <c r="U17" s="126">
        <v>1</v>
      </c>
      <c r="V17" s="124"/>
      <c r="W17" s="124"/>
      <c r="X17" s="40" t="s">
        <v>944</v>
      </c>
      <c r="Y17" s="40" t="s">
        <v>909</v>
      </c>
    </row>
    <row r="18" ht="48" spans="1:25">
      <c r="A18" s="39">
        <f t="shared" si="1"/>
        <v>72</v>
      </c>
      <c r="B18" s="40" t="s">
        <v>940</v>
      </c>
      <c r="C18" s="41">
        <f t="shared" si="0"/>
        <v>1</v>
      </c>
      <c r="D18" s="40" t="s">
        <v>941</v>
      </c>
      <c r="E18" s="40" t="s">
        <v>30</v>
      </c>
      <c r="F18" s="41">
        <f>COUNTIFS(D$3:D18,D18,A$3:A18,A18)</f>
        <v>2</v>
      </c>
      <c r="G18" s="40" t="s">
        <v>925</v>
      </c>
      <c r="H18" s="40" t="s">
        <v>43</v>
      </c>
      <c r="I18" s="124">
        <v>1</v>
      </c>
      <c r="J18" s="40" t="s">
        <v>33</v>
      </c>
      <c r="K18" s="124">
        <v>35</v>
      </c>
      <c r="L18" s="40" t="s">
        <v>35</v>
      </c>
      <c r="M18" s="40" t="s">
        <v>35</v>
      </c>
      <c r="N18" s="40" t="s">
        <v>35</v>
      </c>
      <c r="O18" s="40" t="s">
        <v>35</v>
      </c>
      <c r="P18" s="40" t="s">
        <v>44</v>
      </c>
      <c r="Q18" s="40" t="s">
        <v>45</v>
      </c>
      <c r="R18" s="40" t="s">
        <v>926</v>
      </c>
      <c r="S18" s="101"/>
      <c r="T18" s="40" t="s">
        <v>39</v>
      </c>
      <c r="U18" s="126">
        <v>1</v>
      </c>
      <c r="V18" s="124"/>
      <c r="W18" s="124"/>
      <c r="X18" s="40"/>
      <c r="Y18" s="40" t="s">
        <v>909</v>
      </c>
    </row>
    <row r="19" ht="48" spans="1:25">
      <c r="A19" s="39">
        <f t="shared" si="1"/>
        <v>73</v>
      </c>
      <c r="B19" s="40" t="s">
        <v>945</v>
      </c>
      <c r="C19" s="41">
        <f t="shared" si="0"/>
        <v>1</v>
      </c>
      <c r="D19" s="40" t="s">
        <v>946</v>
      </c>
      <c r="E19" s="40" t="s">
        <v>30</v>
      </c>
      <c r="F19" s="41">
        <f>COUNTIFS(D$3:D19,D19,A$3:A19,A19)</f>
        <v>1</v>
      </c>
      <c r="G19" s="40" t="s">
        <v>763</v>
      </c>
      <c r="H19" s="40" t="s">
        <v>43</v>
      </c>
      <c r="I19" s="124">
        <v>1</v>
      </c>
      <c r="J19" s="40" t="s">
        <v>780</v>
      </c>
      <c r="K19" s="124">
        <v>35</v>
      </c>
      <c r="L19" s="40" t="s">
        <v>35</v>
      </c>
      <c r="M19" s="40" t="s">
        <v>35</v>
      </c>
      <c r="N19" s="40" t="s">
        <v>35</v>
      </c>
      <c r="O19" s="40" t="s">
        <v>35</v>
      </c>
      <c r="P19" s="40" t="s">
        <v>676</v>
      </c>
      <c r="Q19" s="40" t="s">
        <v>35</v>
      </c>
      <c r="R19" s="40" t="s">
        <v>35</v>
      </c>
      <c r="S19" s="101"/>
      <c r="T19" s="40" t="s">
        <v>39</v>
      </c>
      <c r="U19" s="126">
        <v>1</v>
      </c>
      <c r="V19" s="124"/>
      <c r="W19" s="124"/>
      <c r="X19" s="40"/>
      <c r="Y19" s="40" t="s">
        <v>909</v>
      </c>
    </row>
    <row r="20" ht="48" spans="1:25">
      <c r="A20" s="39">
        <f t="shared" si="1"/>
        <v>74</v>
      </c>
      <c r="B20" s="40" t="s">
        <v>947</v>
      </c>
      <c r="C20" s="41">
        <f t="shared" si="0"/>
        <v>1</v>
      </c>
      <c r="D20" s="40" t="s">
        <v>948</v>
      </c>
      <c r="E20" s="40" t="s">
        <v>30</v>
      </c>
      <c r="F20" s="41">
        <f>COUNTIFS(D$3:D20,D20,A$3:A20,A20)</f>
        <v>1</v>
      </c>
      <c r="G20" s="40" t="s">
        <v>949</v>
      </c>
      <c r="H20" s="40" t="s">
        <v>43</v>
      </c>
      <c r="I20" s="124">
        <v>1</v>
      </c>
      <c r="J20" s="40" t="s">
        <v>33</v>
      </c>
      <c r="K20" s="124">
        <v>35</v>
      </c>
      <c r="L20" s="40" t="s">
        <v>35</v>
      </c>
      <c r="M20" s="40" t="s">
        <v>35</v>
      </c>
      <c r="N20" s="40" t="s">
        <v>35</v>
      </c>
      <c r="O20" s="40" t="s">
        <v>35</v>
      </c>
      <c r="P20" s="40" t="s">
        <v>44</v>
      </c>
      <c r="Q20" s="40" t="s">
        <v>45</v>
      </c>
      <c r="R20" s="40" t="s">
        <v>246</v>
      </c>
      <c r="S20" s="101"/>
      <c r="T20" s="40" t="s">
        <v>39</v>
      </c>
      <c r="U20" s="126">
        <v>1</v>
      </c>
      <c r="V20" s="124"/>
      <c r="W20" s="124"/>
      <c r="X20" s="124"/>
      <c r="Y20" s="40" t="s">
        <v>909</v>
      </c>
    </row>
    <row r="21" ht="48" spans="1:25">
      <c r="A21" s="39">
        <f t="shared" si="1"/>
        <v>74</v>
      </c>
      <c r="B21" s="40" t="s">
        <v>947</v>
      </c>
      <c r="C21" s="41">
        <f t="shared" si="0"/>
        <v>2</v>
      </c>
      <c r="D21" s="40" t="s">
        <v>950</v>
      </c>
      <c r="E21" s="40" t="s">
        <v>30</v>
      </c>
      <c r="F21" s="41">
        <f>COUNTIFS(D$3:D21,D21,A$3:A21,A21)</f>
        <v>1</v>
      </c>
      <c r="G21" s="40" t="s">
        <v>942</v>
      </c>
      <c r="H21" s="40" t="s">
        <v>43</v>
      </c>
      <c r="I21" s="124">
        <v>1</v>
      </c>
      <c r="J21" s="40" t="s">
        <v>33</v>
      </c>
      <c r="K21" s="124">
        <v>35</v>
      </c>
      <c r="L21" s="40" t="s">
        <v>35</v>
      </c>
      <c r="M21" s="40" t="s">
        <v>35</v>
      </c>
      <c r="N21" s="40" t="s">
        <v>100</v>
      </c>
      <c r="O21" s="40" t="s">
        <v>35</v>
      </c>
      <c r="P21" s="40" t="s">
        <v>44</v>
      </c>
      <c r="Q21" s="40" t="s">
        <v>45</v>
      </c>
      <c r="R21" s="40" t="s">
        <v>951</v>
      </c>
      <c r="S21" s="101"/>
      <c r="T21" s="40" t="s">
        <v>39</v>
      </c>
      <c r="U21" s="126">
        <v>1</v>
      </c>
      <c r="V21" s="124"/>
      <c r="W21" s="124"/>
      <c r="X21" s="40" t="s">
        <v>944</v>
      </c>
      <c r="Y21" s="40" t="s">
        <v>909</v>
      </c>
    </row>
    <row r="22" ht="48" spans="1:25">
      <c r="A22" s="39">
        <f t="shared" si="1"/>
        <v>75</v>
      </c>
      <c r="B22" s="40" t="s">
        <v>952</v>
      </c>
      <c r="C22" s="41">
        <f t="shared" si="0"/>
        <v>1</v>
      </c>
      <c r="D22" s="40" t="s">
        <v>953</v>
      </c>
      <c r="E22" s="40" t="s">
        <v>30</v>
      </c>
      <c r="F22" s="41">
        <f>COUNTIFS(D$3:D22,D22,A$3:A22,A22)</f>
        <v>1</v>
      </c>
      <c r="G22" s="40" t="s">
        <v>954</v>
      </c>
      <c r="H22" s="40" t="s">
        <v>43</v>
      </c>
      <c r="I22" s="124">
        <v>1</v>
      </c>
      <c r="J22" s="40" t="s">
        <v>33</v>
      </c>
      <c r="K22" s="124">
        <v>35</v>
      </c>
      <c r="L22" s="40" t="s">
        <v>34</v>
      </c>
      <c r="M22" s="40" t="s">
        <v>35</v>
      </c>
      <c r="N22" s="40" t="s">
        <v>35</v>
      </c>
      <c r="O22" s="40" t="s">
        <v>35</v>
      </c>
      <c r="P22" s="40" t="s">
        <v>44</v>
      </c>
      <c r="Q22" s="40" t="s">
        <v>45</v>
      </c>
      <c r="R22" s="40" t="s">
        <v>261</v>
      </c>
      <c r="S22" s="101"/>
      <c r="T22" s="40" t="s">
        <v>39</v>
      </c>
      <c r="U22" s="126">
        <v>1</v>
      </c>
      <c r="V22" s="124"/>
      <c r="W22" s="124"/>
      <c r="X22" s="40"/>
      <c r="Y22" s="40" t="s">
        <v>909</v>
      </c>
    </row>
    <row r="23" ht="48" spans="1:25">
      <c r="A23" s="39">
        <f t="shared" si="1"/>
        <v>75</v>
      </c>
      <c r="B23" s="40" t="s">
        <v>952</v>
      </c>
      <c r="C23" s="41">
        <f t="shared" si="0"/>
        <v>1</v>
      </c>
      <c r="D23" s="40" t="s">
        <v>953</v>
      </c>
      <c r="E23" s="40" t="s">
        <v>30</v>
      </c>
      <c r="F23" s="41">
        <f>COUNTIFS(D$3:D23,D23,A$3:A23,A23)</f>
        <v>2</v>
      </c>
      <c r="G23" s="40" t="s">
        <v>955</v>
      </c>
      <c r="H23" s="40" t="s">
        <v>43</v>
      </c>
      <c r="I23" s="124">
        <v>1</v>
      </c>
      <c r="J23" s="40" t="s">
        <v>33</v>
      </c>
      <c r="K23" s="124">
        <v>35</v>
      </c>
      <c r="L23" s="40" t="s">
        <v>41</v>
      </c>
      <c r="M23" s="40" t="s">
        <v>35</v>
      </c>
      <c r="N23" s="40" t="s">
        <v>35</v>
      </c>
      <c r="O23" s="40" t="s">
        <v>35</v>
      </c>
      <c r="P23" s="40" t="s">
        <v>44</v>
      </c>
      <c r="Q23" s="40" t="s">
        <v>45</v>
      </c>
      <c r="R23" s="40" t="s">
        <v>261</v>
      </c>
      <c r="S23" s="101"/>
      <c r="T23" s="40" t="s">
        <v>39</v>
      </c>
      <c r="U23" s="126">
        <v>1</v>
      </c>
      <c r="V23" s="124"/>
      <c r="W23" s="124"/>
      <c r="X23" s="40"/>
      <c r="Y23" s="40" t="s">
        <v>909</v>
      </c>
    </row>
  </sheetData>
  <mergeCells count="17">
    <mergeCell ref="A1:Y1"/>
    <mergeCell ref="A2:Y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dataValidations count="6">
    <dataValidation type="list" allowBlank="1" showInputMessage="1" showErrorMessage="1" sqref="E5 E6 E7 E10 E11 E14 E15 E16 E17 E18 E19 E8:E9 E12:E13 E20:E23">
      <formula1>"财政核拨,财政核补,经费自给"</formula1>
    </dataValidation>
    <dataValidation type="list" allowBlank="1" showInputMessage="1" showErrorMessage="1" sqref="L5 L6 L7 L10 L11 L12 L13 L14 L15 L16 L17 L18 L19 L8:L9 L20:L23">
      <formula1>"男,女,不限"</formula1>
    </dataValidation>
    <dataValidation type="list" allowBlank="1" showInputMessage="1" showErrorMessage="1" sqref="P5 P6 P7 P10 P11 P12 P13 P14 P15 P16 P17 P18 P19 P8:P9 P20:P23">
      <formula1>"中专及以上,大专及以上,本科及以上,研究生"</formula1>
    </dataValidation>
    <dataValidation type="list" allowBlank="1" showInputMessage="1" showErrorMessage="1" sqref="Q5 Q6 Q7 Q10 Q11 Q12 Q13 Q14 Q15 Q16 Q17 Q18 Q19 Q8:Q9 Q20:Q23">
      <formula1>"不限,学士及以上,硕士及以上,博士"</formula1>
    </dataValidation>
    <dataValidation type="list" allowBlank="1" showInputMessage="1" showErrorMessage="1" sqref="T5 T6 T7 T10 T11 T12 T13 T14 T15 T16 T17 T18 T19 T8:T9 T20:T23">
      <formula1>"综合基础知识,医学基础知识,护理基础知识,免笔试"</formula1>
    </dataValidation>
    <dataValidation type="list" allowBlank="1" showInputMessage="1" showErrorMessage="1" sqref="J5:J23">
      <formula1>"专门岗位一,专门岗位二,非专门岗位"</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4"/>
  <sheetViews>
    <sheetView workbookViewId="0">
      <selection activeCell="A1" sqref="A1:Y44"/>
    </sheetView>
  </sheetViews>
  <sheetFormatPr defaultColWidth="9" defaultRowHeight="13.5"/>
  <sheetData>
    <row r="1" ht="22.5" spans="1:25">
      <c r="A1" s="115" t="s">
        <v>956</v>
      </c>
      <c r="B1" s="115"/>
      <c r="C1" s="115"/>
      <c r="D1" s="115"/>
      <c r="E1" s="115"/>
      <c r="F1" s="115"/>
      <c r="G1" s="115"/>
      <c r="H1" s="115"/>
      <c r="I1" s="115"/>
      <c r="J1" s="115"/>
      <c r="K1" s="115"/>
      <c r="L1" s="115"/>
      <c r="M1" s="115"/>
      <c r="N1" s="115"/>
      <c r="O1" s="115"/>
      <c r="P1" s="115"/>
      <c r="Q1" s="115"/>
      <c r="R1" s="115"/>
      <c r="S1" s="115"/>
      <c r="T1" s="115"/>
      <c r="U1" s="115"/>
      <c r="V1" s="115"/>
      <c r="W1" s="115"/>
      <c r="X1" s="115"/>
      <c r="Y1" s="115"/>
    </row>
    <row r="2" ht="14.25" spans="1:25">
      <c r="A2" s="116" t="s">
        <v>957</v>
      </c>
      <c r="B2" s="116"/>
      <c r="C2" s="116"/>
      <c r="D2" s="116"/>
      <c r="E2" s="116"/>
      <c r="F2" s="116"/>
      <c r="G2" s="116"/>
      <c r="H2" s="116"/>
      <c r="I2" s="116"/>
      <c r="J2" s="116"/>
      <c r="K2" s="116"/>
      <c r="L2" s="116"/>
      <c r="M2" s="116"/>
      <c r="N2" s="116"/>
      <c r="O2" s="116"/>
      <c r="P2" s="116"/>
      <c r="Q2" s="116"/>
      <c r="R2" s="116"/>
      <c r="S2" s="116"/>
      <c r="T2" s="116"/>
      <c r="U2" s="116"/>
      <c r="V2" s="116"/>
      <c r="W2" s="116"/>
      <c r="X2" s="116"/>
      <c r="Y2" s="116"/>
    </row>
    <row r="3" spans="1:25">
      <c r="A3" s="117" t="s">
        <v>2</v>
      </c>
      <c r="B3" s="117" t="s">
        <v>3</v>
      </c>
      <c r="C3" s="118" t="s">
        <v>4</v>
      </c>
      <c r="D3" s="117" t="s">
        <v>5</v>
      </c>
      <c r="E3" s="117" t="s">
        <v>6</v>
      </c>
      <c r="F3" s="118" t="s">
        <v>7</v>
      </c>
      <c r="G3" s="117" t="s">
        <v>8</v>
      </c>
      <c r="H3" s="117" t="s">
        <v>9</v>
      </c>
      <c r="I3" s="121" t="s">
        <v>10</v>
      </c>
      <c r="J3" s="117" t="s">
        <v>11</v>
      </c>
      <c r="K3" s="122" t="s">
        <v>707</v>
      </c>
      <c r="L3" s="122"/>
      <c r="M3" s="122"/>
      <c r="N3" s="122"/>
      <c r="O3" s="122"/>
      <c r="P3" s="122"/>
      <c r="Q3" s="122"/>
      <c r="R3" s="122"/>
      <c r="S3" s="123"/>
      <c r="T3" s="118" t="s">
        <v>13</v>
      </c>
      <c r="U3" s="117" t="s">
        <v>708</v>
      </c>
      <c r="V3" s="117"/>
      <c r="W3" s="117"/>
      <c r="X3" s="117" t="s">
        <v>15</v>
      </c>
      <c r="Y3" s="117" t="s">
        <v>709</v>
      </c>
    </row>
    <row r="4" ht="24" spans="1:25">
      <c r="A4" s="119"/>
      <c r="B4" s="119"/>
      <c r="C4" s="120"/>
      <c r="D4" s="117"/>
      <c r="E4" s="119"/>
      <c r="F4" s="120"/>
      <c r="G4" s="117"/>
      <c r="H4" s="117"/>
      <c r="I4" s="121"/>
      <c r="J4" s="117"/>
      <c r="K4" s="123" t="s">
        <v>17</v>
      </c>
      <c r="L4" s="117" t="s">
        <v>18</v>
      </c>
      <c r="M4" s="117" t="s">
        <v>19</v>
      </c>
      <c r="N4" s="117" t="s">
        <v>20</v>
      </c>
      <c r="O4" s="117" t="s">
        <v>21</v>
      </c>
      <c r="P4" s="117" t="s">
        <v>22</v>
      </c>
      <c r="Q4" s="117" t="s">
        <v>23</v>
      </c>
      <c r="R4" s="117" t="s">
        <v>24</v>
      </c>
      <c r="S4" s="117" t="s">
        <v>25</v>
      </c>
      <c r="T4" s="120"/>
      <c r="U4" s="117" t="s">
        <v>26</v>
      </c>
      <c r="V4" s="117" t="s">
        <v>27</v>
      </c>
      <c r="W4" s="117" t="s">
        <v>28</v>
      </c>
      <c r="X4" s="117"/>
      <c r="Y4" s="117"/>
    </row>
    <row r="5" ht="84" spans="1:25">
      <c r="A5" s="39">
        <v>76</v>
      </c>
      <c r="B5" s="40" t="s">
        <v>958</v>
      </c>
      <c r="C5" s="41">
        <f t="shared" ref="C5:C44" si="0">IF(A5=A4,(IF(D5=D4,C4,C4+1)),1)</f>
        <v>1</v>
      </c>
      <c r="D5" s="40" t="s">
        <v>959</v>
      </c>
      <c r="E5" s="40" t="s">
        <v>30</v>
      </c>
      <c r="F5" s="41">
        <f>COUNTIFS(D$3:D5,D5,A$3:A5,A5)</f>
        <v>1</v>
      </c>
      <c r="G5" s="40" t="s">
        <v>960</v>
      </c>
      <c r="H5" s="40" t="s">
        <v>115</v>
      </c>
      <c r="I5" s="124">
        <v>1</v>
      </c>
      <c r="J5" s="40" t="s">
        <v>33</v>
      </c>
      <c r="K5" s="124">
        <v>35</v>
      </c>
      <c r="L5" s="40" t="s">
        <v>35</v>
      </c>
      <c r="M5" s="40" t="s">
        <v>35</v>
      </c>
      <c r="N5" s="40" t="s">
        <v>100</v>
      </c>
      <c r="O5" s="40" t="s">
        <v>35</v>
      </c>
      <c r="P5" s="40" t="s">
        <v>44</v>
      </c>
      <c r="Q5" s="40" t="s">
        <v>45</v>
      </c>
      <c r="R5" s="40" t="s">
        <v>961</v>
      </c>
      <c r="S5" s="124"/>
      <c r="T5" s="40" t="s">
        <v>39</v>
      </c>
      <c r="U5" s="126">
        <v>1</v>
      </c>
      <c r="V5" s="126"/>
      <c r="W5" s="126"/>
      <c r="X5" s="40"/>
      <c r="Y5" s="40" t="s">
        <v>962</v>
      </c>
    </row>
    <row r="6" ht="72" spans="1:25">
      <c r="A6" s="39">
        <f t="shared" ref="A6:A44" si="1">IF(B6=B5,A5,A5+1)</f>
        <v>77</v>
      </c>
      <c r="B6" s="40" t="s">
        <v>963</v>
      </c>
      <c r="C6" s="41">
        <f t="shared" si="0"/>
        <v>1</v>
      </c>
      <c r="D6" s="40" t="s">
        <v>964</v>
      </c>
      <c r="E6" s="40" t="s">
        <v>30</v>
      </c>
      <c r="F6" s="41">
        <f>COUNTIFS(D$3:D6,D6,A$3:A6,A6)</f>
        <v>1</v>
      </c>
      <c r="G6" s="40" t="s">
        <v>541</v>
      </c>
      <c r="H6" s="40" t="s">
        <v>115</v>
      </c>
      <c r="I6" s="124">
        <v>1</v>
      </c>
      <c r="J6" s="40" t="s">
        <v>33</v>
      </c>
      <c r="K6" s="124">
        <v>35</v>
      </c>
      <c r="L6" s="40" t="s">
        <v>35</v>
      </c>
      <c r="M6" s="40" t="s">
        <v>35</v>
      </c>
      <c r="N6" s="40" t="s">
        <v>35</v>
      </c>
      <c r="O6" s="40" t="s">
        <v>35</v>
      </c>
      <c r="P6" s="40" t="s">
        <v>44</v>
      </c>
      <c r="Q6" s="40" t="s">
        <v>45</v>
      </c>
      <c r="R6" s="40" t="s">
        <v>965</v>
      </c>
      <c r="S6" s="124"/>
      <c r="T6" s="40" t="s">
        <v>39</v>
      </c>
      <c r="U6" s="126">
        <v>1</v>
      </c>
      <c r="V6" s="126"/>
      <c r="W6" s="126"/>
      <c r="X6" s="40"/>
      <c r="Y6" s="40" t="s">
        <v>962</v>
      </c>
    </row>
    <row r="7" ht="48" spans="1:25">
      <c r="A7" s="39">
        <f t="shared" si="1"/>
        <v>78</v>
      </c>
      <c r="B7" s="40" t="s">
        <v>966</v>
      </c>
      <c r="C7" s="41">
        <f t="shared" si="0"/>
        <v>1</v>
      </c>
      <c r="D7" s="40" t="s">
        <v>967</v>
      </c>
      <c r="E7" s="40" t="s">
        <v>30</v>
      </c>
      <c r="F7" s="41">
        <f>COUNTIFS(D$3:D7,D7,A$3:A7,A7)</f>
        <v>1</v>
      </c>
      <c r="G7" s="40" t="s">
        <v>64</v>
      </c>
      <c r="H7" s="40" t="s">
        <v>43</v>
      </c>
      <c r="I7" s="124">
        <v>1</v>
      </c>
      <c r="J7" s="40" t="s">
        <v>33</v>
      </c>
      <c r="K7" s="124">
        <v>35</v>
      </c>
      <c r="L7" s="40" t="s">
        <v>35</v>
      </c>
      <c r="M7" s="40" t="s">
        <v>35</v>
      </c>
      <c r="N7" s="40" t="s">
        <v>35</v>
      </c>
      <c r="O7" s="40" t="s">
        <v>35</v>
      </c>
      <c r="P7" s="40" t="s">
        <v>44</v>
      </c>
      <c r="Q7" s="40" t="s">
        <v>45</v>
      </c>
      <c r="R7" s="40" t="s">
        <v>968</v>
      </c>
      <c r="S7" s="124"/>
      <c r="T7" s="40" t="s">
        <v>39</v>
      </c>
      <c r="U7" s="126">
        <v>1</v>
      </c>
      <c r="V7" s="126"/>
      <c r="W7" s="126"/>
      <c r="X7" s="40"/>
      <c r="Y7" s="40" t="s">
        <v>962</v>
      </c>
    </row>
    <row r="8" ht="48" spans="1:25">
      <c r="A8" s="39">
        <f t="shared" si="1"/>
        <v>79</v>
      </c>
      <c r="B8" s="40" t="s">
        <v>969</v>
      </c>
      <c r="C8" s="41">
        <f t="shared" si="0"/>
        <v>1</v>
      </c>
      <c r="D8" s="40" t="s">
        <v>970</v>
      </c>
      <c r="E8" s="40" t="s">
        <v>30</v>
      </c>
      <c r="F8" s="41">
        <f>COUNTIFS(D$3:D8,D8,A$3:A8,A8)</f>
        <v>1</v>
      </c>
      <c r="G8" s="40" t="s">
        <v>971</v>
      </c>
      <c r="H8" s="40" t="s">
        <v>115</v>
      </c>
      <c r="I8" s="124">
        <v>1</v>
      </c>
      <c r="J8" s="40" t="s">
        <v>33</v>
      </c>
      <c r="K8" s="124">
        <v>35</v>
      </c>
      <c r="L8" s="40" t="s">
        <v>35</v>
      </c>
      <c r="M8" s="40" t="s">
        <v>35</v>
      </c>
      <c r="N8" s="40" t="s">
        <v>35</v>
      </c>
      <c r="O8" s="40" t="s">
        <v>35</v>
      </c>
      <c r="P8" s="40" t="s">
        <v>44</v>
      </c>
      <c r="Q8" s="40" t="s">
        <v>45</v>
      </c>
      <c r="R8" s="40" t="s">
        <v>148</v>
      </c>
      <c r="S8" s="40"/>
      <c r="T8" s="40" t="s">
        <v>39</v>
      </c>
      <c r="U8" s="126">
        <v>1</v>
      </c>
      <c r="V8" s="126"/>
      <c r="W8" s="126"/>
      <c r="X8" s="40"/>
      <c r="Y8" s="40" t="s">
        <v>962</v>
      </c>
    </row>
    <row r="9" ht="48" spans="1:25">
      <c r="A9" s="39">
        <f t="shared" si="1"/>
        <v>79</v>
      </c>
      <c r="B9" s="40" t="s">
        <v>969</v>
      </c>
      <c r="C9" s="41">
        <f t="shared" si="0"/>
        <v>1</v>
      </c>
      <c r="D9" s="40" t="s">
        <v>970</v>
      </c>
      <c r="E9" s="40" t="s">
        <v>30</v>
      </c>
      <c r="F9" s="41">
        <f>COUNTIFS(D$3:D9,D9,A$3:A9,A9)</f>
        <v>2</v>
      </c>
      <c r="G9" s="40" t="s">
        <v>972</v>
      </c>
      <c r="H9" s="40" t="s">
        <v>115</v>
      </c>
      <c r="I9" s="124">
        <v>1</v>
      </c>
      <c r="J9" s="40" t="s">
        <v>33</v>
      </c>
      <c r="K9" s="124">
        <v>35</v>
      </c>
      <c r="L9" s="40" t="s">
        <v>35</v>
      </c>
      <c r="M9" s="40" t="s">
        <v>35</v>
      </c>
      <c r="N9" s="40" t="s">
        <v>35</v>
      </c>
      <c r="O9" s="40" t="s">
        <v>35</v>
      </c>
      <c r="P9" s="40" t="s">
        <v>44</v>
      </c>
      <c r="Q9" s="40" t="s">
        <v>45</v>
      </c>
      <c r="R9" s="40" t="s">
        <v>35</v>
      </c>
      <c r="S9" s="40" t="s">
        <v>236</v>
      </c>
      <c r="T9" s="40" t="s">
        <v>39</v>
      </c>
      <c r="U9" s="126">
        <v>1</v>
      </c>
      <c r="V9" s="126"/>
      <c r="W9" s="126"/>
      <c r="X9" s="40"/>
      <c r="Y9" s="40" t="s">
        <v>962</v>
      </c>
    </row>
    <row r="10" ht="48" spans="1:25">
      <c r="A10" s="39">
        <f t="shared" si="1"/>
        <v>80</v>
      </c>
      <c r="B10" s="40" t="s">
        <v>973</v>
      </c>
      <c r="C10" s="41">
        <f t="shared" si="0"/>
        <v>1</v>
      </c>
      <c r="D10" s="40" t="s">
        <v>974</v>
      </c>
      <c r="E10" s="40" t="s">
        <v>30</v>
      </c>
      <c r="F10" s="41">
        <f>COUNTIFS(D$3:D10,D10,A$3:A10,A10)</f>
        <v>1</v>
      </c>
      <c r="G10" s="40" t="s">
        <v>975</v>
      </c>
      <c r="H10" s="40" t="s">
        <v>115</v>
      </c>
      <c r="I10" s="124">
        <v>1</v>
      </c>
      <c r="J10" s="40" t="s">
        <v>33</v>
      </c>
      <c r="K10" s="124">
        <v>35</v>
      </c>
      <c r="L10" s="40" t="s">
        <v>35</v>
      </c>
      <c r="M10" s="40" t="s">
        <v>348</v>
      </c>
      <c r="N10" s="40" t="s">
        <v>35</v>
      </c>
      <c r="O10" s="40" t="s">
        <v>35</v>
      </c>
      <c r="P10" s="40" t="s">
        <v>44</v>
      </c>
      <c r="Q10" s="40" t="s">
        <v>45</v>
      </c>
      <c r="R10" s="40" t="s">
        <v>186</v>
      </c>
      <c r="S10" s="101"/>
      <c r="T10" s="40" t="s">
        <v>39</v>
      </c>
      <c r="U10" s="126">
        <v>1</v>
      </c>
      <c r="V10" s="126"/>
      <c r="W10" s="126"/>
      <c r="X10" s="40"/>
      <c r="Y10" s="40" t="s">
        <v>962</v>
      </c>
    </row>
    <row r="11" ht="48" spans="1:25">
      <c r="A11" s="39">
        <f t="shared" si="1"/>
        <v>80</v>
      </c>
      <c r="B11" s="40" t="s">
        <v>973</v>
      </c>
      <c r="C11" s="41">
        <f t="shared" si="0"/>
        <v>1</v>
      </c>
      <c r="D11" s="40" t="s">
        <v>974</v>
      </c>
      <c r="E11" s="40" t="s">
        <v>30</v>
      </c>
      <c r="F11" s="41">
        <f>COUNTIFS(D$3:D11,D11,A$3:A11,A11)</f>
        <v>2</v>
      </c>
      <c r="G11" s="40" t="s">
        <v>972</v>
      </c>
      <c r="H11" s="40" t="s">
        <v>115</v>
      </c>
      <c r="I11" s="124">
        <v>1</v>
      </c>
      <c r="J11" s="40" t="s">
        <v>33</v>
      </c>
      <c r="K11" s="124">
        <v>35</v>
      </c>
      <c r="L11" s="40" t="s">
        <v>35</v>
      </c>
      <c r="M11" s="40" t="s">
        <v>348</v>
      </c>
      <c r="N11" s="40" t="s">
        <v>35</v>
      </c>
      <c r="O11" s="40" t="s">
        <v>35</v>
      </c>
      <c r="P11" s="40" t="s">
        <v>44</v>
      </c>
      <c r="Q11" s="40" t="s">
        <v>45</v>
      </c>
      <c r="R11" s="40" t="s">
        <v>35</v>
      </c>
      <c r="S11" s="40" t="s">
        <v>236</v>
      </c>
      <c r="T11" s="40" t="s">
        <v>39</v>
      </c>
      <c r="U11" s="126">
        <v>1</v>
      </c>
      <c r="V11" s="126"/>
      <c r="W11" s="126"/>
      <c r="X11" s="40"/>
      <c r="Y11" s="40" t="s">
        <v>962</v>
      </c>
    </row>
    <row r="12" ht="48" spans="1:25">
      <c r="A12" s="39">
        <f t="shared" si="1"/>
        <v>81</v>
      </c>
      <c r="B12" s="40" t="s">
        <v>976</v>
      </c>
      <c r="C12" s="41">
        <f t="shared" si="0"/>
        <v>1</v>
      </c>
      <c r="D12" s="40" t="s">
        <v>977</v>
      </c>
      <c r="E12" s="40" t="s">
        <v>30</v>
      </c>
      <c r="F12" s="41">
        <f>COUNTIFS(D$3:D12,D12,A$3:A12,A12)</f>
        <v>1</v>
      </c>
      <c r="G12" s="40" t="s">
        <v>978</v>
      </c>
      <c r="H12" s="40" t="s">
        <v>115</v>
      </c>
      <c r="I12" s="124">
        <v>1</v>
      </c>
      <c r="J12" s="40" t="s">
        <v>33</v>
      </c>
      <c r="K12" s="124">
        <v>35</v>
      </c>
      <c r="L12" s="40" t="s">
        <v>35</v>
      </c>
      <c r="M12" s="40" t="s">
        <v>348</v>
      </c>
      <c r="N12" s="40" t="s">
        <v>35</v>
      </c>
      <c r="O12" s="40" t="s">
        <v>35</v>
      </c>
      <c r="P12" s="40" t="s">
        <v>44</v>
      </c>
      <c r="Q12" s="40" t="s">
        <v>45</v>
      </c>
      <c r="R12" s="40" t="s">
        <v>979</v>
      </c>
      <c r="S12" s="40"/>
      <c r="T12" s="40" t="s">
        <v>39</v>
      </c>
      <c r="U12" s="126">
        <v>1</v>
      </c>
      <c r="V12" s="126"/>
      <c r="W12" s="126"/>
      <c r="X12" s="40"/>
      <c r="Y12" s="40" t="s">
        <v>962</v>
      </c>
    </row>
    <row r="13" ht="48" spans="1:25">
      <c r="A13" s="39">
        <f t="shared" si="1"/>
        <v>81</v>
      </c>
      <c r="B13" s="40" t="s">
        <v>976</v>
      </c>
      <c r="C13" s="41">
        <f t="shared" si="0"/>
        <v>2</v>
      </c>
      <c r="D13" s="40" t="s">
        <v>980</v>
      </c>
      <c r="E13" s="40" t="s">
        <v>30</v>
      </c>
      <c r="F13" s="41">
        <f>COUNTIFS(D$3:D13,D13,A$3:A13,A13)</f>
        <v>1</v>
      </c>
      <c r="G13" s="40" t="s">
        <v>972</v>
      </c>
      <c r="H13" s="40" t="s">
        <v>115</v>
      </c>
      <c r="I13" s="124">
        <v>1</v>
      </c>
      <c r="J13" s="40" t="s">
        <v>33</v>
      </c>
      <c r="K13" s="124">
        <v>35</v>
      </c>
      <c r="L13" s="40" t="s">
        <v>35</v>
      </c>
      <c r="M13" s="40" t="s">
        <v>348</v>
      </c>
      <c r="N13" s="40" t="s">
        <v>35</v>
      </c>
      <c r="O13" s="40" t="s">
        <v>35</v>
      </c>
      <c r="P13" s="40" t="s">
        <v>44</v>
      </c>
      <c r="Q13" s="40" t="s">
        <v>45</v>
      </c>
      <c r="R13" s="40" t="s">
        <v>35</v>
      </c>
      <c r="S13" s="40" t="s">
        <v>236</v>
      </c>
      <c r="T13" s="40" t="s">
        <v>39</v>
      </c>
      <c r="U13" s="126">
        <v>1</v>
      </c>
      <c r="V13" s="126"/>
      <c r="W13" s="126"/>
      <c r="X13" s="40"/>
      <c r="Y13" s="40" t="s">
        <v>962</v>
      </c>
    </row>
    <row r="14" ht="48" spans="1:25">
      <c r="A14" s="39">
        <f t="shared" si="1"/>
        <v>82</v>
      </c>
      <c r="B14" s="40" t="s">
        <v>981</v>
      </c>
      <c r="C14" s="41">
        <f t="shared" si="0"/>
        <v>1</v>
      </c>
      <c r="D14" s="40" t="s">
        <v>982</v>
      </c>
      <c r="E14" s="40" t="s">
        <v>30</v>
      </c>
      <c r="F14" s="41">
        <f>COUNTIFS(D$3:D14,D14,A$3:A14,A14)</f>
        <v>1</v>
      </c>
      <c r="G14" s="40" t="s">
        <v>983</v>
      </c>
      <c r="H14" s="40" t="s">
        <v>43</v>
      </c>
      <c r="I14" s="124">
        <v>1</v>
      </c>
      <c r="J14" s="40" t="s">
        <v>33</v>
      </c>
      <c r="K14" s="124">
        <v>35</v>
      </c>
      <c r="L14" s="40" t="s">
        <v>35</v>
      </c>
      <c r="M14" s="40" t="s">
        <v>348</v>
      </c>
      <c r="N14" s="40" t="s">
        <v>35</v>
      </c>
      <c r="O14" s="40" t="s">
        <v>35</v>
      </c>
      <c r="P14" s="40" t="s">
        <v>44</v>
      </c>
      <c r="Q14" s="40" t="s">
        <v>35</v>
      </c>
      <c r="R14" s="40" t="s">
        <v>984</v>
      </c>
      <c r="S14" s="40"/>
      <c r="T14" s="40" t="s">
        <v>39</v>
      </c>
      <c r="U14" s="126">
        <v>1</v>
      </c>
      <c r="V14" s="126"/>
      <c r="W14" s="126"/>
      <c r="X14" s="40"/>
      <c r="Y14" s="40" t="s">
        <v>962</v>
      </c>
    </row>
    <row r="15" ht="48" spans="1:25">
      <c r="A15" s="39">
        <f t="shared" si="1"/>
        <v>82</v>
      </c>
      <c r="B15" s="40" t="s">
        <v>981</v>
      </c>
      <c r="C15" s="41">
        <f t="shared" si="0"/>
        <v>1</v>
      </c>
      <c r="D15" s="40" t="s">
        <v>982</v>
      </c>
      <c r="E15" s="40" t="s">
        <v>30</v>
      </c>
      <c r="F15" s="41">
        <f>COUNTIFS(D$3:D15,D15,A$3:A15,A15)</f>
        <v>2</v>
      </c>
      <c r="G15" s="40" t="s">
        <v>972</v>
      </c>
      <c r="H15" s="40" t="s">
        <v>115</v>
      </c>
      <c r="I15" s="124">
        <v>1</v>
      </c>
      <c r="J15" s="40" t="s">
        <v>33</v>
      </c>
      <c r="K15" s="124">
        <v>35</v>
      </c>
      <c r="L15" s="40" t="s">
        <v>35</v>
      </c>
      <c r="M15" s="40" t="s">
        <v>348</v>
      </c>
      <c r="N15" s="40" t="s">
        <v>35</v>
      </c>
      <c r="O15" s="40" t="s">
        <v>35</v>
      </c>
      <c r="P15" s="40" t="s">
        <v>44</v>
      </c>
      <c r="Q15" s="40" t="s">
        <v>35</v>
      </c>
      <c r="R15" s="40" t="s">
        <v>35</v>
      </c>
      <c r="S15" s="40" t="s">
        <v>236</v>
      </c>
      <c r="T15" s="40" t="s">
        <v>39</v>
      </c>
      <c r="U15" s="126">
        <v>1</v>
      </c>
      <c r="V15" s="126"/>
      <c r="W15" s="126"/>
      <c r="X15" s="40"/>
      <c r="Y15" s="40" t="s">
        <v>962</v>
      </c>
    </row>
    <row r="16" ht="48" spans="1:25">
      <c r="A16" s="39">
        <f t="shared" si="1"/>
        <v>83</v>
      </c>
      <c r="B16" s="40" t="s">
        <v>985</v>
      </c>
      <c r="C16" s="41">
        <f t="shared" si="0"/>
        <v>1</v>
      </c>
      <c r="D16" s="40" t="s">
        <v>986</v>
      </c>
      <c r="E16" s="40" t="s">
        <v>30</v>
      </c>
      <c r="F16" s="41">
        <f>COUNTIFS(D$3:D16,D16,A$3:A16,A16)</f>
        <v>1</v>
      </c>
      <c r="G16" s="40" t="s">
        <v>972</v>
      </c>
      <c r="H16" s="40" t="s">
        <v>115</v>
      </c>
      <c r="I16" s="124">
        <v>1</v>
      </c>
      <c r="J16" s="40" t="s">
        <v>33</v>
      </c>
      <c r="K16" s="124">
        <v>35</v>
      </c>
      <c r="L16" s="40" t="s">
        <v>35</v>
      </c>
      <c r="M16" s="40" t="s">
        <v>348</v>
      </c>
      <c r="N16" s="40" t="s">
        <v>35</v>
      </c>
      <c r="O16" s="40" t="s">
        <v>35</v>
      </c>
      <c r="P16" s="40" t="s">
        <v>44</v>
      </c>
      <c r="Q16" s="40" t="s">
        <v>45</v>
      </c>
      <c r="R16" s="40" t="s">
        <v>35</v>
      </c>
      <c r="S16" s="40" t="s">
        <v>236</v>
      </c>
      <c r="T16" s="40" t="s">
        <v>39</v>
      </c>
      <c r="U16" s="126">
        <v>1</v>
      </c>
      <c r="V16" s="126"/>
      <c r="W16" s="126"/>
      <c r="X16" s="40"/>
      <c r="Y16" s="40" t="s">
        <v>962</v>
      </c>
    </row>
    <row r="17" ht="48" spans="1:25">
      <c r="A17" s="39">
        <f t="shared" si="1"/>
        <v>84</v>
      </c>
      <c r="B17" s="40" t="s">
        <v>987</v>
      </c>
      <c r="C17" s="41">
        <f t="shared" si="0"/>
        <v>1</v>
      </c>
      <c r="D17" s="40" t="s">
        <v>988</v>
      </c>
      <c r="E17" s="40" t="s">
        <v>30</v>
      </c>
      <c r="F17" s="41">
        <f>COUNTIFS(D$3:D17,D17,A$3:A17,A17)</f>
        <v>1</v>
      </c>
      <c r="G17" s="40" t="s">
        <v>989</v>
      </c>
      <c r="H17" s="40" t="s">
        <v>115</v>
      </c>
      <c r="I17" s="124">
        <v>1</v>
      </c>
      <c r="J17" s="125" t="s">
        <v>780</v>
      </c>
      <c r="K17" s="40">
        <v>35</v>
      </c>
      <c r="L17" s="40" t="s">
        <v>35</v>
      </c>
      <c r="M17" s="40" t="s">
        <v>35</v>
      </c>
      <c r="N17" s="40" t="s">
        <v>35</v>
      </c>
      <c r="O17" s="40" t="s">
        <v>35</v>
      </c>
      <c r="P17" s="40" t="s">
        <v>676</v>
      </c>
      <c r="Q17" s="40" t="s">
        <v>35</v>
      </c>
      <c r="R17" s="40" t="s">
        <v>35</v>
      </c>
      <c r="S17" s="101"/>
      <c r="T17" s="40" t="s">
        <v>39</v>
      </c>
      <c r="U17" s="126">
        <v>1</v>
      </c>
      <c r="V17" s="126"/>
      <c r="W17" s="126"/>
      <c r="X17" s="40"/>
      <c r="Y17" s="40" t="s">
        <v>962</v>
      </c>
    </row>
    <row r="18" ht="48" spans="1:25">
      <c r="A18" s="39">
        <f t="shared" si="1"/>
        <v>84</v>
      </c>
      <c r="B18" s="40" t="s">
        <v>987</v>
      </c>
      <c r="C18" s="41">
        <f t="shared" si="0"/>
        <v>2</v>
      </c>
      <c r="D18" s="40" t="s">
        <v>990</v>
      </c>
      <c r="E18" s="40" t="s">
        <v>30</v>
      </c>
      <c r="F18" s="41">
        <f>COUNTIFS(D$3:D18,D18,A$3:A18,A18)</f>
        <v>1</v>
      </c>
      <c r="G18" s="40" t="s">
        <v>972</v>
      </c>
      <c r="H18" s="40" t="s">
        <v>115</v>
      </c>
      <c r="I18" s="124">
        <v>1</v>
      </c>
      <c r="J18" s="40" t="s">
        <v>33</v>
      </c>
      <c r="K18" s="40">
        <v>35</v>
      </c>
      <c r="L18" s="40" t="s">
        <v>35</v>
      </c>
      <c r="M18" s="40" t="s">
        <v>35</v>
      </c>
      <c r="N18" s="40" t="s">
        <v>35</v>
      </c>
      <c r="O18" s="40" t="s">
        <v>35</v>
      </c>
      <c r="P18" s="40" t="s">
        <v>44</v>
      </c>
      <c r="Q18" s="40" t="s">
        <v>45</v>
      </c>
      <c r="R18" s="40" t="s">
        <v>35</v>
      </c>
      <c r="S18" s="40" t="s">
        <v>236</v>
      </c>
      <c r="T18" s="40" t="s">
        <v>39</v>
      </c>
      <c r="U18" s="126">
        <v>1</v>
      </c>
      <c r="V18" s="126"/>
      <c r="W18" s="126"/>
      <c r="X18" s="40"/>
      <c r="Y18" s="40" t="s">
        <v>962</v>
      </c>
    </row>
    <row r="19" ht="108" spans="1:25">
      <c r="A19" s="39">
        <f t="shared" si="1"/>
        <v>85</v>
      </c>
      <c r="B19" s="40" t="s">
        <v>991</v>
      </c>
      <c r="C19" s="41">
        <f t="shared" si="0"/>
        <v>1</v>
      </c>
      <c r="D19" s="40" t="s">
        <v>992</v>
      </c>
      <c r="E19" s="40" t="s">
        <v>30</v>
      </c>
      <c r="F19" s="41">
        <f>COUNTIFS(D$3:D19,D19,A$3:A19,A19)</f>
        <v>1</v>
      </c>
      <c r="G19" s="40" t="s">
        <v>993</v>
      </c>
      <c r="H19" s="40" t="s">
        <v>43</v>
      </c>
      <c r="I19" s="124">
        <v>1</v>
      </c>
      <c r="J19" s="40" t="s">
        <v>33</v>
      </c>
      <c r="K19" s="124">
        <v>35</v>
      </c>
      <c r="L19" s="40" t="s">
        <v>35</v>
      </c>
      <c r="M19" s="40" t="s">
        <v>35</v>
      </c>
      <c r="N19" s="40" t="s">
        <v>35</v>
      </c>
      <c r="O19" s="40" t="s">
        <v>35</v>
      </c>
      <c r="P19" s="40" t="s">
        <v>44</v>
      </c>
      <c r="Q19" s="40" t="s">
        <v>45</v>
      </c>
      <c r="R19" s="40" t="s">
        <v>994</v>
      </c>
      <c r="S19" s="101"/>
      <c r="T19" s="40" t="s">
        <v>39</v>
      </c>
      <c r="U19" s="126">
        <v>1</v>
      </c>
      <c r="V19" s="126"/>
      <c r="W19" s="126"/>
      <c r="X19" s="40"/>
      <c r="Y19" s="40" t="s">
        <v>962</v>
      </c>
    </row>
    <row r="20" ht="48" spans="1:25">
      <c r="A20" s="39">
        <f t="shared" si="1"/>
        <v>85</v>
      </c>
      <c r="B20" s="40" t="s">
        <v>991</v>
      </c>
      <c r="C20" s="41">
        <f t="shared" si="0"/>
        <v>2</v>
      </c>
      <c r="D20" s="40" t="s">
        <v>995</v>
      </c>
      <c r="E20" s="40" t="s">
        <v>30</v>
      </c>
      <c r="F20" s="41">
        <f>COUNTIFS(D$3:D20,D20,A$3:A20,A20)</f>
        <v>1</v>
      </c>
      <c r="G20" s="40" t="s">
        <v>972</v>
      </c>
      <c r="H20" s="40" t="s">
        <v>115</v>
      </c>
      <c r="I20" s="124">
        <v>1</v>
      </c>
      <c r="J20" s="40" t="s">
        <v>33</v>
      </c>
      <c r="K20" s="124">
        <v>35</v>
      </c>
      <c r="L20" s="40" t="s">
        <v>35</v>
      </c>
      <c r="M20" s="40" t="s">
        <v>35</v>
      </c>
      <c r="N20" s="40" t="s">
        <v>35</v>
      </c>
      <c r="O20" s="40" t="s">
        <v>35</v>
      </c>
      <c r="P20" s="40" t="s">
        <v>44</v>
      </c>
      <c r="Q20" s="40" t="s">
        <v>45</v>
      </c>
      <c r="R20" s="40" t="s">
        <v>35</v>
      </c>
      <c r="S20" s="40" t="s">
        <v>236</v>
      </c>
      <c r="T20" s="40" t="s">
        <v>39</v>
      </c>
      <c r="U20" s="126">
        <v>1</v>
      </c>
      <c r="V20" s="126"/>
      <c r="W20" s="126"/>
      <c r="X20" s="40"/>
      <c r="Y20" s="40" t="s">
        <v>962</v>
      </c>
    </row>
    <row r="21" ht="60" spans="1:25">
      <c r="A21" s="39">
        <f t="shared" si="1"/>
        <v>86</v>
      </c>
      <c r="B21" s="40" t="s">
        <v>996</v>
      </c>
      <c r="C21" s="41">
        <f t="shared" si="0"/>
        <v>1</v>
      </c>
      <c r="D21" s="40" t="s">
        <v>997</v>
      </c>
      <c r="E21" s="40" t="s">
        <v>30</v>
      </c>
      <c r="F21" s="41">
        <f>COUNTIFS(D$3:D21,D21,A$3:A21,A21)</f>
        <v>1</v>
      </c>
      <c r="G21" s="40" t="s">
        <v>998</v>
      </c>
      <c r="H21" s="40" t="s">
        <v>43</v>
      </c>
      <c r="I21" s="40">
        <v>1</v>
      </c>
      <c r="J21" s="40" t="s">
        <v>33</v>
      </c>
      <c r="K21" s="40">
        <v>35</v>
      </c>
      <c r="L21" s="40" t="s">
        <v>35</v>
      </c>
      <c r="M21" s="40" t="s">
        <v>35</v>
      </c>
      <c r="N21" s="40" t="s">
        <v>35</v>
      </c>
      <c r="O21" s="40" t="s">
        <v>35</v>
      </c>
      <c r="P21" s="40" t="s">
        <v>44</v>
      </c>
      <c r="Q21" s="40" t="s">
        <v>45</v>
      </c>
      <c r="R21" s="40" t="s">
        <v>999</v>
      </c>
      <c r="S21" s="101"/>
      <c r="T21" s="40" t="s">
        <v>39</v>
      </c>
      <c r="U21" s="45">
        <v>1</v>
      </c>
      <c r="V21" s="40"/>
      <c r="W21" s="40"/>
      <c r="X21" s="40"/>
      <c r="Y21" s="40" t="s">
        <v>1000</v>
      </c>
    </row>
    <row r="22" ht="60" spans="1:25">
      <c r="A22" s="39">
        <f t="shared" si="1"/>
        <v>87</v>
      </c>
      <c r="B22" s="40" t="s">
        <v>1001</v>
      </c>
      <c r="C22" s="41">
        <f t="shared" si="0"/>
        <v>1</v>
      </c>
      <c r="D22" s="40" t="s">
        <v>1002</v>
      </c>
      <c r="E22" s="40" t="s">
        <v>30</v>
      </c>
      <c r="F22" s="41">
        <f>COUNTIFS(D$3:D22,D22,A$3:A22,A22)</f>
        <v>1</v>
      </c>
      <c r="G22" s="40" t="s">
        <v>1003</v>
      </c>
      <c r="H22" s="40" t="s">
        <v>43</v>
      </c>
      <c r="I22" s="124">
        <v>1</v>
      </c>
      <c r="J22" s="40" t="s">
        <v>33</v>
      </c>
      <c r="K22" s="124">
        <v>35</v>
      </c>
      <c r="L22" s="40" t="s">
        <v>34</v>
      </c>
      <c r="M22" s="40" t="s">
        <v>35</v>
      </c>
      <c r="N22" s="40" t="s">
        <v>35</v>
      </c>
      <c r="O22" s="40" t="s">
        <v>35</v>
      </c>
      <c r="P22" s="40" t="s">
        <v>44</v>
      </c>
      <c r="Q22" s="40" t="s">
        <v>45</v>
      </c>
      <c r="R22" s="40" t="s">
        <v>1004</v>
      </c>
      <c r="S22" s="101"/>
      <c r="T22" s="40" t="s">
        <v>39</v>
      </c>
      <c r="U22" s="126">
        <v>1</v>
      </c>
      <c r="V22" s="124"/>
      <c r="W22" s="124"/>
      <c r="X22" s="40" t="s">
        <v>1005</v>
      </c>
      <c r="Y22" s="40" t="s">
        <v>1000</v>
      </c>
    </row>
    <row r="23" ht="60" spans="1:25">
      <c r="A23" s="39">
        <f t="shared" si="1"/>
        <v>87</v>
      </c>
      <c r="B23" s="40" t="s">
        <v>1001</v>
      </c>
      <c r="C23" s="41">
        <f t="shared" si="0"/>
        <v>1</v>
      </c>
      <c r="D23" s="40" t="s">
        <v>1002</v>
      </c>
      <c r="E23" s="40" t="s">
        <v>30</v>
      </c>
      <c r="F23" s="41">
        <f>COUNTIFS(D$3:D23,D23,A$3:A23,A23)</f>
        <v>2</v>
      </c>
      <c r="G23" s="40" t="s">
        <v>1006</v>
      </c>
      <c r="H23" s="40" t="s">
        <v>43</v>
      </c>
      <c r="I23" s="124">
        <v>1</v>
      </c>
      <c r="J23" s="40" t="s">
        <v>33</v>
      </c>
      <c r="K23" s="124">
        <v>35</v>
      </c>
      <c r="L23" s="40" t="s">
        <v>41</v>
      </c>
      <c r="M23" s="40" t="s">
        <v>35</v>
      </c>
      <c r="N23" s="40" t="s">
        <v>35</v>
      </c>
      <c r="O23" s="40" t="s">
        <v>35</v>
      </c>
      <c r="P23" s="40" t="s">
        <v>44</v>
      </c>
      <c r="Q23" s="40" t="s">
        <v>45</v>
      </c>
      <c r="R23" s="40" t="s">
        <v>1004</v>
      </c>
      <c r="S23" s="40"/>
      <c r="T23" s="40" t="s">
        <v>39</v>
      </c>
      <c r="U23" s="126">
        <v>1</v>
      </c>
      <c r="V23" s="126"/>
      <c r="W23" s="126"/>
      <c r="X23" s="40" t="s">
        <v>1005</v>
      </c>
      <c r="Y23" s="40" t="s">
        <v>1000</v>
      </c>
    </row>
    <row r="24" ht="36" spans="1:25">
      <c r="A24" s="39">
        <f t="shared" si="1"/>
        <v>88</v>
      </c>
      <c r="B24" s="40" t="s">
        <v>1007</v>
      </c>
      <c r="C24" s="41">
        <f t="shared" si="0"/>
        <v>1</v>
      </c>
      <c r="D24" s="40" t="s">
        <v>1008</v>
      </c>
      <c r="E24" s="40" t="s">
        <v>30</v>
      </c>
      <c r="F24" s="41">
        <f>COUNTIFS(D$3:D24,D24,A$3:A24,A24)</f>
        <v>1</v>
      </c>
      <c r="G24" s="40" t="s">
        <v>1009</v>
      </c>
      <c r="H24" s="40" t="s">
        <v>115</v>
      </c>
      <c r="I24" s="40">
        <v>1</v>
      </c>
      <c r="J24" s="40" t="s">
        <v>33</v>
      </c>
      <c r="K24" s="40">
        <v>35</v>
      </c>
      <c r="L24" s="40" t="s">
        <v>34</v>
      </c>
      <c r="M24" s="40" t="s">
        <v>35</v>
      </c>
      <c r="N24" s="40" t="s">
        <v>35</v>
      </c>
      <c r="O24" s="40" t="s">
        <v>35</v>
      </c>
      <c r="P24" s="40" t="s">
        <v>44</v>
      </c>
      <c r="Q24" s="40" t="s">
        <v>45</v>
      </c>
      <c r="R24" s="40" t="s">
        <v>1010</v>
      </c>
      <c r="S24" s="40"/>
      <c r="T24" s="40" t="s">
        <v>39</v>
      </c>
      <c r="U24" s="45">
        <v>1</v>
      </c>
      <c r="V24" s="45"/>
      <c r="W24" s="40"/>
      <c r="X24" s="101"/>
      <c r="Y24" s="40" t="s">
        <v>1000</v>
      </c>
    </row>
    <row r="25" ht="36" spans="1:25">
      <c r="A25" s="39">
        <f t="shared" si="1"/>
        <v>88</v>
      </c>
      <c r="B25" s="40" t="s">
        <v>1007</v>
      </c>
      <c r="C25" s="41">
        <f t="shared" si="0"/>
        <v>1</v>
      </c>
      <c r="D25" s="40" t="s">
        <v>1008</v>
      </c>
      <c r="E25" s="40" t="s">
        <v>30</v>
      </c>
      <c r="F25" s="41">
        <f>COUNTIFS(D$3:D25,D25,A$3:A25,A25)</f>
        <v>2</v>
      </c>
      <c r="G25" s="40" t="s">
        <v>1011</v>
      </c>
      <c r="H25" s="40" t="s">
        <v>115</v>
      </c>
      <c r="I25" s="40">
        <v>1</v>
      </c>
      <c r="J25" s="40" t="s">
        <v>33</v>
      </c>
      <c r="K25" s="40">
        <v>35</v>
      </c>
      <c r="L25" s="40" t="s">
        <v>41</v>
      </c>
      <c r="M25" s="40" t="s">
        <v>35</v>
      </c>
      <c r="N25" s="40" t="s">
        <v>35</v>
      </c>
      <c r="O25" s="40" t="s">
        <v>35</v>
      </c>
      <c r="P25" s="40" t="s">
        <v>44</v>
      </c>
      <c r="Q25" s="40" t="s">
        <v>45</v>
      </c>
      <c r="R25" s="40" t="s">
        <v>1010</v>
      </c>
      <c r="S25" s="40"/>
      <c r="T25" s="40" t="s">
        <v>39</v>
      </c>
      <c r="U25" s="45">
        <v>1</v>
      </c>
      <c r="V25" s="40"/>
      <c r="W25" s="40"/>
      <c r="X25" s="101"/>
      <c r="Y25" s="40" t="s">
        <v>1000</v>
      </c>
    </row>
    <row r="26" ht="36" spans="1:25">
      <c r="A26" s="39">
        <f t="shared" si="1"/>
        <v>89</v>
      </c>
      <c r="B26" s="40" t="s">
        <v>1012</v>
      </c>
      <c r="C26" s="41">
        <f t="shared" si="0"/>
        <v>1</v>
      </c>
      <c r="D26" s="40" t="s">
        <v>1013</v>
      </c>
      <c r="E26" s="40" t="s">
        <v>30</v>
      </c>
      <c r="F26" s="41">
        <f>COUNTIFS(D$3:D26,D26,A$3:A26,A26)</f>
        <v>1</v>
      </c>
      <c r="G26" s="40" t="s">
        <v>1014</v>
      </c>
      <c r="H26" s="40" t="s">
        <v>43</v>
      </c>
      <c r="I26" s="124">
        <v>1</v>
      </c>
      <c r="J26" s="40" t="s">
        <v>33</v>
      </c>
      <c r="K26" s="124">
        <v>35</v>
      </c>
      <c r="L26" s="40" t="s">
        <v>35</v>
      </c>
      <c r="M26" s="40" t="s">
        <v>35</v>
      </c>
      <c r="N26" s="40" t="s">
        <v>35</v>
      </c>
      <c r="O26" s="40" t="s">
        <v>35</v>
      </c>
      <c r="P26" s="40" t="s">
        <v>44</v>
      </c>
      <c r="Q26" s="40" t="s">
        <v>45</v>
      </c>
      <c r="R26" s="40" t="s">
        <v>1015</v>
      </c>
      <c r="S26" s="40"/>
      <c r="T26" s="40" t="s">
        <v>39</v>
      </c>
      <c r="U26" s="126">
        <v>1</v>
      </c>
      <c r="V26" s="124"/>
      <c r="W26" s="124"/>
      <c r="X26" s="40"/>
      <c r="Y26" s="40" t="s">
        <v>1000</v>
      </c>
    </row>
    <row r="27" ht="36" spans="1:25">
      <c r="A27" s="39">
        <f t="shared" si="1"/>
        <v>90</v>
      </c>
      <c r="B27" s="40" t="s">
        <v>1016</v>
      </c>
      <c r="C27" s="41">
        <f t="shared" si="0"/>
        <v>1</v>
      </c>
      <c r="D27" s="40" t="s">
        <v>1017</v>
      </c>
      <c r="E27" s="40" t="s">
        <v>30</v>
      </c>
      <c r="F27" s="41">
        <f>COUNTIFS(D$3:D27,D27,A$3:A27,A27)</f>
        <v>1</v>
      </c>
      <c r="G27" s="40" t="s">
        <v>106</v>
      </c>
      <c r="H27" s="40" t="s">
        <v>43</v>
      </c>
      <c r="I27" s="40">
        <v>1</v>
      </c>
      <c r="J27" s="40" t="s">
        <v>33</v>
      </c>
      <c r="K27" s="40">
        <v>35</v>
      </c>
      <c r="L27" s="40" t="s">
        <v>35</v>
      </c>
      <c r="M27" s="40" t="s">
        <v>35</v>
      </c>
      <c r="N27" s="40" t="s">
        <v>35</v>
      </c>
      <c r="O27" s="40" t="s">
        <v>35</v>
      </c>
      <c r="P27" s="40" t="s">
        <v>44</v>
      </c>
      <c r="Q27" s="40" t="s">
        <v>45</v>
      </c>
      <c r="R27" s="40" t="s">
        <v>1018</v>
      </c>
      <c r="S27" s="40"/>
      <c r="T27" s="40" t="s">
        <v>39</v>
      </c>
      <c r="U27" s="45">
        <v>1</v>
      </c>
      <c r="V27" s="124"/>
      <c r="W27" s="124"/>
      <c r="X27" s="40"/>
      <c r="Y27" s="40" t="s">
        <v>1000</v>
      </c>
    </row>
    <row r="28" ht="48" spans="1:25">
      <c r="A28" s="39">
        <f t="shared" si="1"/>
        <v>91</v>
      </c>
      <c r="B28" s="40" t="s">
        <v>1019</v>
      </c>
      <c r="C28" s="41">
        <f t="shared" si="0"/>
        <v>1</v>
      </c>
      <c r="D28" s="40" t="s">
        <v>1020</v>
      </c>
      <c r="E28" s="40" t="s">
        <v>30</v>
      </c>
      <c r="F28" s="41">
        <f>COUNTIFS(D$3:D28,D28,A$3:A28,A28)</f>
        <v>1</v>
      </c>
      <c r="G28" s="40" t="s">
        <v>1021</v>
      </c>
      <c r="H28" s="40" t="s">
        <v>43</v>
      </c>
      <c r="I28" s="124">
        <v>1</v>
      </c>
      <c r="J28" s="40" t="s">
        <v>33</v>
      </c>
      <c r="K28" s="124">
        <v>35</v>
      </c>
      <c r="L28" s="40" t="s">
        <v>35</v>
      </c>
      <c r="M28" s="40" t="s">
        <v>35</v>
      </c>
      <c r="N28" s="40" t="s">
        <v>35</v>
      </c>
      <c r="O28" s="40" t="s">
        <v>35</v>
      </c>
      <c r="P28" s="40" t="s">
        <v>44</v>
      </c>
      <c r="Q28" s="40" t="s">
        <v>45</v>
      </c>
      <c r="R28" s="40" t="s">
        <v>1022</v>
      </c>
      <c r="S28" s="101"/>
      <c r="T28" s="40" t="s">
        <v>39</v>
      </c>
      <c r="U28" s="126">
        <v>1</v>
      </c>
      <c r="V28" s="124"/>
      <c r="W28" s="124"/>
      <c r="X28" s="40"/>
      <c r="Y28" s="40" t="s">
        <v>1000</v>
      </c>
    </row>
    <row r="29" ht="108" spans="1:25">
      <c r="A29" s="39">
        <f t="shared" si="1"/>
        <v>92</v>
      </c>
      <c r="B29" s="40" t="s">
        <v>1023</v>
      </c>
      <c r="C29" s="41">
        <f t="shared" si="0"/>
        <v>1</v>
      </c>
      <c r="D29" s="40" t="s">
        <v>1024</v>
      </c>
      <c r="E29" s="40" t="s">
        <v>30</v>
      </c>
      <c r="F29" s="41">
        <f>COUNTIFS(D$3:D29,D29,A$3:A29,A29)</f>
        <v>1</v>
      </c>
      <c r="G29" s="40" t="s">
        <v>989</v>
      </c>
      <c r="H29" s="40" t="s">
        <v>115</v>
      </c>
      <c r="I29" s="40">
        <v>1</v>
      </c>
      <c r="J29" s="57" t="s">
        <v>33</v>
      </c>
      <c r="K29" s="40">
        <v>35</v>
      </c>
      <c r="L29" s="40" t="s">
        <v>35</v>
      </c>
      <c r="M29" s="40" t="s">
        <v>35</v>
      </c>
      <c r="N29" s="40" t="s">
        <v>35</v>
      </c>
      <c r="O29" s="40" t="s">
        <v>35</v>
      </c>
      <c r="P29" s="40" t="s">
        <v>44</v>
      </c>
      <c r="Q29" s="40" t="s">
        <v>45</v>
      </c>
      <c r="R29" s="40" t="s">
        <v>1025</v>
      </c>
      <c r="S29" s="40" t="s">
        <v>1026</v>
      </c>
      <c r="T29" s="40" t="s">
        <v>111</v>
      </c>
      <c r="U29" s="45">
        <v>1</v>
      </c>
      <c r="V29" s="40"/>
      <c r="W29" s="40"/>
      <c r="X29" s="40"/>
      <c r="Y29" s="40" t="s">
        <v>1000</v>
      </c>
    </row>
    <row r="30" ht="96" spans="1:25">
      <c r="A30" s="39">
        <f t="shared" si="1"/>
        <v>92</v>
      </c>
      <c r="B30" s="40" t="s">
        <v>1023</v>
      </c>
      <c r="C30" s="41">
        <f t="shared" si="0"/>
        <v>2</v>
      </c>
      <c r="D30" s="40" t="s">
        <v>1027</v>
      </c>
      <c r="E30" s="40" t="s">
        <v>30</v>
      </c>
      <c r="F30" s="41">
        <f>COUNTIFS(D$3:D30,D30,A$3:A30,A30)</f>
        <v>1</v>
      </c>
      <c r="G30" s="40" t="s">
        <v>1028</v>
      </c>
      <c r="H30" s="40" t="s">
        <v>43</v>
      </c>
      <c r="I30" s="40">
        <v>1</v>
      </c>
      <c r="J30" s="57" t="s">
        <v>33</v>
      </c>
      <c r="K30" s="40">
        <v>35</v>
      </c>
      <c r="L30" s="40" t="s">
        <v>35</v>
      </c>
      <c r="M30" s="40" t="s">
        <v>35</v>
      </c>
      <c r="N30" s="40" t="s">
        <v>35</v>
      </c>
      <c r="O30" s="40" t="s">
        <v>35</v>
      </c>
      <c r="P30" s="40" t="s">
        <v>44</v>
      </c>
      <c r="Q30" s="40" t="s">
        <v>1029</v>
      </c>
      <c r="R30" s="40" t="s">
        <v>1030</v>
      </c>
      <c r="S30" s="46"/>
      <c r="T30" s="40" t="s">
        <v>111</v>
      </c>
      <c r="U30" s="45">
        <v>1</v>
      </c>
      <c r="V30" s="45"/>
      <c r="W30" s="45"/>
      <c r="X30" s="40"/>
      <c r="Y30" s="40" t="s">
        <v>1000</v>
      </c>
    </row>
    <row r="31" ht="60" spans="1:25">
      <c r="A31" s="39">
        <f t="shared" si="1"/>
        <v>92</v>
      </c>
      <c r="B31" s="40" t="s">
        <v>1023</v>
      </c>
      <c r="C31" s="41">
        <f t="shared" si="0"/>
        <v>3</v>
      </c>
      <c r="D31" s="40" t="s">
        <v>1031</v>
      </c>
      <c r="E31" s="40" t="s">
        <v>203</v>
      </c>
      <c r="F31" s="41">
        <f>COUNTIFS(D$3:D31,D31,A$3:A31,A31)</f>
        <v>1</v>
      </c>
      <c r="G31" s="40" t="s">
        <v>1032</v>
      </c>
      <c r="H31" s="40" t="s">
        <v>43</v>
      </c>
      <c r="I31" s="40">
        <v>2</v>
      </c>
      <c r="J31" s="40" t="s">
        <v>33</v>
      </c>
      <c r="K31" s="40">
        <v>35</v>
      </c>
      <c r="L31" s="40" t="s">
        <v>35</v>
      </c>
      <c r="M31" s="40" t="s">
        <v>35</v>
      </c>
      <c r="N31" s="40" t="s">
        <v>35</v>
      </c>
      <c r="O31" s="40" t="s">
        <v>35</v>
      </c>
      <c r="P31" s="40" t="s">
        <v>44</v>
      </c>
      <c r="Q31" s="40" t="s">
        <v>1029</v>
      </c>
      <c r="R31" s="40" t="s">
        <v>1033</v>
      </c>
      <c r="S31" s="40"/>
      <c r="T31" s="40" t="s">
        <v>111</v>
      </c>
      <c r="U31" s="45">
        <v>1</v>
      </c>
      <c r="V31" s="45"/>
      <c r="W31" s="45"/>
      <c r="X31" s="40"/>
      <c r="Y31" s="40" t="s">
        <v>1000</v>
      </c>
    </row>
    <row r="32" ht="84" spans="1:25">
      <c r="A32" s="39">
        <f t="shared" si="1"/>
        <v>92</v>
      </c>
      <c r="B32" s="40" t="s">
        <v>1023</v>
      </c>
      <c r="C32" s="41">
        <f t="shared" si="0"/>
        <v>3</v>
      </c>
      <c r="D32" s="40" t="s">
        <v>1031</v>
      </c>
      <c r="E32" s="40" t="s">
        <v>203</v>
      </c>
      <c r="F32" s="41">
        <f>COUNTIFS(D$3:D32,D32,A$3:A32,A32)</f>
        <v>2</v>
      </c>
      <c r="G32" s="40" t="s">
        <v>1034</v>
      </c>
      <c r="H32" s="40" t="s">
        <v>43</v>
      </c>
      <c r="I32" s="40">
        <v>2</v>
      </c>
      <c r="J32" s="40" t="s">
        <v>33</v>
      </c>
      <c r="K32" s="40">
        <v>35</v>
      </c>
      <c r="L32" s="40" t="s">
        <v>35</v>
      </c>
      <c r="M32" s="40" t="s">
        <v>35</v>
      </c>
      <c r="N32" s="40" t="s">
        <v>35</v>
      </c>
      <c r="O32" s="40" t="s">
        <v>35</v>
      </c>
      <c r="P32" s="40" t="s">
        <v>44</v>
      </c>
      <c r="Q32" s="40" t="s">
        <v>1029</v>
      </c>
      <c r="R32" s="40" t="s">
        <v>1035</v>
      </c>
      <c r="S32" s="40"/>
      <c r="T32" s="40" t="s">
        <v>111</v>
      </c>
      <c r="U32" s="45">
        <v>1</v>
      </c>
      <c r="V32" s="45"/>
      <c r="W32" s="45"/>
      <c r="X32" s="40"/>
      <c r="Y32" s="40" t="s">
        <v>1000</v>
      </c>
    </row>
    <row r="33" ht="84" spans="1:25">
      <c r="A33" s="39">
        <f t="shared" si="1"/>
        <v>92</v>
      </c>
      <c r="B33" s="40" t="s">
        <v>1023</v>
      </c>
      <c r="C33" s="41">
        <f t="shared" si="0"/>
        <v>3</v>
      </c>
      <c r="D33" s="40" t="s">
        <v>1031</v>
      </c>
      <c r="E33" s="40" t="s">
        <v>203</v>
      </c>
      <c r="F33" s="41">
        <f>COUNTIFS(D$3:D33,D33,A$3:A33,A33)</f>
        <v>3</v>
      </c>
      <c r="G33" s="40" t="s">
        <v>1036</v>
      </c>
      <c r="H33" s="40" t="s">
        <v>43</v>
      </c>
      <c r="I33" s="40">
        <v>2</v>
      </c>
      <c r="J33" s="40" t="s">
        <v>33</v>
      </c>
      <c r="K33" s="40">
        <v>35</v>
      </c>
      <c r="L33" s="40" t="s">
        <v>35</v>
      </c>
      <c r="M33" s="40" t="s">
        <v>35</v>
      </c>
      <c r="N33" s="40" t="s">
        <v>35</v>
      </c>
      <c r="O33" s="40" t="s">
        <v>35</v>
      </c>
      <c r="P33" s="40" t="s">
        <v>44</v>
      </c>
      <c r="Q33" s="40" t="s">
        <v>1029</v>
      </c>
      <c r="R33" s="40" t="s">
        <v>1037</v>
      </c>
      <c r="S33" s="40"/>
      <c r="T33" s="40" t="s">
        <v>111</v>
      </c>
      <c r="U33" s="45">
        <v>1</v>
      </c>
      <c r="V33" s="45"/>
      <c r="W33" s="45"/>
      <c r="X33" s="40"/>
      <c r="Y33" s="40" t="s">
        <v>1000</v>
      </c>
    </row>
    <row r="34" ht="84" spans="1:25">
      <c r="A34" s="39">
        <f t="shared" si="1"/>
        <v>92</v>
      </c>
      <c r="B34" s="40" t="s">
        <v>1023</v>
      </c>
      <c r="C34" s="41">
        <f t="shared" si="0"/>
        <v>4</v>
      </c>
      <c r="D34" s="40" t="s">
        <v>1038</v>
      </c>
      <c r="E34" s="40" t="s">
        <v>203</v>
      </c>
      <c r="F34" s="41">
        <f>COUNTIFS(D$3:D34,D34,A$3:A34,A34)</f>
        <v>1</v>
      </c>
      <c r="G34" s="40" t="s">
        <v>1039</v>
      </c>
      <c r="H34" s="40" t="s">
        <v>43</v>
      </c>
      <c r="I34" s="40">
        <v>1</v>
      </c>
      <c r="J34" s="57" t="s">
        <v>33</v>
      </c>
      <c r="K34" s="40">
        <v>35</v>
      </c>
      <c r="L34" s="40" t="s">
        <v>35</v>
      </c>
      <c r="M34" s="40" t="s">
        <v>35</v>
      </c>
      <c r="N34" s="40" t="s">
        <v>35</v>
      </c>
      <c r="O34" s="40" t="s">
        <v>35</v>
      </c>
      <c r="P34" s="40" t="s">
        <v>44</v>
      </c>
      <c r="Q34" s="40" t="s">
        <v>1029</v>
      </c>
      <c r="R34" s="40" t="s">
        <v>1037</v>
      </c>
      <c r="S34" s="40"/>
      <c r="T34" s="40" t="s">
        <v>111</v>
      </c>
      <c r="U34" s="45">
        <v>1</v>
      </c>
      <c r="V34" s="45"/>
      <c r="W34" s="45"/>
      <c r="X34" s="40"/>
      <c r="Y34" s="40" t="s">
        <v>1000</v>
      </c>
    </row>
    <row r="35" ht="84" spans="1:25">
      <c r="A35" s="39">
        <f t="shared" si="1"/>
        <v>92</v>
      </c>
      <c r="B35" s="40" t="s">
        <v>1023</v>
      </c>
      <c r="C35" s="41">
        <f t="shared" si="0"/>
        <v>4</v>
      </c>
      <c r="D35" s="40" t="s">
        <v>1038</v>
      </c>
      <c r="E35" s="40" t="s">
        <v>203</v>
      </c>
      <c r="F35" s="41">
        <f>COUNTIFS(D$3:D35,D35,A$3:A35,A35)</f>
        <v>2</v>
      </c>
      <c r="G35" s="40" t="s">
        <v>217</v>
      </c>
      <c r="H35" s="40" t="s">
        <v>43</v>
      </c>
      <c r="I35" s="40">
        <v>3</v>
      </c>
      <c r="J35" s="57" t="s">
        <v>33</v>
      </c>
      <c r="K35" s="40">
        <v>35</v>
      </c>
      <c r="L35" s="40" t="s">
        <v>35</v>
      </c>
      <c r="M35" s="40" t="s">
        <v>35</v>
      </c>
      <c r="N35" s="40" t="s">
        <v>35</v>
      </c>
      <c r="O35" s="40" t="s">
        <v>35</v>
      </c>
      <c r="P35" s="40" t="s">
        <v>44</v>
      </c>
      <c r="Q35" s="40" t="s">
        <v>1029</v>
      </c>
      <c r="R35" s="40" t="s">
        <v>1040</v>
      </c>
      <c r="S35" s="40"/>
      <c r="T35" s="40" t="s">
        <v>111</v>
      </c>
      <c r="U35" s="45">
        <v>1</v>
      </c>
      <c r="V35" s="45"/>
      <c r="W35" s="45"/>
      <c r="X35" s="40"/>
      <c r="Y35" s="40" t="s">
        <v>1000</v>
      </c>
    </row>
    <row r="36" ht="48" spans="1:25">
      <c r="A36" s="39">
        <f t="shared" si="1"/>
        <v>92</v>
      </c>
      <c r="B36" s="40" t="s">
        <v>1023</v>
      </c>
      <c r="C36" s="41">
        <f t="shared" si="0"/>
        <v>5</v>
      </c>
      <c r="D36" s="40" t="s">
        <v>1041</v>
      </c>
      <c r="E36" s="40" t="s">
        <v>203</v>
      </c>
      <c r="F36" s="41">
        <f>COUNTIFS(D$3:D36,D36,A$3:A36,A36)</f>
        <v>1</v>
      </c>
      <c r="G36" s="40" t="s">
        <v>579</v>
      </c>
      <c r="H36" s="100" t="s">
        <v>43</v>
      </c>
      <c r="I36" s="40">
        <v>1</v>
      </c>
      <c r="J36" s="40" t="s">
        <v>33</v>
      </c>
      <c r="K36" s="40">
        <v>35</v>
      </c>
      <c r="L36" s="40" t="s">
        <v>35</v>
      </c>
      <c r="M36" s="40" t="s">
        <v>35</v>
      </c>
      <c r="N36" s="40" t="s">
        <v>35</v>
      </c>
      <c r="O36" s="40" t="s">
        <v>35</v>
      </c>
      <c r="P36" s="40" t="s">
        <v>44</v>
      </c>
      <c r="Q36" s="40" t="s">
        <v>1029</v>
      </c>
      <c r="R36" s="40" t="s">
        <v>1042</v>
      </c>
      <c r="S36" s="45"/>
      <c r="T36" s="45" t="s">
        <v>111</v>
      </c>
      <c r="U36" s="45">
        <v>1</v>
      </c>
      <c r="V36" s="40"/>
      <c r="W36" s="40"/>
      <c r="X36" s="40"/>
      <c r="Y36" s="40" t="s">
        <v>1000</v>
      </c>
    </row>
    <row r="37" ht="108" spans="1:25">
      <c r="A37" s="39">
        <f t="shared" si="1"/>
        <v>92</v>
      </c>
      <c r="B37" s="40" t="s">
        <v>1023</v>
      </c>
      <c r="C37" s="41">
        <f t="shared" si="0"/>
        <v>5</v>
      </c>
      <c r="D37" s="40" t="s">
        <v>1041</v>
      </c>
      <c r="E37" s="40" t="s">
        <v>203</v>
      </c>
      <c r="F37" s="41">
        <f>COUNTIFS(D$3:D37,D37,A$3:A37,A37)</f>
        <v>2</v>
      </c>
      <c r="G37" s="40" t="s">
        <v>877</v>
      </c>
      <c r="H37" s="100" t="s">
        <v>43</v>
      </c>
      <c r="I37" s="40">
        <v>1</v>
      </c>
      <c r="J37" s="40" t="s">
        <v>33</v>
      </c>
      <c r="K37" s="40">
        <v>35</v>
      </c>
      <c r="L37" s="40" t="s">
        <v>35</v>
      </c>
      <c r="M37" s="40" t="s">
        <v>35</v>
      </c>
      <c r="N37" s="40" t="s">
        <v>35</v>
      </c>
      <c r="O37" s="40" t="s">
        <v>35</v>
      </c>
      <c r="P37" s="40" t="s">
        <v>44</v>
      </c>
      <c r="Q37" s="40" t="s">
        <v>1029</v>
      </c>
      <c r="R37" s="40" t="s">
        <v>1043</v>
      </c>
      <c r="S37" s="45"/>
      <c r="T37" s="45" t="s">
        <v>111</v>
      </c>
      <c r="U37" s="45">
        <v>1</v>
      </c>
      <c r="V37" s="40"/>
      <c r="W37" s="40"/>
      <c r="X37" s="40"/>
      <c r="Y37" s="40" t="s">
        <v>1000</v>
      </c>
    </row>
    <row r="38" ht="96" spans="1:25">
      <c r="A38" s="39">
        <f t="shared" si="1"/>
        <v>92</v>
      </c>
      <c r="B38" s="40" t="s">
        <v>1023</v>
      </c>
      <c r="C38" s="41">
        <f t="shared" si="0"/>
        <v>5</v>
      </c>
      <c r="D38" s="40" t="s">
        <v>1041</v>
      </c>
      <c r="E38" s="40" t="s">
        <v>203</v>
      </c>
      <c r="F38" s="41">
        <f>COUNTIFS(D$3:D38,D38,A$3:A38,A38)</f>
        <v>3</v>
      </c>
      <c r="G38" s="40" t="s">
        <v>1044</v>
      </c>
      <c r="H38" s="100" t="s">
        <v>43</v>
      </c>
      <c r="I38" s="40">
        <v>1</v>
      </c>
      <c r="J38" s="40" t="s">
        <v>33</v>
      </c>
      <c r="K38" s="40">
        <v>35</v>
      </c>
      <c r="L38" s="40" t="s">
        <v>35</v>
      </c>
      <c r="M38" s="40" t="s">
        <v>35</v>
      </c>
      <c r="N38" s="40" t="s">
        <v>35</v>
      </c>
      <c r="O38" s="40" t="s">
        <v>35</v>
      </c>
      <c r="P38" s="40" t="s">
        <v>44</v>
      </c>
      <c r="Q38" s="40" t="s">
        <v>35</v>
      </c>
      <c r="R38" s="40" t="s">
        <v>1045</v>
      </c>
      <c r="S38" s="45"/>
      <c r="T38" s="45" t="s">
        <v>111</v>
      </c>
      <c r="U38" s="45">
        <v>1</v>
      </c>
      <c r="V38" s="40"/>
      <c r="W38" s="40"/>
      <c r="X38" s="40"/>
      <c r="Y38" s="40" t="s">
        <v>1000</v>
      </c>
    </row>
    <row r="39" ht="84" spans="1:25">
      <c r="A39" s="39">
        <f t="shared" si="1"/>
        <v>92</v>
      </c>
      <c r="B39" s="40" t="s">
        <v>1023</v>
      </c>
      <c r="C39" s="41">
        <f t="shared" si="0"/>
        <v>6</v>
      </c>
      <c r="D39" s="40" t="s">
        <v>1046</v>
      </c>
      <c r="E39" s="40" t="s">
        <v>203</v>
      </c>
      <c r="F39" s="41">
        <f>COUNTIFS(D$3:D39,D39,A$3:A39,A39)</f>
        <v>1</v>
      </c>
      <c r="G39" s="40" t="s">
        <v>1047</v>
      </c>
      <c r="H39" s="40" t="s">
        <v>43</v>
      </c>
      <c r="I39" s="40">
        <v>1</v>
      </c>
      <c r="J39" s="40" t="s">
        <v>33</v>
      </c>
      <c r="K39" s="40">
        <v>35</v>
      </c>
      <c r="L39" s="40" t="s">
        <v>35</v>
      </c>
      <c r="M39" s="40" t="s">
        <v>35</v>
      </c>
      <c r="N39" s="40" t="s">
        <v>35</v>
      </c>
      <c r="O39" s="40" t="s">
        <v>35</v>
      </c>
      <c r="P39" s="40" t="s">
        <v>44</v>
      </c>
      <c r="Q39" s="40" t="s">
        <v>35</v>
      </c>
      <c r="R39" s="40" t="s">
        <v>1048</v>
      </c>
      <c r="S39" s="40" t="s">
        <v>1049</v>
      </c>
      <c r="T39" s="40" t="s">
        <v>111</v>
      </c>
      <c r="U39" s="45">
        <v>1</v>
      </c>
      <c r="V39" s="40"/>
      <c r="W39" s="40"/>
      <c r="X39" s="40"/>
      <c r="Y39" s="40" t="s">
        <v>1000</v>
      </c>
    </row>
    <row r="40" ht="84" spans="1:25">
      <c r="A40" s="39">
        <f t="shared" si="1"/>
        <v>92</v>
      </c>
      <c r="B40" s="40" t="s">
        <v>1023</v>
      </c>
      <c r="C40" s="41">
        <f t="shared" si="0"/>
        <v>6</v>
      </c>
      <c r="D40" s="40" t="s">
        <v>1046</v>
      </c>
      <c r="E40" s="40" t="s">
        <v>203</v>
      </c>
      <c r="F40" s="41">
        <f>COUNTIFS(D$3:D40,D40,A$3:A40,A40)</f>
        <v>2</v>
      </c>
      <c r="G40" s="40" t="s">
        <v>1050</v>
      </c>
      <c r="H40" s="40" t="s">
        <v>43</v>
      </c>
      <c r="I40" s="40">
        <v>1</v>
      </c>
      <c r="J40" s="40" t="s">
        <v>33</v>
      </c>
      <c r="K40" s="40">
        <v>35</v>
      </c>
      <c r="L40" s="40" t="s">
        <v>35</v>
      </c>
      <c r="M40" s="40" t="s">
        <v>35</v>
      </c>
      <c r="N40" s="40" t="s">
        <v>35</v>
      </c>
      <c r="O40" s="40" t="s">
        <v>35</v>
      </c>
      <c r="P40" s="40" t="s">
        <v>44</v>
      </c>
      <c r="Q40" s="40" t="s">
        <v>35</v>
      </c>
      <c r="R40" s="40" t="s">
        <v>1051</v>
      </c>
      <c r="S40" s="40" t="s">
        <v>1049</v>
      </c>
      <c r="T40" s="40" t="s">
        <v>111</v>
      </c>
      <c r="U40" s="45">
        <v>1</v>
      </c>
      <c r="V40" s="40"/>
      <c r="W40" s="40"/>
      <c r="X40" s="40"/>
      <c r="Y40" s="40" t="s">
        <v>1000</v>
      </c>
    </row>
    <row r="41" ht="36" spans="1:25">
      <c r="A41" s="39">
        <f t="shared" si="1"/>
        <v>92</v>
      </c>
      <c r="B41" s="40" t="s">
        <v>1023</v>
      </c>
      <c r="C41" s="41">
        <f t="shared" si="0"/>
        <v>6</v>
      </c>
      <c r="D41" s="40" t="s">
        <v>1046</v>
      </c>
      <c r="E41" s="40" t="s">
        <v>203</v>
      </c>
      <c r="F41" s="41">
        <f>COUNTIFS(D$3:D41,D41,A$3:A41,A41)</f>
        <v>3</v>
      </c>
      <c r="G41" s="40" t="s">
        <v>538</v>
      </c>
      <c r="H41" s="40" t="s">
        <v>43</v>
      </c>
      <c r="I41" s="40">
        <v>1</v>
      </c>
      <c r="J41" s="40" t="s">
        <v>33</v>
      </c>
      <c r="K41" s="40">
        <v>35</v>
      </c>
      <c r="L41" s="40" t="s">
        <v>35</v>
      </c>
      <c r="M41" s="40" t="s">
        <v>35</v>
      </c>
      <c r="N41" s="40" t="s">
        <v>35</v>
      </c>
      <c r="O41" s="40" t="s">
        <v>35</v>
      </c>
      <c r="P41" s="40" t="s">
        <v>44</v>
      </c>
      <c r="Q41" s="40" t="s">
        <v>35</v>
      </c>
      <c r="R41" s="40" t="s">
        <v>1052</v>
      </c>
      <c r="S41" s="40"/>
      <c r="T41" s="40" t="s">
        <v>111</v>
      </c>
      <c r="U41" s="45">
        <v>1</v>
      </c>
      <c r="V41" s="45"/>
      <c r="W41" s="45"/>
      <c r="X41" s="40"/>
      <c r="Y41" s="40" t="s">
        <v>1000</v>
      </c>
    </row>
    <row r="42" ht="84" spans="1:25">
      <c r="A42" s="39">
        <f t="shared" si="1"/>
        <v>92</v>
      </c>
      <c r="B42" s="40" t="s">
        <v>1023</v>
      </c>
      <c r="C42" s="41">
        <f t="shared" si="0"/>
        <v>7</v>
      </c>
      <c r="D42" s="40" t="s">
        <v>1053</v>
      </c>
      <c r="E42" s="40" t="s">
        <v>203</v>
      </c>
      <c r="F42" s="41">
        <f>COUNTIFS(D$3:D42,D42,A$3:A42,A42)</f>
        <v>1</v>
      </c>
      <c r="G42" s="40" t="s">
        <v>877</v>
      </c>
      <c r="H42" s="40" t="s">
        <v>43</v>
      </c>
      <c r="I42" s="40">
        <v>1</v>
      </c>
      <c r="J42" s="40" t="s">
        <v>33</v>
      </c>
      <c r="K42" s="40">
        <v>35</v>
      </c>
      <c r="L42" s="40" t="s">
        <v>35</v>
      </c>
      <c r="M42" s="40" t="s">
        <v>35</v>
      </c>
      <c r="N42" s="40" t="s">
        <v>35</v>
      </c>
      <c r="O42" s="40" t="s">
        <v>35</v>
      </c>
      <c r="P42" s="40" t="s">
        <v>44</v>
      </c>
      <c r="Q42" s="40" t="s">
        <v>35</v>
      </c>
      <c r="R42" s="40" t="s">
        <v>1054</v>
      </c>
      <c r="S42" s="40" t="s">
        <v>1049</v>
      </c>
      <c r="T42" s="40" t="s">
        <v>111</v>
      </c>
      <c r="U42" s="45">
        <v>1</v>
      </c>
      <c r="V42" s="45"/>
      <c r="W42" s="45"/>
      <c r="X42" s="40"/>
      <c r="Y42" s="40" t="s">
        <v>1000</v>
      </c>
    </row>
    <row r="43" ht="84" spans="1:25">
      <c r="A43" s="39">
        <f t="shared" si="1"/>
        <v>92</v>
      </c>
      <c r="B43" s="40" t="s">
        <v>1023</v>
      </c>
      <c r="C43" s="41">
        <f t="shared" si="0"/>
        <v>8</v>
      </c>
      <c r="D43" s="40" t="s">
        <v>1055</v>
      </c>
      <c r="E43" s="40" t="s">
        <v>203</v>
      </c>
      <c r="F43" s="41">
        <f>COUNTIFS(D$3:D43,D43,A$3:A43,A43)</f>
        <v>1</v>
      </c>
      <c r="G43" s="40" t="s">
        <v>225</v>
      </c>
      <c r="H43" s="40" t="s">
        <v>43</v>
      </c>
      <c r="I43" s="40">
        <v>1</v>
      </c>
      <c r="J43" s="40" t="s">
        <v>33</v>
      </c>
      <c r="K43" s="40">
        <v>35</v>
      </c>
      <c r="L43" s="40" t="s">
        <v>35</v>
      </c>
      <c r="M43" s="40" t="s">
        <v>35</v>
      </c>
      <c r="N43" s="40" t="s">
        <v>35</v>
      </c>
      <c r="O43" s="40" t="s">
        <v>35</v>
      </c>
      <c r="P43" s="40" t="s">
        <v>44</v>
      </c>
      <c r="Q43" s="40" t="s">
        <v>35</v>
      </c>
      <c r="R43" s="40" t="s">
        <v>1056</v>
      </c>
      <c r="S43" s="40" t="s">
        <v>1049</v>
      </c>
      <c r="T43" s="40" t="s">
        <v>111</v>
      </c>
      <c r="U43" s="45">
        <v>1</v>
      </c>
      <c r="V43" s="101"/>
      <c r="W43" s="101"/>
      <c r="X43" s="40"/>
      <c r="Y43" s="40" t="s">
        <v>1000</v>
      </c>
    </row>
    <row r="44" ht="144" spans="1:25">
      <c r="A44" s="39">
        <f t="shared" si="1"/>
        <v>92</v>
      </c>
      <c r="B44" s="40" t="s">
        <v>1023</v>
      </c>
      <c r="C44" s="41">
        <f t="shared" si="0"/>
        <v>9</v>
      </c>
      <c r="D44" s="40" t="s">
        <v>1057</v>
      </c>
      <c r="E44" s="40" t="s">
        <v>203</v>
      </c>
      <c r="F44" s="41">
        <f>COUNTIFS(D$3:D44,D44,A$3:A44,A44)</f>
        <v>1</v>
      </c>
      <c r="G44" s="40" t="s">
        <v>225</v>
      </c>
      <c r="H44" s="100" t="s">
        <v>43</v>
      </c>
      <c r="I44" s="40">
        <v>2</v>
      </c>
      <c r="J44" s="40" t="s">
        <v>33</v>
      </c>
      <c r="K44" s="40">
        <v>35</v>
      </c>
      <c r="L44" s="40" t="s">
        <v>35</v>
      </c>
      <c r="M44" s="40" t="s">
        <v>35</v>
      </c>
      <c r="N44" s="40" t="s">
        <v>35</v>
      </c>
      <c r="O44" s="40" t="s">
        <v>35</v>
      </c>
      <c r="P44" s="40" t="s">
        <v>44</v>
      </c>
      <c r="Q44" s="40" t="s">
        <v>35</v>
      </c>
      <c r="R44" s="40" t="s">
        <v>1058</v>
      </c>
      <c r="S44" s="40" t="s">
        <v>1049</v>
      </c>
      <c r="T44" s="40" t="s">
        <v>111</v>
      </c>
      <c r="U44" s="45">
        <v>1</v>
      </c>
      <c r="V44" s="45"/>
      <c r="W44" s="40"/>
      <c r="X44" s="40"/>
      <c r="Y44" s="40" t="s">
        <v>1000</v>
      </c>
    </row>
  </sheetData>
  <mergeCells count="17">
    <mergeCell ref="A1:Y1"/>
    <mergeCell ref="A2:Y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dataValidations count="7">
    <dataValidation type="list" allowBlank="1" showInputMessage="1" showErrorMessage="1" sqref="E5 E6 E7 E8 E9 E10 E11 E12 E13 E14 E15 E16 E17 E18 E19 E20 E21 E22 E23 E26">
      <formula1>"财政核拨,财政核补,经费自给"</formula1>
    </dataValidation>
    <dataValidation type="list" allowBlank="1" showInputMessage="1" showErrorMessage="1" sqref="J5 J6 J7 J8 J9 J10 J11 J12 J13 J14 J15 J16 J18 J19 J20 J21 J22 J23 J24 J25 J26">
      <formula1>"专门岗位,非专门岗位"</formula1>
    </dataValidation>
    <dataValidation type="list" allowBlank="1" showInputMessage="1" showErrorMessage="1" sqref="L5 L6 M6 L7 M7 L8 M8 L9 M9 L10 L11 L12 L13 L14 L15 L16 L19 L20 L21 L22 L23 L26">
      <formula1>"男,女,不限"</formula1>
    </dataValidation>
    <dataValidation type="list" allowBlank="1" showInputMessage="1" showErrorMessage="1" sqref="P5 P6 P7 P10 P11 P12 P13 P14 P15 P16 P19 P20 P21 P26 P8:P9 P22:P23">
      <formula1>"中专及以上,大专及以上,本科及以上,研究生"</formula1>
    </dataValidation>
    <dataValidation type="list" allowBlank="1" showInputMessage="1" showErrorMessage="1" sqref="Q5 Q6 Q7 Q10 Q11 Q12 Q13 Q14 Q15 Q16 Q19 Q20 R20 Q21 Q26 Q8:Q9 Q22:Q23">
      <formula1>"不限,学士及以上,硕士及以上,博士"</formula1>
    </dataValidation>
    <dataValidation type="list" allowBlank="1" showInputMessage="1" showErrorMessage="1" sqref="T5 T6 T7 T8 T9 T10 T11 T12 T13 T14 T15 T16 T17 T18 T19 T20 T21 T26 T22:T23">
      <formula1>"综合基础知识,医学基础知识,护理基础知识,免笔试"</formula1>
    </dataValidation>
    <dataValidation type="list" allowBlank="1" showInputMessage="1" showErrorMessage="1" sqref="J17">
      <formula1>"专门岗位,非专门岗位,专门岗位二"</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97"/>
  <sheetViews>
    <sheetView workbookViewId="0">
      <selection activeCell="A1" sqref="A1:Y97"/>
    </sheetView>
  </sheetViews>
  <sheetFormatPr defaultColWidth="9" defaultRowHeight="13.5"/>
  <sheetData>
    <row r="1" ht="22.5" spans="1:25">
      <c r="A1" s="93" t="s">
        <v>1059</v>
      </c>
      <c r="B1" s="93"/>
      <c r="C1" s="93"/>
      <c r="D1" s="93"/>
      <c r="E1" s="93"/>
      <c r="F1" s="93"/>
      <c r="G1" s="93"/>
      <c r="H1" s="93"/>
      <c r="I1" s="93"/>
      <c r="J1" s="93"/>
      <c r="K1" s="93"/>
      <c r="L1" s="93"/>
      <c r="M1" s="93"/>
      <c r="N1" s="93"/>
      <c r="O1" s="93"/>
      <c r="P1" s="93"/>
      <c r="Q1" s="93"/>
      <c r="R1" s="93"/>
      <c r="S1" s="93"/>
      <c r="T1" s="93"/>
      <c r="U1" s="93"/>
      <c r="V1" s="93"/>
      <c r="W1" s="93"/>
      <c r="X1" s="93"/>
      <c r="Y1" s="93"/>
    </row>
    <row r="2" ht="14.25" spans="1:25">
      <c r="A2" s="92" t="s">
        <v>1060</v>
      </c>
      <c r="B2" s="92"/>
      <c r="C2" s="92"/>
      <c r="D2" s="92"/>
      <c r="E2" s="92"/>
      <c r="F2" s="92"/>
      <c r="G2" s="92"/>
      <c r="H2" s="92"/>
      <c r="I2" s="92"/>
      <c r="J2" s="92"/>
      <c r="K2" s="92"/>
      <c r="L2" s="92"/>
      <c r="M2" s="92"/>
      <c r="N2" s="92"/>
      <c r="O2" s="92"/>
      <c r="P2" s="92"/>
      <c r="Q2" s="92"/>
      <c r="R2" s="92"/>
      <c r="S2" s="92"/>
      <c r="T2" s="92"/>
      <c r="U2" s="92"/>
      <c r="V2" s="92"/>
      <c r="W2" s="92"/>
      <c r="X2" s="92"/>
      <c r="Y2" s="92"/>
    </row>
    <row r="3" spans="1:25">
      <c r="A3" s="94" t="s">
        <v>2</v>
      </c>
      <c r="B3" s="94" t="s">
        <v>3</v>
      </c>
      <c r="C3" s="94" t="s">
        <v>4</v>
      </c>
      <c r="D3" s="33" t="s">
        <v>5</v>
      </c>
      <c r="E3" s="33" t="s">
        <v>6</v>
      </c>
      <c r="F3" s="33" t="s">
        <v>7</v>
      </c>
      <c r="G3" s="33" t="s">
        <v>8</v>
      </c>
      <c r="H3" s="33" t="s">
        <v>889</v>
      </c>
      <c r="I3" s="33" t="s">
        <v>890</v>
      </c>
      <c r="J3" s="96" t="s">
        <v>11</v>
      </c>
      <c r="K3" s="33" t="s">
        <v>12</v>
      </c>
      <c r="L3" s="33"/>
      <c r="M3" s="33"/>
      <c r="N3" s="33"/>
      <c r="O3" s="33"/>
      <c r="P3" s="33"/>
      <c r="Q3" s="33"/>
      <c r="R3" s="33"/>
      <c r="S3" s="33"/>
      <c r="T3" s="33" t="s">
        <v>834</v>
      </c>
      <c r="U3" s="33" t="s">
        <v>708</v>
      </c>
      <c r="V3" s="33"/>
      <c r="W3" s="33"/>
      <c r="X3" s="33" t="s">
        <v>15</v>
      </c>
      <c r="Y3" s="109" t="s">
        <v>709</v>
      </c>
    </row>
    <row r="4" spans="1:25">
      <c r="A4" s="95"/>
      <c r="B4" s="94"/>
      <c r="C4" s="94"/>
      <c r="D4" s="33"/>
      <c r="E4" s="33"/>
      <c r="F4" s="33"/>
      <c r="G4" s="33"/>
      <c r="H4" s="33"/>
      <c r="I4" s="33"/>
      <c r="J4" s="97"/>
      <c r="K4" s="33" t="s">
        <v>891</v>
      </c>
      <c r="L4" s="33" t="s">
        <v>18</v>
      </c>
      <c r="M4" s="33" t="s">
        <v>19</v>
      </c>
      <c r="N4" s="33" t="s">
        <v>20</v>
      </c>
      <c r="O4" s="33" t="s">
        <v>21</v>
      </c>
      <c r="P4" s="33" t="s">
        <v>22</v>
      </c>
      <c r="Q4" s="33" t="s">
        <v>23</v>
      </c>
      <c r="R4" s="33" t="s">
        <v>24</v>
      </c>
      <c r="S4" s="33" t="s">
        <v>1061</v>
      </c>
      <c r="T4" s="33"/>
      <c r="U4" s="33" t="s">
        <v>26</v>
      </c>
      <c r="V4" s="33" t="s">
        <v>27</v>
      </c>
      <c r="W4" s="33" t="s">
        <v>28</v>
      </c>
      <c r="X4" s="33"/>
      <c r="Y4" s="109"/>
    </row>
    <row r="5" ht="72" spans="1:25">
      <c r="A5" s="39">
        <v>138</v>
      </c>
      <c r="B5" s="40" t="s">
        <v>1062</v>
      </c>
      <c r="C5" s="41">
        <f t="shared" ref="C5:C68" si="0">IF(A5=A4,(IF(D5=D4,C4,C4+1)),1)</f>
        <v>1</v>
      </c>
      <c r="D5" s="40" t="s">
        <v>1063</v>
      </c>
      <c r="E5" s="40" t="s">
        <v>30</v>
      </c>
      <c r="F5" s="41">
        <f>COUNTIFS(D$3:D5,D5,A$3:A5,A5)</f>
        <v>1</v>
      </c>
      <c r="G5" s="40" t="s">
        <v>1064</v>
      </c>
      <c r="H5" s="40" t="s">
        <v>43</v>
      </c>
      <c r="I5" s="40">
        <v>1</v>
      </c>
      <c r="J5" s="40" t="s">
        <v>33</v>
      </c>
      <c r="K5" s="40">
        <v>35</v>
      </c>
      <c r="L5" s="40" t="s">
        <v>35</v>
      </c>
      <c r="M5" s="40" t="s">
        <v>35</v>
      </c>
      <c r="N5" s="40" t="s">
        <v>35</v>
      </c>
      <c r="O5" s="40" t="s">
        <v>35</v>
      </c>
      <c r="P5" s="40" t="s">
        <v>44</v>
      </c>
      <c r="Q5" s="40" t="s">
        <v>45</v>
      </c>
      <c r="R5" s="40" t="s">
        <v>1065</v>
      </c>
      <c r="S5" s="40"/>
      <c r="T5" s="40" t="s">
        <v>1066</v>
      </c>
      <c r="U5" s="45">
        <v>1</v>
      </c>
      <c r="V5" s="46"/>
      <c r="W5" s="46"/>
      <c r="X5" s="40"/>
      <c r="Y5" s="40" t="s">
        <v>1067</v>
      </c>
    </row>
    <row r="6" ht="108" spans="1:25">
      <c r="A6" s="39">
        <f t="shared" ref="A6:A69" si="1">IF(B6=B5,A5,A5+1)</f>
        <v>139</v>
      </c>
      <c r="B6" s="40" t="s">
        <v>1068</v>
      </c>
      <c r="C6" s="41">
        <f t="shared" si="0"/>
        <v>1</v>
      </c>
      <c r="D6" s="40" t="s">
        <v>1068</v>
      </c>
      <c r="E6" s="40" t="s">
        <v>30</v>
      </c>
      <c r="F6" s="41">
        <f>COUNTIFS(D$3:D6,D6,A$3:A6,A6)</f>
        <v>1</v>
      </c>
      <c r="G6" s="40" t="s">
        <v>1069</v>
      </c>
      <c r="H6" s="40" t="s">
        <v>43</v>
      </c>
      <c r="I6" s="40">
        <v>2</v>
      </c>
      <c r="J6" s="40" t="s">
        <v>33</v>
      </c>
      <c r="K6" s="40">
        <v>35</v>
      </c>
      <c r="L6" s="40" t="s">
        <v>35</v>
      </c>
      <c r="M6" s="40" t="s">
        <v>35</v>
      </c>
      <c r="N6" s="40" t="s">
        <v>35</v>
      </c>
      <c r="O6" s="40" t="s">
        <v>35</v>
      </c>
      <c r="P6" s="40" t="s">
        <v>44</v>
      </c>
      <c r="Q6" s="40" t="s">
        <v>45</v>
      </c>
      <c r="R6" s="40" t="s">
        <v>1070</v>
      </c>
      <c r="S6" s="40" t="s">
        <v>1071</v>
      </c>
      <c r="T6" s="40" t="s">
        <v>1066</v>
      </c>
      <c r="U6" s="45">
        <v>0.4</v>
      </c>
      <c r="V6" s="40"/>
      <c r="W6" s="45">
        <v>0.6</v>
      </c>
      <c r="X6" s="40" t="s">
        <v>1072</v>
      </c>
      <c r="Y6" s="40" t="s">
        <v>1067</v>
      </c>
    </row>
    <row r="7" ht="120" spans="1:25">
      <c r="A7" s="39">
        <f t="shared" si="1"/>
        <v>139</v>
      </c>
      <c r="B7" s="40" t="s">
        <v>1068</v>
      </c>
      <c r="C7" s="41">
        <f t="shared" si="0"/>
        <v>1</v>
      </c>
      <c r="D7" s="40" t="s">
        <v>1068</v>
      </c>
      <c r="E7" s="40" t="s">
        <v>30</v>
      </c>
      <c r="F7" s="41">
        <f>COUNTIFS(D$3:D7,D7,A$3:A7,A7)</f>
        <v>2</v>
      </c>
      <c r="G7" s="40" t="s">
        <v>1073</v>
      </c>
      <c r="H7" s="40" t="s">
        <v>43</v>
      </c>
      <c r="I7" s="40">
        <v>1</v>
      </c>
      <c r="J7" s="40" t="s">
        <v>33</v>
      </c>
      <c r="K7" s="40">
        <v>35</v>
      </c>
      <c r="L7" s="40" t="s">
        <v>34</v>
      </c>
      <c r="M7" s="40" t="s">
        <v>35</v>
      </c>
      <c r="N7" s="40" t="s">
        <v>35</v>
      </c>
      <c r="O7" s="40" t="s">
        <v>35</v>
      </c>
      <c r="P7" s="40" t="s">
        <v>44</v>
      </c>
      <c r="Q7" s="40" t="s">
        <v>45</v>
      </c>
      <c r="R7" s="40" t="s">
        <v>1074</v>
      </c>
      <c r="S7" s="40" t="s">
        <v>1075</v>
      </c>
      <c r="T7" s="40" t="s">
        <v>1066</v>
      </c>
      <c r="U7" s="45">
        <v>0.4</v>
      </c>
      <c r="V7" s="46"/>
      <c r="W7" s="45">
        <v>0.6</v>
      </c>
      <c r="X7" s="40"/>
      <c r="Y7" s="40" t="s">
        <v>1067</v>
      </c>
    </row>
    <row r="8" ht="36" spans="1:25">
      <c r="A8" s="39">
        <f t="shared" si="1"/>
        <v>140</v>
      </c>
      <c r="B8" s="40" t="s">
        <v>1076</v>
      </c>
      <c r="C8" s="41">
        <f t="shared" si="0"/>
        <v>1</v>
      </c>
      <c r="D8" s="40" t="s">
        <v>1077</v>
      </c>
      <c r="E8" s="40" t="s">
        <v>30</v>
      </c>
      <c r="F8" s="41">
        <f>COUNTIFS(D$3:D8,D8,A$3:A8,A8)</f>
        <v>1</v>
      </c>
      <c r="G8" s="40" t="s">
        <v>225</v>
      </c>
      <c r="H8" s="40" t="s">
        <v>43</v>
      </c>
      <c r="I8" s="40">
        <v>2</v>
      </c>
      <c r="J8" s="40" t="s">
        <v>33</v>
      </c>
      <c r="K8" s="40">
        <v>35</v>
      </c>
      <c r="L8" s="40" t="s">
        <v>35</v>
      </c>
      <c r="M8" s="40" t="s">
        <v>35</v>
      </c>
      <c r="N8" s="40" t="s">
        <v>35</v>
      </c>
      <c r="O8" s="40" t="s">
        <v>35</v>
      </c>
      <c r="P8" s="40" t="s">
        <v>44</v>
      </c>
      <c r="Q8" s="40" t="s">
        <v>35</v>
      </c>
      <c r="R8" s="40" t="s">
        <v>1078</v>
      </c>
      <c r="S8" s="99"/>
      <c r="T8" s="40" t="s">
        <v>111</v>
      </c>
      <c r="U8" s="45">
        <v>1</v>
      </c>
      <c r="V8" s="46"/>
      <c r="W8" s="46"/>
      <c r="X8" s="46"/>
      <c r="Y8" s="40" t="s">
        <v>1067</v>
      </c>
    </row>
    <row r="9" ht="72" spans="1:25">
      <c r="A9" s="39">
        <f t="shared" si="1"/>
        <v>140</v>
      </c>
      <c r="B9" s="40" t="s">
        <v>1076</v>
      </c>
      <c r="C9" s="41">
        <f t="shared" si="0"/>
        <v>1</v>
      </c>
      <c r="D9" s="40" t="s">
        <v>1077</v>
      </c>
      <c r="E9" s="40" t="s">
        <v>30</v>
      </c>
      <c r="F9" s="41">
        <f>COUNTIFS(D$3:D9,D9,A$3:A9,A9)</f>
        <v>2</v>
      </c>
      <c r="G9" s="40" t="s">
        <v>1079</v>
      </c>
      <c r="H9" s="40" t="s">
        <v>115</v>
      </c>
      <c r="I9" s="40">
        <v>1</v>
      </c>
      <c r="J9" s="40" t="s">
        <v>33</v>
      </c>
      <c r="K9" s="40">
        <v>35</v>
      </c>
      <c r="L9" s="40" t="s">
        <v>35</v>
      </c>
      <c r="M9" s="40" t="s">
        <v>35</v>
      </c>
      <c r="N9" s="40" t="s">
        <v>35</v>
      </c>
      <c r="O9" s="40" t="s">
        <v>35</v>
      </c>
      <c r="P9" s="40" t="s">
        <v>44</v>
      </c>
      <c r="Q9" s="40" t="s">
        <v>45</v>
      </c>
      <c r="R9" s="40" t="s">
        <v>1080</v>
      </c>
      <c r="S9" s="40" t="s">
        <v>1081</v>
      </c>
      <c r="T9" s="40" t="s">
        <v>111</v>
      </c>
      <c r="U9" s="45">
        <v>1</v>
      </c>
      <c r="V9" s="46"/>
      <c r="W9" s="46"/>
      <c r="X9" s="46"/>
      <c r="Y9" s="40" t="s">
        <v>1067</v>
      </c>
    </row>
    <row r="10" ht="36" spans="1:25">
      <c r="A10" s="39">
        <f t="shared" si="1"/>
        <v>140</v>
      </c>
      <c r="B10" s="40" t="s">
        <v>1076</v>
      </c>
      <c r="C10" s="41">
        <f t="shared" si="0"/>
        <v>1</v>
      </c>
      <c r="D10" s="40" t="s">
        <v>1077</v>
      </c>
      <c r="E10" s="40" t="s">
        <v>30</v>
      </c>
      <c r="F10" s="41">
        <f>COUNTIFS(D$3:D10,D10,A$3:A10,A10)</f>
        <v>3</v>
      </c>
      <c r="G10" s="40" t="s">
        <v>228</v>
      </c>
      <c r="H10" s="40" t="s">
        <v>43</v>
      </c>
      <c r="I10" s="40">
        <v>1</v>
      </c>
      <c r="J10" s="40" t="s">
        <v>33</v>
      </c>
      <c r="K10" s="40">
        <v>35</v>
      </c>
      <c r="L10" s="40" t="s">
        <v>35</v>
      </c>
      <c r="M10" s="40" t="s">
        <v>35</v>
      </c>
      <c r="N10" s="40" t="s">
        <v>35</v>
      </c>
      <c r="O10" s="40" t="s">
        <v>35</v>
      </c>
      <c r="P10" s="40" t="s">
        <v>676</v>
      </c>
      <c r="Q10" s="40" t="s">
        <v>35</v>
      </c>
      <c r="R10" s="40" t="s">
        <v>229</v>
      </c>
      <c r="S10" s="40"/>
      <c r="T10" s="40" t="s">
        <v>195</v>
      </c>
      <c r="U10" s="45">
        <v>1</v>
      </c>
      <c r="V10" s="46"/>
      <c r="W10" s="46"/>
      <c r="X10" s="46"/>
      <c r="Y10" s="40" t="s">
        <v>1067</v>
      </c>
    </row>
    <row r="11" ht="36" spans="1:25">
      <c r="A11" s="39">
        <f t="shared" si="1"/>
        <v>141</v>
      </c>
      <c r="B11" s="40" t="s">
        <v>1082</v>
      </c>
      <c r="C11" s="41">
        <f t="shared" si="0"/>
        <v>1</v>
      </c>
      <c r="D11" s="40" t="s">
        <v>1083</v>
      </c>
      <c r="E11" s="40" t="s">
        <v>30</v>
      </c>
      <c r="F11" s="41">
        <f>COUNTIFS(D$3:D11,D11,A$3:A11,A11)</f>
        <v>1</v>
      </c>
      <c r="G11" s="40" t="s">
        <v>1084</v>
      </c>
      <c r="H11" s="40" t="s">
        <v>43</v>
      </c>
      <c r="I11" s="40">
        <v>1</v>
      </c>
      <c r="J11" s="40" t="s">
        <v>33</v>
      </c>
      <c r="K11" s="40">
        <v>35</v>
      </c>
      <c r="L11" s="40" t="s">
        <v>35</v>
      </c>
      <c r="M11" s="40" t="s">
        <v>35</v>
      </c>
      <c r="N11" s="40" t="s">
        <v>35</v>
      </c>
      <c r="O11" s="40" t="s">
        <v>35</v>
      </c>
      <c r="P11" s="40" t="s">
        <v>44</v>
      </c>
      <c r="Q11" s="40" t="s">
        <v>45</v>
      </c>
      <c r="R11" s="40" t="s">
        <v>246</v>
      </c>
      <c r="S11" s="40"/>
      <c r="T11" s="40" t="s">
        <v>1066</v>
      </c>
      <c r="U11" s="45">
        <v>1</v>
      </c>
      <c r="V11" s="46"/>
      <c r="W11" s="46"/>
      <c r="X11" s="46"/>
      <c r="Y11" s="40" t="s">
        <v>1067</v>
      </c>
    </row>
    <row r="12" ht="60" spans="1:25">
      <c r="A12" s="39">
        <f t="shared" si="1"/>
        <v>142</v>
      </c>
      <c r="B12" s="40" t="s">
        <v>1085</v>
      </c>
      <c r="C12" s="41">
        <f t="shared" si="0"/>
        <v>1</v>
      </c>
      <c r="D12" s="40" t="s">
        <v>1086</v>
      </c>
      <c r="E12" s="40" t="s">
        <v>30</v>
      </c>
      <c r="F12" s="41">
        <f>COUNTIFS(D$3:D12,D12,A$3:A12,A12)</f>
        <v>1</v>
      </c>
      <c r="G12" s="40" t="s">
        <v>1087</v>
      </c>
      <c r="H12" s="40" t="s">
        <v>115</v>
      </c>
      <c r="I12" s="40">
        <v>1</v>
      </c>
      <c r="J12" s="40" t="s">
        <v>33</v>
      </c>
      <c r="K12" s="40">
        <v>35</v>
      </c>
      <c r="L12" s="40" t="s">
        <v>34</v>
      </c>
      <c r="M12" s="40" t="s">
        <v>35</v>
      </c>
      <c r="N12" s="40" t="s">
        <v>35</v>
      </c>
      <c r="O12" s="40" t="s">
        <v>35</v>
      </c>
      <c r="P12" s="40" t="s">
        <v>44</v>
      </c>
      <c r="Q12" s="40" t="s">
        <v>45</v>
      </c>
      <c r="R12" s="40" t="s">
        <v>1088</v>
      </c>
      <c r="S12" s="40"/>
      <c r="T12" s="40" t="s">
        <v>1066</v>
      </c>
      <c r="U12" s="45">
        <v>1</v>
      </c>
      <c r="V12" s="40"/>
      <c r="W12" s="46"/>
      <c r="X12" s="46"/>
      <c r="Y12" s="40" t="s">
        <v>1067</v>
      </c>
    </row>
    <row r="13" ht="60" spans="1:25">
      <c r="A13" s="39">
        <f t="shared" si="1"/>
        <v>142</v>
      </c>
      <c r="B13" s="40" t="s">
        <v>1085</v>
      </c>
      <c r="C13" s="41">
        <f t="shared" si="0"/>
        <v>1</v>
      </c>
      <c r="D13" s="40" t="s">
        <v>1086</v>
      </c>
      <c r="E13" s="40" t="s">
        <v>30</v>
      </c>
      <c r="F13" s="41">
        <f>COUNTIFS(D$3:D13,D13,A$3:A13,A13)</f>
        <v>2</v>
      </c>
      <c r="G13" s="40" t="s">
        <v>1089</v>
      </c>
      <c r="H13" s="40" t="s">
        <v>115</v>
      </c>
      <c r="I13" s="40">
        <v>1</v>
      </c>
      <c r="J13" s="40" t="s">
        <v>33</v>
      </c>
      <c r="K13" s="40">
        <v>35</v>
      </c>
      <c r="L13" s="40" t="s">
        <v>41</v>
      </c>
      <c r="M13" s="40" t="s">
        <v>35</v>
      </c>
      <c r="N13" s="40" t="s">
        <v>35</v>
      </c>
      <c r="O13" s="40" t="s">
        <v>35</v>
      </c>
      <c r="P13" s="40" t="s">
        <v>44</v>
      </c>
      <c r="Q13" s="40" t="s">
        <v>45</v>
      </c>
      <c r="R13" s="40" t="s">
        <v>1088</v>
      </c>
      <c r="S13" s="40"/>
      <c r="T13" s="40" t="s">
        <v>1066</v>
      </c>
      <c r="U13" s="45">
        <v>1</v>
      </c>
      <c r="V13" s="46"/>
      <c r="W13" s="46"/>
      <c r="X13" s="46"/>
      <c r="Y13" s="40" t="s">
        <v>1067</v>
      </c>
    </row>
    <row r="14" ht="36" spans="1:25">
      <c r="A14" s="39">
        <f t="shared" si="1"/>
        <v>143</v>
      </c>
      <c r="B14" s="40" t="s">
        <v>1090</v>
      </c>
      <c r="C14" s="41">
        <f t="shared" si="0"/>
        <v>1</v>
      </c>
      <c r="D14" s="40" t="s">
        <v>1091</v>
      </c>
      <c r="E14" s="40" t="s">
        <v>30</v>
      </c>
      <c r="F14" s="41">
        <f>COUNTIFS(D$3:D14,D14,A$3:A14,A14)</f>
        <v>1</v>
      </c>
      <c r="G14" s="40" t="s">
        <v>1092</v>
      </c>
      <c r="H14" s="40" t="s">
        <v>115</v>
      </c>
      <c r="I14" s="40">
        <v>1</v>
      </c>
      <c r="J14" s="40" t="s">
        <v>33</v>
      </c>
      <c r="K14" s="40">
        <v>35</v>
      </c>
      <c r="L14" s="40" t="s">
        <v>35</v>
      </c>
      <c r="M14" s="40" t="s">
        <v>35</v>
      </c>
      <c r="N14" s="40" t="s">
        <v>35</v>
      </c>
      <c r="O14" s="40" t="s">
        <v>35</v>
      </c>
      <c r="P14" s="40" t="s">
        <v>44</v>
      </c>
      <c r="Q14" s="40" t="s">
        <v>45</v>
      </c>
      <c r="R14" s="40" t="s">
        <v>1093</v>
      </c>
      <c r="S14" s="46"/>
      <c r="T14" s="40" t="s">
        <v>1066</v>
      </c>
      <c r="U14" s="45">
        <v>1</v>
      </c>
      <c r="V14" s="46"/>
      <c r="W14" s="46"/>
      <c r="X14" s="40"/>
      <c r="Y14" s="40" t="s">
        <v>1067</v>
      </c>
    </row>
    <row r="15" ht="36" spans="1:25">
      <c r="A15" s="39">
        <f t="shared" si="1"/>
        <v>143</v>
      </c>
      <c r="B15" s="40" t="s">
        <v>1090</v>
      </c>
      <c r="C15" s="41">
        <f t="shared" si="0"/>
        <v>1</v>
      </c>
      <c r="D15" s="40" t="s">
        <v>1091</v>
      </c>
      <c r="E15" s="40" t="s">
        <v>30</v>
      </c>
      <c r="F15" s="41">
        <f>COUNTIFS(D$3:D15,D15,A$3:A15,A15)</f>
        <v>2</v>
      </c>
      <c r="G15" s="40" t="s">
        <v>1094</v>
      </c>
      <c r="H15" s="40" t="s">
        <v>43</v>
      </c>
      <c r="I15" s="40">
        <v>1</v>
      </c>
      <c r="J15" s="40" t="s">
        <v>33</v>
      </c>
      <c r="K15" s="40">
        <v>35</v>
      </c>
      <c r="L15" s="40" t="s">
        <v>35</v>
      </c>
      <c r="M15" s="40" t="s">
        <v>35</v>
      </c>
      <c r="N15" s="40" t="s">
        <v>35</v>
      </c>
      <c r="O15" s="40" t="s">
        <v>35</v>
      </c>
      <c r="P15" s="40" t="s">
        <v>44</v>
      </c>
      <c r="Q15" s="40" t="s">
        <v>45</v>
      </c>
      <c r="R15" s="40" t="s">
        <v>116</v>
      </c>
      <c r="S15" s="40" t="s">
        <v>236</v>
      </c>
      <c r="T15" s="40" t="s">
        <v>1066</v>
      </c>
      <c r="U15" s="45">
        <v>1</v>
      </c>
      <c r="V15" s="46"/>
      <c r="W15" s="46"/>
      <c r="X15" s="46"/>
      <c r="Y15" s="40" t="s">
        <v>1067</v>
      </c>
    </row>
    <row r="16" ht="72" spans="1:25">
      <c r="A16" s="39">
        <f t="shared" si="1"/>
        <v>144</v>
      </c>
      <c r="B16" s="40" t="s">
        <v>1095</v>
      </c>
      <c r="C16" s="41">
        <f t="shared" si="0"/>
        <v>1</v>
      </c>
      <c r="D16" s="40" t="s">
        <v>1096</v>
      </c>
      <c r="E16" s="40" t="s">
        <v>30</v>
      </c>
      <c r="F16" s="41">
        <f>COUNTIFS(D$3:D16,D16,A$3:A16,A16)</f>
        <v>1</v>
      </c>
      <c r="G16" s="40" t="s">
        <v>400</v>
      </c>
      <c r="H16" s="40" t="s">
        <v>43</v>
      </c>
      <c r="I16" s="40">
        <v>4</v>
      </c>
      <c r="J16" s="40" t="s">
        <v>33</v>
      </c>
      <c r="K16" s="40">
        <v>35</v>
      </c>
      <c r="L16" s="40" t="s">
        <v>35</v>
      </c>
      <c r="M16" s="40" t="s">
        <v>35</v>
      </c>
      <c r="N16" s="40" t="s">
        <v>35</v>
      </c>
      <c r="O16" s="40" t="s">
        <v>35</v>
      </c>
      <c r="P16" s="40" t="s">
        <v>44</v>
      </c>
      <c r="Q16" s="40" t="s">
        <v>45</v>
      </c>
      <c r="R16" s="40" t="s">
        <v>401</v>
      </c>
      <c r="S16" s="46"/>
      <c r="T16" s="40" t="s">
        <v>1066</v>
      </c>
      <c r="U16" s="45">
        <v>1</v>
      </c>
      <c r="V16" s="46"/>
      <c r="W16" s="46"/>
      <c r="X16" s="40" t="s">
        <v>1097</v>
      </c>
      <c r="Y16" s="40" t="s">
        <v>1067</v>
      </c>
    </row>
    <row r="17" ht="36" spans="1:25">
      <c r="A17" s="39">
        <f t="shared" si="1"/>
        <v>145</v>
      </c>
      <c r="B17" s="40" t="s">
        <v>1098</v>
      </c>
      <c r="C17" s="41">
        <f t="shared" si="0"/>
        <v>1</v>
      </c>
      <c r="D17" s="40" t="s">
        <v>1099</v>
      </c>
      <c r="E17" s="40" t="s">
        <v>30</v>
      </c>
      <c r="F17" s="41">
        <f>COUNTIFS(D$3:D17,D17,A$3:A17,A17)</f>
        <v>1</v>
      </c>
      <c r="G17" s="40" t="s">
        <v>912</v>
      </c>
      <c r="H17" s="40" t="s">
        <v>43</v>
      </c>
      <c r="I17" s="40">
        <v>1</v>
      </c>
      <c r="J17" s="40" t="s">
        <v>33</v>
      </c>
      <c r="K17" s="40">
        <v>35</v>
      </c>
      <c r="L17" s="40" t="s">
        <v>35</v>
      </c>
      <c r="M17" s="40" t="s">
        <v>35</v>
      </c>
      <c r="N17" s="40" t="s">
        <v>35</v>
      </c>
      <c r="O17" s="40" t="s">
        <v>35</v>
      </c>
      <c r="P17" s="40" t="s">
        <v>44</v>
      </c>
      <c r="Q17" s="40" t="s">
        <v>45</v>
      </c>
      <c r="R17" s="40" t="s">
        <v>773</v>
      </c>
      <c r="S17" s="40"/>
      <c r="T17" s="40" t="s">
        <v>1066</v>
      </c>
      <c r="U17" s="45">
        <v>1</v>
      </c>
      <c r="V17" s="46"/>
      <c r="W17" s="46"/>
      <c r="X17" s="46"/>
      <c r="Y17" s="40" t="s">
        <v>1067</v>
      </c>
    </row>
    <row r="18" ht="36" spans="1:25">
      <c r="A18" s="39">
        <f t="shared" si="1"/>
        <v>145</v>
      </c>
      <c r="B18" s="40" t="s">
        <v>1098</v>
      </c>
      <c r="C18" s="41">
        <f t="shared" si="0"/>
        <v>2</v>
      </c>
      <c r="D18" s="40" t="s">
        <v>1100</v>
      </c>
      <c r="E18" s="40" t="s">
        <v>30</v>
      </c>
      <c r="F18" s="41">
        <f>COUNTIFS(D$3:D18,D18,A$3:A18,A18)</f>
        <v>1</v>
      </c>
      <c r="G18" s="40" t="s">
        <v>912</v>
      </c>
      <c r="H18" s="40" t="s">
        <v>43</v>
      </c>
      <c r="I18" s="40">
        <v>1</v>
      </c>
      <c r="J18" s="40" t="s">
        <v>33</v>
      </c>
      <c r="K18" s="40">
        <v>35</v>
      </c>
      <c r="L18" s="40" t="s">
        <v>35</v>
      </c>
      <c r="M18" s="40" t="s">
        <v>35</v>
      </c>
      <c r="N18" s="40" t="s">
        <v>35</v>
      </c>
      <c r="O18" s="40" t="s">
        <v>35</v>
      </c>
      <c r="P18" s="40" t="s">
        <v>44</v>
      </c>
      <c r="Q18" s="40" t="s">
        <v>45</v>
      </c>
      <c r="R18" s="40" t="s">
        <v>773</v>
      </c>
      <c r="S18" s="46"/>
      <c r="T18" s="40" t="s">
        <v>1066</v>
      </c>
      <c r="U18" s="45">
        <v>1</v>
      </c>
      <c r="V18" s="46"/>
      <c r="W18" s="46"/>
      <c r="X18" s="46"/>
      <c r="Y18" s="40" t="s">
        <v>1067</v>
      </c>
    </row>
    <row r="19" ht="48" spans="1:25">
      <c r="A19" s="39">
        <f t="shared" si="1"/>
        <v>146</v>
      </c>
      <c r="B19" s="40" t="s">
        <v>1101</v>
      </c>
      <c r="C19" s="41">
        <f t="shared" si="0"/>
        <v>1</v>
      </c>
      <c r="D19" s="40" t="s">
        <v>1102</v>
      </c>
      <c r="E19" s="40" t="s">
        <v>30</v>
      </c>
      <c r="F19" s="41">
        <f>COUNTIFS(D$3:D19,D19,A$3:A19,A19)</f>
        <v>1</v>
      </c>
      <c r="G19" s="40" t="s">
        <v>1103</v>
      </c>
      <c r="H19" s="40" t="s">
        <v>43</v>
      </c>
      <c r="I19" s="40">
        <v>1</v>
      </c>
      <c r="J19" s="40" t="s">
        <v>33</v>
      </c>
      <c r="K19" s="40">
        <v>35</v>
      </c>
      <c r="L19" s="40" t="s">
        <v>35</v>
      </c>
      <c r="M19" s="40" t="s">
        <v>35</v>
      </c>
      <c r="N19" s="40" t="s">
        <v>35</v>
      </c>
      <c r="O19" s="40" t="s">
        <v>35</v>
      </c>
      <c r="P19" s="40" t="s">
        <v>44</v>
      </c>
      <c r="Q19" s="40" t="s">
        <v>45</v>
      </c>
      <c r="R19" s="40" t="s">
        <v>1104</v>
      </c>
      <c r="S19" s="46"/>
      <c r="T19" s="40" t="s">
        <v>1066</v>
      </c>
      <c r="U19" s="45">
        <v>1</v>
      </c>
      <c r="V19" s="46"/>
      <c r="W19" s="46"/>
      <c r="X19" s="46"/>
      <c r="Y19" s="40" t="s">
        <v>1067</v>
      </c>
    </row>
    <row r="20" ht="252" spans="1:25">
      <c r="A20" s="39">
        <f t="shared" si="1"/>
        <v>146</v>
      </c>
      <c r="B20" s="40" t="s">
        <v>1101</v>
      </c>
      <c r="C20" s="41">
        <f t="shared" si="0"/>
        <v>2</v>
      </c>
      <c r="D20" s="40" t="s">
        <v>1105</v>
      </c>
      <c r="E20" s="40" t="s">
        <v>30</v>
      </c>
      <c r="F20" s="41">
        <f>COUNTIFS(D$3:D20,D20,A$3:A20,A20)</f>
        <v>1</v>
      </c>
      <c r="G20" s="40" t="s">
        <v>1106</v>
      </c>
      <c r="H20" s="40" t="s">
        <v>43</v>
      </c>
      <c r="I20" s="40">
        <v>1</v>
      </c>
      <c r="J20" s="40" t="s">
        <v>33</v>
      </c>
      <c r="K20" s="40">
        <v>35</v>
      </c>
      <c r="L20" s="40" t="s">
        <v>34</v>
      </c>
      <c r="M20" s="40" t="s">
        <v>35</v>
      </c>
      <c r="N20" s="40" t="s">
        <v>35</v>
      </c>
      <c r="O20" s="40" t="s">
        <v>35</v>
      </c>
      <c r="P20" s="40" t="s">
        <v>36</v>
      </c>
      <c r="Q20" s="40" t="s">
        <v>35</v>
      </c>
      <c r="R20" s="40" t="s">
        <v>76</v>
      </c>
      <c r="S20" s="100" t="s">
        <v>1107</v>
      </c>
      <c r="T20" s="40" t="s">
        <v>1066</v>
      </c>
      <c r="U20" s="45">
        <v>0.3</v>
      </c>
      <c r="V20" s="45">
        <v>0.3</v>
      </c>
      <c r="W20" s="45">
        <v>0.4</v>
      </c>
      <c r="X20" s="45" t="s">
        <v>1108</v>
      </c>
      <c r="Y20" s="40" t="s">
        <v>1067</v>
      </c>
    </row>
    <row r="21" ht="252" spans="1:25">
      <c r="A21" s="39">
        <f t="shared" si="1"/>
        <v>146</v>
      </c>
      <c r="B21" s="40" t="s">
        <v>1101</v>
      </c>
      <c r="C21" s="41">
        <f t="shared" si="0"/>
        <v>2</v>
      </c>
      <c r="D21" s="40" t="s">
        <v>1105</v>
      </c>
      <c r="E21" s="40" t="s">
        <v>30</v>
      </c>
      <c r="F21" s="41">
        <f>COUNTIFS(D$3:D21,D21,A$3:A21,A21)</f>
        <v>2</v>
      </c>
      <c r="G21" s="40" t="s">
        <v>1109</v>
      </c>
      <c r="H21" s="40" t="s">
        <v>43</v>
      </c>
      <c r="I21" s="40">
        <v>1</v>
      </c>
      <c r="J21" s="40" t="s">
        <v>33</v>
      </c>
      <c r="K21" s="40">
        <v>35</v>
      </c>
      <c r="L21" s="40" t="s">
        <v>41</v>
      </c>
      <c r="M21" s="40" t="s">
        <v>35</v>
      </c>
      <c r="N21" s="40" t="s">
        <v>35</v>
      </c>
      <c r="O21" s="40" t="s">
        <v>35</v>
      </c>
      <c r="P21" s="40" t="s">
        <v>36</v>
      </c>
      <c r="Q21" s="40" t="s">
        <v>35</v>
      </c>
      <c r="R21" s="40" t="s">
        <v>76</v>
      </c>
      <c r="S21" s="100" t="s">
        <v>1107</v>
      </c>
      <c r="T21" s="40" t="s">
        <v>1066</v>
      </c>
      <c r="U21" s="45">
        <v>0.3</v>
      </c>
      <c r="V21" s="45">
        <v>0.3</v>
      </c>
      <c r="W21" s="45">
        <v>0.4</v>
      </c>
      <c r="X21" s="45" t="s">
        <v>1108</v>
      </c>
      <c r="Y21" s="40" t="s">
        <v>1067</v>
      </c>
    </row>
    <row r="22" ht="300" spans="1:25">
      <c r="A22" s="39">
        <f t="shared" si="1"/>
        <v>146</v>
      </c>
      <c r="B22" s="40" t="s">
        <v>1101</v>
      </c>
      <c r="C22" s="41">
        <f t="shared" si="0"/>
        <v>2</v>
      </c>
      <c r="D22" s="40" t="s">
        <v>1105</v>
      </c>
      <c r="E22" s="40" t="s">
        <v>30</v>
      </c>
      <c r="F22" s="41">
        <f>COUNTIFS(D$3:D22,D22,A$3:A22,A22)</f>
        <v>3</v>
      </c>
      <c r="G22" s="40" t="s">
        <v>1110</v>
      </c>
      <c r="H22" s="40" t="s">
        <v>43</v>
      </c>
      <c r="I22" s="40">
        <v>1</v>
      </c>
      <c r="J22" s="40" t="s">
        <v>33</v>
      </c>
      <c r="K22" s="40">
        <v>35</v>
      </c>
      <c r="L22" s="40" t="s">
        <v>34</v>
      </c>
      <c r="M22" s="40" t="s">
        <v>35</v>
      </c>
      <c r="N22" s="40" t="s">
        <v>35</v>
      </c>
      <c r="O22" s="40" t="s">
        <v>35</v>
      </c>
      <c r="P22" s="40" t="s">
        <v>44</v>
      </c>
      <c r="Q22" s="40" t="s">
        <v>35</v>
      </c>
      <c r="R22" s="40" t="s">
        <v>76</v>
      </c>
      <c r="S22" s="100" t="s">
        <v>1111</v>
      </c>
      <c r="T22" s="40" t="s">
        <v>1066</v>
      </c>
      <c r="U22" s="45">
        <v>0.3</v>
      </c>
      <c r="V22" s="45">
        <v>0.3</v>
      </c>
      <c r="W22" s="45">
        <v>0.4</v>
      </c>
      <c r="X22" s="45" t="s">
        <v>1108</v>
      </c>
      <c r="Y22" s="40" t="s">
        <v>1067</v>
      </c>
    </row>
    <row r="23" ht="300" spans="1:25">
      <c r="A23" s="39">
        <f t="shared" si="1"/>
        <v>146</v>
      </c>
      <c r="B23" s="40" t="s">
        <v>1101</v>
      </c>
      <c r="C23" s="41">
        <f t="shared" si="0"/>
        <v>2</v>
      </c>
      <c r="D23" s="40" t="s">
        <v>1105</v>
      </c>
      <c r="E23" s="40" t="s">
        <v>30</v>
      </c>
      <c r="F23" s="41">
        <f>COUNTIFS(D$3:D23,D23,A$3:A23,A23)</f>
        <v>4</v>
      </c>
      <c r="G23" s="40" t="s">
        <v>1112</v>
      </c>
      <c r="H23" s="40" t="s">
        <v>43</v>
      </c>
      <c r="I23" s="40">
        <v>1</v>
      </c>
      <c r="J23" s="40" t="s">
        <v>33</v>
      </c>
      <c r="K23" s="40">
        <v>35</v>
      </c>
      <c r="L23" s="40" t="s">
        <v>41</v>
      </c>
      <c r="M23" s="40" t="s">
        <v>35</v>
      </c>
      <c r="N23" s="40" t="s">
        <v>35</v>
      </c>
      <c r="O23" s="40" t="s">
        <v>35</v>
      </c>
      <c r="P23" s="40" t="s">
        <v>44</v>
      </c>
      <c r="Q23" s="40" t="s">
        <v>35</v>
      </c>
      <c r="R23" s="40" t="s">
        <v>76</v>
      </c>
      <c r="S23" s="100" t="s">
        <v>1111</v>
      </c>
      <c r="T23" s="40" t="s">
        <v>1066</v>
      </c>
      <c r="U23" s="45">
        <v>0.3</v>
      </c>
      <c r="V23" s="45">
        <v>0.3</v>
      </c>
      <c r="W23" s="45">
        <v>0.4</v>
      </c>
      <c r="X23" s="45" t="s">
        <v>1108</v>
      </c>
      <c r="Y23" s="40" t="s">
        <v>1067</v>
      </c>
    </row>
    <row r="24" ht="36" spans="1:25">
      <c r="A24" s="39">
        <f t="shared" si="1"/>
        <v>147</v>
      </c>
      <c r="B24" s="40" t="s">
        <v>1113</v>
      </c>
      <c r="C24" s="41">
        <f t="shared" si="0"/>
        <v>1</v>
      </c>
      <c r="D24" s="40" t="s">
        <v>1114</v>
      </c>
      <c r="E24" s="40" t="s">
        <v>30</v>
      </c>
      <c r="F24" s="41">
        <f>COUNTIFS(D$3:D24,D24,A$3:A24,A24)</f>
        <v>1</v>
      </c>
      <c r="G24" s="40" t="s">
        <v>1115</v>
      </c>
      <c r="H24" s="40" t="s">
        <v>43</v>
      </c>
      <c r="I24" s="40">
        <v>1</v>
      </c>
      <c r="J24" s="40" t="s">
        <v>33</v>
      </c>
      <c r="K24" s="40">
        <v>35</v>
      </c>
      <c r="L24" s="40" t="s">
        <v>34</v>
      </c>
      <c r="M24" s="40" t="s">
        <v>35</v>
      </c>
      <c r="N24" s="40" t="s">
        <v>35</v>
      </c>
      <c r="O24" s="40" t="s">
        <v>35</v>
      </c>
      <c r="P24" s="40" t="s">
        <v>44</v>
      </c>
      <c r="Q24" s="40" t="s">
        <v>45</v>
      </c>
      <c r="R24" s="40" t="s">
        <v>1116</v>
      </c>
      <c r="S24" s="40"/>
      <c r="T24" s="40" t="s">
        <v>1066</v>
      </c>
      <c r="U24" s="45">
        <v>1</v>
      </c>
      <c r="V24" s="46"/>
      <c r="W24" s="46"/>
      <c r="X24" s="46"/>
      <c r="Y24" s="40" t="s">
        <v>1067</v>
      </c>
    </row>
    <row r="25" ht="36" spans="1:25">
      <c r="A25" s="39">
        <f t="shared" si="1"/>
        <v>147</v>
      </c>
      <c r="B25" s="40" t="s">
        <v>1113</v>
      </c>
      <c r="C25" s="41">
        <f t="shared" si="0"/>
        <v>1</v>
      </c>
      <c r="D25" s="40" t="s">
        <v>1114</v>
      </c>
      <c r="E25" s="40" t="s">
        <v>30</v>
      </c>
      <c r="F25" s="41">
        <f>COUNTIFS(D$3:D25,D25,A$3:A25,A25)</f>
        <v>2</v>
      </c>
      <c r="G25" s="40" t="s">
        <v>1117</v>
      </c>
      <c r="H25" s="40" t="s">
        <v>43</v>
      </c>
      <c r="I25" s="40">
        <v>1</v>
      </c>
      <c r="J25" s="40" t="s">
        <v>33</v>
      </c>
      <c r="K25" s="40">
        <v>35</v>
      </c>
      <c r="L25" s="40" t="s">
        <v>41</v>
      </c>
      <c r="M25" s="40" t="s">
        <v>35</v>
      </c>
      <c r="N25" s="40" t="s">
        <v>35</v>
      </c>
      <c r="O25" s="40" t="s">
        <v>35</v>
      </c>
      <c r="P25" s="40" t="s">
        <v>44</v>
      </c>
      <c r="Q25" s="40" t="s">
        <v>45</v>
      </c>
      <c r="R25" s="40" t="s">
        <v>1116</v>
      </c>
      <c r="S25" s="40"/>
      <c r="T25" s="40" t="s">
        <v>1066</v>
      </c>
      <c r="U25" s="45">
        <v>1</v>
      </c>
      <c r="V25" s="46"/>
      <c r="W25" s="46"/>
      <c r="X25" s="46"/>
      <c r="Y25" s="40" t="s">
        <v>1067</v>
      </c>
    </row>
    <row r="26" ht="36" spans="1:25">
      <c r="A26" s="39">
        <f t="shared" si="1"/>
        <v>148</v>
      </c>
      <c r="B26" s="40" t="s">
        <v>1118</v>
      </c>
      <c r="C26" s="41">
        <f t="shared" si="0"/>
        <v>1</v>
      </c>
      <c r="D26" s="40" t="s">
        <v>1119</v>
      </c>
      <c r="E26" s="40" t="s">
        <v>30</v>
      </c>
      <c r="F26" s="41">
        <f>COUNTIFS(D$3:D26,D26,A$3:A26,A26)</f>
        <v>1</v>
      </c>
      <c r="G26" s="40" t="s">
        <v>1120</v>
      </c>
      <c r="H26" s="40" t="s">
        <v>115</v>
      </c>
      <c r="I26" s="40">
        <v>1</v>
      </c>
      <c r="J26" s="40" t="s">
        <v>33</v>
      </c>
      <c r="K26" s="40">
        <v>35</v>
      </c>
      <c r="L26" s="40" t="s">
        <v>34</v>
      </c>
      <c r="M26" s="40" t="s">
        <v>35</v>
      </c>
      <c r="N26" s="40" t="s">
        <v>35</v>
      </c>
      <c r="O26" s="40" t="s">
        <v>35</v>
      </c>
      <c r="P26" s="40" t="s">
        <v>44</v>
      </c>
      <c r="Q26" s="40" t="s">
        <v>45</v>
      </c>
      <c r="R26" s="40" t="s">
        <v>116</v>
      </c>
      <c r="S26" s="40"/>
      <c r="T26" s="40" t="s">
        <v>1066</v>
      </c>
      <c r="U26" s="45">
        <v>1</v>
      </c>
      <c r="V26" s="46"/>
      <c r="W26" s="46"/>
      <c r="X26" s="46"/>
      <c r="Y26" s="40" t="s">
        <v>1067</v>
      </c>
    </row>
    <row r="27" ht="36" spans="1:25">
      <c r="A27" s="39">
        <f t="shared" si="1"/>
        <v>148</v>
      </c>
      <c r="B27" s="40" t="s">
        <v>1118</v>
      </c>
      <c r="C27" s="41">
        <f t="shared" si="0"/>
        <v>1</v>
      </c>
      <c r="D27" s="40" t="s">
        <v>1119</v>
      </c>
      <c r="E27" s="40" t="s">
        <v>30</v>
      </c>
      <c r="F27" s="41">
        <f>COUNTIFS(D$3:D27,D27,A$3:A27,A27)</f>
        <v>2</v>
      </c>
      <c r="G27" s="40" t="s">
        <v>1121</v>
      </c>
      <c r="H27" s="40" t="s">
        <v>115</v>
      </c>
      <c r="I27" s="40">
        <v>1</v>
      </c>
      <c r="J27" s="40" t="s">
        <v>33</v>
      </c>
      <c r="K27" s="40">
        <v>35</v>
      </c>
      <c r="L27" s="40" t="s">
        <v>41</v>
      </c>
      <c r="M27" s="40" t="s">
        <v>35</v>
      </c>
      <c r="N27" s="40" t="s">
        <v>35</v>
      </c>
      <c r="O27" s="40" t="s">
        <v>35</v>
      </c>
      <c r="P27" s="40" t="s">
        <v>44</v>
      </c>
      <c r="Q27" s="40" t="s">
        <v>45</v>
      </c>
      <c r="R27" s="40" t="s">
        <v>116</v>
      </c>
      <c r="S27" s="40"/>
      <c r="T27" s="40" t="s">
        <v>1066</v>
      </c>
      <c r="U27" s="45">
        <v>1</v>
      </c>
      <c r="V27" s="46"/>
      <c r="W27" s="46"/>
      <c r="X27" s="46"/>
      <c r="Y27" s="40" t="s">
        <v>1067</v>
      </c>
    </row>
    <row r="28" ht="36" spans="1:25">
      <c r="A28" s="39">
        <f t="shared" si="1"/>
        <v>149</v>
      </c>
      <c r="B28" s="40" t="s">
        <v>1122</v>
      </c>
      <c r="C28" s="41">
        <f t="shared" si="0"/>
        <v>1</v>
      </c>
      <c r="D28" s="40" t="s">
        <v>1123</v>
      </c>
      <c r="E28" s="40" t="s">
        <v>30</v>
      </c>
      <c r="F28" s="41">
        <f>COUNTIFS(D$3:D28,D28,A$3:A28,A28)</f>
        <v>1</v>
      </c>
      <c r="G28" s="40" t="s">
        <v>1124</v>
      </c>
      <c r="H28" s="40" t="s">
        <v>43</v>
      </c>
      <c r="I28" s="40">
        <v>1</v>
      </c>
      <c r="J28" s="40" t="s">
        <v>33</v>
      </c>
      <c r="K28" s="40">
        <v>35</v>
      </c>
      <c r="L28" s="40" t="s">
        <v>35</v>
      </c>
      <c r="M28" s="40" t="s">
        <v>35</v>
      </c>
      <c r="N28" s="40" t="s">
        <v>35</v>
      </c>
      <c r="O28" s="40" t="s">
        <v>35</v>
      </c>
      <c r="P28" s="40" t="s">
        <v>44</v>
      </c>
      <c r="Q28" s="40" t="s">
        <v>45</v>
      </c>
      <c r="R28" s="40" t="s">
        <v>312</v>
      </c>
      <c r="S28" s="46"/>
      <c r="T28" s="40" t="s">
        <v>1066</v>
      </c>
      <c r="U28" s="45">
        <v>1</v>
      </c>
      <c r="V28" s="46"/>
      <c r="W28" s="46"/>
      <c r="X28" s="46"/>
      <c r="Y28" s="40" t="s">
        <v>1067</v>
      </c>
    </row>
    <row r="29" ht="36" spans="1:25">
      <c r="A29" s="39">
        <f t="shared" si="1"/>
        <v>150</v>
      </c>
      <c r="B29" s="40" t="s">
        <v>1125</v>
      </c>
      <c r="C29" s="41">
        <f t="shared" si="0"/>
        <v>1</v>
      </c>
      <c r="D29" s="40" t="s">
        <v>1126</v>
      </c>
      <c r="E29" s="40" t="s">
        <v>30</v>
      </c>
      <c r="F29" s="41">
        <f>COUNTIFS(D$3:D29,D29,A$3:A29,A29)</f>
        <v>1</v>
      </c>
      <c r="G29" s="40" t="s">
        <v>106</v>
      </c>
      <c r="H29" s="40" t="s">
        <v>43</v>
      </c>
      <c r="I29" s="40">
        <v>1</v>
      </c>
      <c r="J29" s="40" t="s">
        <v>33</v>
      </c>
      <c r="K29" s="40">
        <v>35</v>
      </c>
      <c r="L29" s="40" t="s">
        <v>35</v>
      </c>
      <c r="M29" s="40" t="s">
        <v>35</v>
      </c>
      <c r="N29" s="40" t="s">
        <v>35</v>
      </c>
      <c r="O29" s="40" t="s">
        <v>35</v>
      </c>
      <c r="P29" s="40" t="s">
        <v>44</v>
      </c>
      <c r="Q29" s="40" t="s">
        <v>45</v>
      </c>
      <c r="R29" s="40" t="s">
        <v>91</v>
      </c>
      <c r="S29" s="46"/>
      <c r="T29" s="40" t="s">
        <v>1066</v>
      </c>
      <c r="U29" s="45">
        <v>1</v>
      </c>
      <c r="V29" s="46"/>
      <c r="W29" s="46"/>
      <c r="X29" s="40"/>
      <c r="Y29" s="40" t="s">
        <v>1067</v>
      </c>
    </row>
    <row r="30" ht="36" spans="1:25">
      <c r="A30" s="39">
        <f t="shared" si="1"/>
        <v>150</v>
      </c>
      <c r="B30" s="40" t="s">
        <v>1125</v>
      </c>
      <c r="C30" s="41">
        <f t="shared" si="0"/>
        <v>1</v>
      </c>
      <c r="D30" s="40" t="s">
        <v>1126</v>
      </c>
      <c r="E30" s="40" t="s">
        <v>30</v>
      </c>
      <c r="F30" s="41">
        <f>COUNTIFS(D$3:D30,D30,A$3:A30,A30)</f>
        <v>2</v>
      </c>
      <c r="G30" s="40" t="s">
        <v>1127</v>
      </c>
      <c r="H30" s="40" t="s">
        <v>43</v>
      </c>
      <c r="I30" s="40">
        <v>1</v>
      </c>
      <c r="J30" s="40" t="s">
        <v>33</v>
      </c>
      <c r="K30" s="40">
        <v>35</v>
      </c>
      <c r="L30" s="40" t="s">
        <v>35</v>
      </c>
      <c r="M30" s="40" t="s">
        <v>35</v>
      </c>
      <c r="N30" s="40" t="s">
        <v>35</v>
      </c>
      <c r="O30" s="40" t="s">
        <v>35</v>
      </c>
      <c r="P30" s="40" t="s">
        <v>44</v>
      </c>
      <c r="Q30" s="40" t="s">
        <v>45</v>
      </c>
      <c r="R30" s="40" t="s">
        <v>1128</v>
      </c>
      <c r="S30" s="46"/>
      <c r="T30" s="40" t="s">
        <v>1066</v>
      </c>
      <c r="U30" s="45">
        <v>1</v>
      </c>
      <c r="V30" s="46"/>
      <c r="W30" s="46"/>
      <c r="X30" s="40"/>
      <c r="Y30" s="40" t="s">
        <v>1067</v>
      </c>
    </row>
    <row r="31" ht="36" spans="1:25">
      <c r="A31" s="39">
        <f t="shared" si="1"/>
        <v>151</v>
      </c>
      <c r="B31" s="40" t="s">
        <v>1129</v>
      </c>
      <c r="C31" s="41">
        <f t="shared" si="0"/>
        <v>1</v>
      </c>
      <c r="D31" s="40" t="s">
        <v>1130</v>
      </c>
      <c r="E31" s="40" t="s">
        <v>30</v>
      </c>
      <c r="F31" s="41">
        <f>COUNTIFS(D$3:D31,D31,A$3:A31,A31)</f>
        <v>1</v>
      </c>
      <c r="G31" s="40" t="s">
        <v>1131</v>
      </c>
      <c r="H31" s="40" t="s">
        <v>115</v>
      </c>
      <c r="I31" s="40">
        <v>1</v>
      </c>
      <c r="J31" s="40" t="s">
        <v>33</v>
      </c>
      <c r="K31" s="40">
        <v>35</v>
      </c>
      <c r="L31" s="40" t="s">
        <v>35</v>
      </c>
      <c r="M31" s="40" t="s">
        <v>35</v>
      </c>
      <c r="N31" s="40" t="s">
        <v>35</v>
      </c>
      <c r="O31" s="40" t="s">
        <v>35</v>
      </c>
      <c r="P31" s="40" t="s">
        <v>44</v>
      </c>
      <c r="Q31" s="40" t="s">
        <v>45</v>
      </c>
      <c r="R31" s="40" t="s">
        <v>116</v>
      </c>
      <c r="S31" s="46"/>
      <c r="T31" s="40" t="s">
        <v>1066</v>
      </c>
      <c r="U31" s="45">
        <v>1</v>
      </c>
      <c r="V31" s="46"/>
      <c r="W31" s="46"/>
      <c r="X31" s="101"/>
      <c r="Y31" s="40" t="s">
        <v>1067</v>
      </c>
    </row>
    <row r="32" ht="36" spans="1:25">
      <c r="A32" s="39">
        <f t="shared" si="1"/>
        <v>152</v>
      </c>
      <c r="B32" s="40" t="s">
        <v>1132</v>
      </c>
      <c r="C32" s="41">
        <f t="shared" si="0"/>
        <v>1</v>
      </c>
      <c r="D32" s="40" t="s">
        <v>1133</v>
      </c>
      <c r="E32" s="40" t="s">
        <v>30</v>
      </c>
      <c r="F32" s="41">
        <f>COUNTIFS(D$3:D32,D32,A$3:A32,A32)</f>
        <v>1</v>
      </c>
      <c r="G32" s="40" t="s">
        <v>1134</v>
      </c>
      <c r="H32" s="40" t="s">
        <v>43</v>
      </c>
      <c r="I32" s="40">
        <v>1</v>
      </c>
      <c r="J32" s="40" t="s">
        <v>33</v>
      </c>
      <c r="K32" s="40">
        <v>35</v>
      </c>
      <c r="L32" s="40" t="s">
        <v>34</v>
      </c>
      <c r="M32" s="40" t="s">
        <v>35</v>
      </c>
      <c r="N32" s="40" t="s">
        <v>35</v>
      </c>
      <c r="O32" s="40" t="s">
        <v>35</v>
      </c>
      <c r="P32" s="40" t="s">
        <v>44</v>
      </c>
      <c r="Q32" s="40" t="s">
        <v>45</v>
      </c>
      <c r="R32" s="40" t="s">
        <v>1135</v>
      </c>
      <c r="S32" s="46"/>
      <c r="T32" s="40" t="s">
        <v>1066</v>
      </c>
      <c r="U32" s="45">
        <v>1</v>
      </c>
      <c r="V32" s="46"/>
      <c r="W32" s="102"/>
      <c r="X32" s="103"/>
      <c r="Y32" s="40" t="s">
        <v>1067</v>
      </c>
    </row>
    <row r="33" ht="36" spans="1:25">
      <c r="A33" s="39">
        <f t="shared" si="1"/>
        <v>152</v>
      </c>
      <c r="B33" s="40" t="s">
        <v>1132</v>
      </c>
      <c r="C33" s="41">
        <f t="shared" si="0"/>
        <v>1</v>
      </c>
      <c r="D33" s="40" t="s">
        <v>1133</v>
      </c>
      <c r="E33" s="40" t="s">
        <v>30</v>
      </c>
      <c r="F33" s="41">
        <f>COUNTIFS(D$3:D33,D33,A$3:A33,A33)</f>
        <v>2</v>
      </c>
      <c r="G33" s="40" t="s">
        <v>1136</v>
      </c>
      <c r="H33" s="40" t="s">
        <v>43</v>
      </c>
      <c r="I33" s="40">
        <v>1</v>
      </c>
      <c r="J33" s="40" t="s">
        <v>33</v>
      </c>
      <c r="K33" s="40">
        <v>35</v>
      </c>
      <c r="L33" s="40" t="s">
        <v>41</v>
      </c>
      <c r="M33" s="40" t="s">
        <v>35</v>
      </c>
      <c r="N33" s="40" t="s">
        <v>35</v>
      </c>
      <c r="O33" s="40" t="s">
        <v>35</v>
      </c>
      <c r="P33" s="40" t="s">
        <v>44</v>
      </c>
      <c r="Q33" s="40" t="s">
        <v>45</v>
      </c>
      <c r="R33" s="40" t="s">
        <v>1135</v>
      </c>
      <c r="S33" s="46"/>
      <c r="T33" s="40" t="s">
        <v>1066</v>
      </c>
      <c r="U33" s="45">
        <v>1</v>
      </c>
      <c r="V33" s="46"/>
      <c r="W33" s="46"/>
      <c r="X33" s="40"/>
      <c r="Y33" s="40" t="s">
        <v>1067</v>
      </c>
    </row>
    <row r="34" ht="36" spans="1:25">
      <c r="A34" s="39">
        <f t="shared" si="1"/>
        <v>153</v>
      </c>
      <c r="B34" s="40" t="s">
        <v>1137</v>
      </c>
      <c r="C34" s="41">
        <f t="shared" si="0"/>
        <v>1</v>
      </c>
      <c r="D34" s="40" t="s">
        <v>1138</v>
      </c>
      <c r="E34" s="40" t="s">
        <v>30</v>
      </c>
      <c r="F34" s="41">
        <f>COUNTIFS(D$3:D34,D34,A$3:A34,A34)</f>
        <v>1</v>
      </c>
      <c r="G34" s="40" t="s">
        <v>1139</v>
      </c>
      <c r="H34" s="40" t="s">
        <v>43</v>
      </c>
      <c r="I34" s="40">
        <v>1</v>
      </c>
      <c r="J34" s="40" t="s">
        <v>33</v>
      </c>
      <c r="K34" s="40">
        <v>35</v>
      </c>
      <c r="L34" s="40" t="s">
        <v>35</v>
      </c>
      <c r="M34" s="40" t="s">
        <v>35</v>
      </c>
      <c r="N34" s="40" t="s">
        <v>35</v>
      </c>
      <c r="O34" s="40" t="s">
        <v>35</v>
      </c>
      <c r="P34" s="40" t="s">
        <v>44</v>
      </c>
      <c r="Q34" s="40" t="s">
        <v>45</v>
      </c>
      <c r="R34" s="40" t="s">
        <v>1140</v>
      </c>
      <c r="S34" s="46"/>
      <c r="T34" s="40" t="s">
        <v>1066</v>
      </c>
      <c r="U34" s="45">
        <v>1</v>
      </c>
      <c r="V34" s="46"/>
      <c r="W34" s="104"/>
      <c r="X34" s="105"/>
      <c r="Y34" s="40" t="s">
        <v>1067</v>
      </c>
    </row>
    <row r="35" ht="60" spans="1:25">
      <c r="A35" s="39">
        <f t="shared" si="1"/>
        <v>153</v>
      </c>
      <c r="B35" s="40" t="s">
        <v>1137</v>
      </c>
      <c r="C35" s="41">
        <f t="shared" si="0"/>
        <v>2</v>
      </c>
      <c r="D35" s="40" t="s">
        <v>1141</v>
      </c>
      <c r="E35" s="40" t="s">
        <v>30</v>
      </c>
      <c r="F35" s="41">
        <f>COUNTIFS(D$3:D35,D35,A$3:A35,A35)</f>
        <v>1</v>
      </c>
      <c r="G35" s="40" t="s">
        <v>1142</v>
      </c>
      <c r="H35" s="40" t="s">
        <v>43</v>
      </c>
      <c r="I35" s="40">
        <v>1</v>
      </c>
      <c r="J35" s="40" t="s">
        <v>33</v>
      </c>
      <c r="K35" s="40">
        <v>35</v>
      </c>
      <c r="L35" s="40" t="s">
        <v>35</v>
      </c>
      <c r="M35" s="40" t="s">
        <v>35</v>
      </c>
      <c r="N35" s="40" t="s">
        <v>35</v>
      </c>
      <c r="O35" s="40" t="s">
        <v>35</v>
      </c>
      <c r="P35" s="40" t="s">
        <v>44</v>
      </c>
      <c r="Q35" s="40" t="s">
        <v>45</v>
      </c>
      <c r="R35" s="40" t="s">
        <v>1143</v>
      </c>
      <c r="S35" s="46"/>
      <c r="T35" s="40" t="s">
        <v>1066</v>
      </c>
      <c r="U35" s="45">
        <v>1</v>
      </c>
      <c r="V35" s="46"/>
      <c r="W35" s="46"/>
      <c r="X35" s="40"/>
      <c r="Y35" s="40" t="s">
        <v>1067</v>
      </c>
    </row>
    <row r="36" ht="36" spans="1:25">
      <c r="A36" s="39">
        <f t="shared" si="1"/>
        <v>154</v>
      </c>
      <c r="B36" s="40" t="s">
        <v>1144</v>
      </c>
      <c r="C36" s="41">
        <f t="shared" si="0"/>
        <v>1</v>
      </c>
      <c r="D36" s="40" t="s">
        <v>1145</v>
      </c>
      <c r="E36" s="40" t="s">
        <v>30</v>
      </c>
      <c r="F36" s="41">
        <f>COUNTIFS(D$3:D36,D36,A$3:A36,A36)</f>
        <v>1</v>
      </c>
      <c r="G36" s="40" t="s">
        <v>1146</v>
      </c>
      <c r="H36" s="40" t="s">
        <v>43</v>
      </c>
      <c r="I36" s="40">
        <v>1</v>
      </c>
      <c r="J36" s="40" t="s">
        <v>33</v>
      </c>
      <c r="K36" s="40">
        <v>35</v>
      </c>
      <c r="L36" s="40" t="s">
        <v>35</v>
      </c>
      <c r="M36" s="40" t="s">
        <v>35</v>
      </c>
      <c r="N36" s="40" t="s">
        <v>35</v>
      </c>
      <c r="O36" s="40" t="s">
        <v>35</v>
      </c>
      <c r="P36" s="40" t="s">
        <v>44</v>
      </c>
      <c r="Q36" s="40" t="s">
        <v>45</v>
      </c>
      <c r="R36" s="40" t="s">
        <v>1147</v>
      </c>
      <c r="S36" s="46"/>
      <c r="T36" s="40" t="s">
        <v>1066</v>
      </c>
      <c r="U36" s="45">
        <v>1</v>
      </c>
      <c r="V36" s="46"/>
      <c r="W36" s="46"/>
      <c r="X36" s="40"/>
      <c r="Y36" s="40" t="s">
        <v>1067</v>
      </c>
    </row>
    <row r="37" ht="36" spans="1:25">
      <c r="A37" s="39">
        <f t="shared" si="1"/>
        <v>155</v>
      </c>
      <c r="B37" s="40" t="s">
        <v>1148</v>
      </c>
      <c r="C37" s="41">
        <f t="shared" si="0"/>
        <v>1</v>
      </c>
      <c r="D37" s="40" t="s">
        <v>1149</v>
      </c>
      <c r="E37" s="40" t="s">
        <v>30</v>
      </c>
      <c r="F37" s="41">
        <f>COUNTIFS(D$3:D37,D37,A$3:A37,A37)</f>
        <v>1</v>
      </c>
      <c r="G37" s="40" t="s">
        <v>106</v>
      </c>
      <c r="H37" s="40" t="s">
        <v>43</v>
      </c>
      <c r="I37" s="40">
        <v>1</v>
      </c>
      <c r="J37" s="40" t="s">
        <v>33</v>
      </c>
      <c r="K37" s="40">
        <v>35</v>
      </c>
      <c r="L37" s="40" t="s">
        <v>35</v>
      </c>
      <c r="M37" s="40" t="s">
        <v>35</v>
      </c>
      <c r="N37" s="40" t="s">
        <v>35</v>
      </c>
      <c r="O37" s="40" t="s">
        <v>35</v>
      </c>
      <c r="P37" s="40" t="s">
        <v>44</v>
      </c>
      <c r="Q37" s="40" t="s">
        <v>45</v>
      </c>
      <c r="R37" s="40" t="s">
        <v>91</v>
      </c>
      <c r="S37" s="40"/>
      <c r="T37" s="40" t="s">
        <v>1066</v>
      </c>
      <c r="U37" s="45">
        <v>1</v>
      </c>
      <c r="V37" s="45"/>
      <c r="W37" s="40"/>
      <c r="X37" s="101"/>
      <c r="Y37" s="40" t="s">
        <v>1067</v>
      </c>
    </row>
    <row r="38" ht="60" spans="1:25">
      <c r="A38" s="39">
        <f t="shared" si="1"/>
        <v>155</v>
      </c>
      <c r="B38" s="40" t="s">
        <v>1148</v>
      </c>
      <c r="C38" s="41">
        <f t="shared" si="0"/>
        <v>2</v>
      </c>
      <c r="D38" s="40" t="s">
        <v>1150</v>
      </c>
      <c r="E38" s="40" t="s">
        <v>30</v>
      </c>
      <c r="F38" s="41">
        <f>COUNTIFS(D$3:D38,D38,A$3:A38,A38)</f>
        <v>1</v>
      </c>
      <c r="G38" s="40" t="s">
        <v>1151</v>
      </c>
      <c r="H38" s="40" t="s">
        <v>43</v>
      </c>
      <c r="I38" s="40">
        <v>1</v>
      </c>
      <c r="J38" s="40" t="s">
        <v>33</v>
      </c>
      <c r="K38" s="40">
        <v>35</v>
      </c>
      <c r="L38" s="40" t="s">
        <v>35</v>
      </c>
      <c r="M38" s="40" t="s">
        <v>35</v>
      </c>
      <c r="N38" s="40" t="s">
        <v>35</v>
      </c>
      <c r="O38" s="40" t="s">
        <v>35</v>
      </c>
      <c r="P38" s="40" t="s">
        <v>44</v>
      </c>
      <c r="Q38" s="40" t="s">
        <v>45</v>
      </c>
      <c r="R38" s="40" t="s">
        <v>1152</v>
      </c>
      <c r="S38" s="40" t="s">
        <v>1153</v>
      </c>
      <c r="T38" s="40" t="s">
        <v>1066</v>
      </c>
      <c r="U38" s="45">
        <v>1</v>
      </c>
      <c r="V38" s="45"/>
      <c r="W38" s="40"/>
      <c r="X38" s="101"/>
      <c r="Y38" s="40" t="s">
        <v>1067</v>
      </c>
    </row>
    <row r="39" ht="36" spans="1:25">
      <c r="A39" s="39">
        <f t="shared" si="1"/>
        <v>156</v>
      </c>
      <c r="B39" s="40" t="s">
        <v>1154</v>
      </c>
      <c r="C39" s="41">
        <f t="shared" si="0"/>
        <v>1</v>
      </c>
      <c r="D39" s="40" t="s">
        <v>1155</v>
      </c>
      <c r="E39" s="40" t="s">
        <v>30</v>
      </c>
      <c r="F39" s="41">
        <f>COUNTIFS(D$3:D39,D39,A$3:A39,A39)</f>
        <v>1</v>
      </c>
      <c r="G39" s="40" t="s">
        <v>106</v>
      </c>
      <c r="H39" s="40" t="s">
        <v>43</v>
      </c>
      <c r="I39" s="40">
        <v>1</v>
      </c>
      <c r="J39" s="40" t="s">
        <v>33</v>
      </c>
      <c r="K39" s="40">
        <v>35</v>
      </c>
      <c r="L39" s="40" t="s">
        <v>35</v>
      </c>
      <c r="M39" s="40" t="s">
        <v>35</v>
      </c>
      <c r="N39" s="40" t="s">
        <v>35</v>
      </c>
      <c r="O39" s="40" t="s">
        <v>35</v>
      </c>
      <c r="P39" s="40" t="s">
        <v>44</v>
      </c>
      <c r="Q39" s="40" t="s">
        <v>45</v>
      </c>
      <c r="R39" s="40" t="s">
        <v>91</v>
      </c>
      <c r="S39" s="40"/>
      <c r="T39" s="40" t="s">
        <v>1066</v>
      </c>
      <c r="U39" s="45">
        <v>1</v>
      </c>
      <c r="V39" s="46"/>
      <c r="W39" s="46"/>
      <c r="X39" s="40"/>
      <c r="Y39" s="40" t="s">
        <v>1067</v>
      </c>
    </row>
    <row r="40" ht="36" spans="1:25">
      <c r="A40" s="39">
        <f t="shared" si="1"/>
        <v>156</v>
      </c>
      <c r="B40" s="40" t="s">
        <v>1154</v>
      </c>
      <c r="C40" s="41">
        <f t="shared" si="0"/>
        <v>2</v>
      </c>
      <c r="D40" s="40" t="s">
        <v>1156</v>
      </c>
      <c r="E40" s="40" t="s">
        <v>30</v>
      </c>
      <c r="F40" s="41">
        <f>COUNTIFS(D$3:D40,D40,A$3:A40,A40)</f>
        <v>1</v>
      </c>
      <c r="G40" s="40" t="s">
        <v>1142</v>
      </c>
      <c r="H40" s="40" t="s">
        <v>43</v>
      </c>
      <c r="I40" s="40">
        <v>1</v>
      </c>
      <c r="J40" s="40" t="s">
        <v>33</v>
      </c>
      <c r="K40" s="40">
        <v>35</v>
      </c>
      <c r="L40" s="40" t="s">
        <v>35</v>
      </c>
      <c r="M40" s="40" t="s">
        <v>35</v>
      </c>
      <c r="N40" s="40" t="s">
        <v>35</v>
      </c>
      <c r="O40" s="40" t="s">
        <v>35</v>
      </c>
      <c r="P40" s="40" t="s">
        <v>44</v>
      </c>
      <c r="Q40" s="40" t="s">
        <v>45</v>
      </c>
      <c r="R40" s="40" t="s">
        <v>1157</v>
      </c>
      <c r="S40" s="46"/>
      <c r="T40" s="40" t="s">
        <v>1066</v>
      </c>
      <c r="U40" s="45">
        <v>1</v>
      </c>
      <c r="V40" s="46"/>
      <c r="W40" s="46"/>
      <c r="X40" s="40"/>
      <c r="Y40" s="40" t="s">
        <v>1067</v>
      </c>
    </row>
    <row r="41" ht="36" spans="1:25">
      <c r="A41" s="39">
        <f t="shared" si="1"/>
        <v>157</v>
      </c>
      <c r="B41" s="40" t="s">
        <v>1158</v>
      </c>
      <c r="C41" s="41">
        <f t="shared" si="0"/>
        <v>1</v>
      </c>
      <c r="D41" s="40" t="s">
        <v>1159</v>
      </c>
      <c r="E41" s="40" t="s">
        <v>30</v>
      </c>
      <c r="F41" s="41">
        <f>COUNTIFS(D$3:D41,D41,A$3:A41,A41)</f>
        <v>1</v>
      </c>
      <c r="G41" s="40" t="s">
        <v>1160</v>
      </c>
      <c r="H41" s="40" t="s">
        <v>43</v>
      </c>
      <c r="I41" s="40">
        <v>1</v>
      </c>
      <c r="J41" s="40" t="s">
        <v>33</v>
      </c>
      <c r="K41" s="40">
        <v>35</v>
      </c>
      <c r="L41" s="40" t="s">
        <v>35</v>
      </c>
      <c r="M41" s="40" t="s">
        <v>35</v>
      </c>
      <c r="N41" s="40" t="s">
        <v>35</v>
      </c>
      <c r="O41" s="40" t="s">
        <v>35</v>
      </c>
      <c r="P41" s="40" t="s">
        <v>44</v>
      </c>
      <c r="Q41" s="40" t="s">
        <v>45</v>
      </c>
      <c r="R41" s="40" t="s">
        <v>1161</v>
      </c>
      <c r="S41" s="46"/>
      <c r="T41" s="40" t="s">
        <v>1066</v>
      </c>
      <c r="U41" s="45">
        <v>1</v>
      </c>
      <c r="V41" s="46"/>
      <c r="W41" s="46"/>
      <c r="X41" s="40"/>
      <c r="Y41" s="40" t="s">
        <v>1067</v>
      </c>
    </row>
    <row r="42" ht="36" spans="1:25">
      <c r="A42" s="39">
        <f t="shared" si="1"/>
        <v>157</v>
      </c>
      <c r="B42" s="40" t="s">
        <v>1158</v>
      </c>
      <c r="C42" s="41">
        <f t="shared" si="0"/>
        <v>2</v>
      </c>
      <c r="D42" s="40" t="s">
        <v>1162</v>
      </c>
      <c r="E42" s="40" t="s">
        <v>30</v>
      </c>
      <c r="F42" s="41">
        <f>COUNTIFS(D$3:D42,D42,A$3:A42,A42)</f>
        <v>1</v>
      </c>
      <c r="G42" s="40" t="s">
        <v>1163</v>
      </c>
      <c r="H42" s="40" t="s">
        <v>43</v>
      </c>
      <c r="I42" s="40">
        <v>1</v>
      </c>
      <c r="J42" s="40" t="s">
        <v>33</v>
      </c>
      <c r="K42" s="40">
        <v>35</v>
      </c>
      <c r="L42" s="40" t="s">
        <v>35</v>
      </c>
      <c r="M42" s="40" t="s">
        <v>35</v>
      </c>
      <c r="N42" s="40" t="s">
        <v>35</v>
      </c>
      <c r="O42" s="40" t="s">
        <v>35</v>
      </c>
      <c r="P42" s="40" t="s">
        <v>44</v>
      </c>
      <c r="Q42" s="40" t="s">
        <v>45</v>
      </c>
      <c r="R42" s="40" t="s">
        <v>1164</v>
      </c>
      <c r="S42" s="46"/>
      <c r="T42" s="40" t="s">
        <v>1066</v>
      </c>
      <c r="U42" s="45">
        <v>1</v>
      </c>
      <c r="V42" s="46"/>
      <c r="W42" s="46"/>
      <c r="X42" s="40"/>
      <c r="Y42" s="40" t="s">
        <v>1067</v>
      </c>
    </row>
    <row r="43" ht="72" spans="1:25">
      <c r="A43" s="39">
        <f t="shared" si="1"/>
        <v>158</v>
      </c>
      <c r="B43" s="40" t="s">
        <v>1165</v>
      </c>
      <c r="C43" s="41">
        <f t="shared" si="0"/>
        <v>1</v>
      </c>
      <c r="D43" s="40" t="s">
        <v>1166</v>
      </c>
      <c r="E43" s="40" t="s">
        <v>30</v>
      </c>
      <c r="F43" s="41">
        <f>COUNTIFS(D$3:D43,D43,A$3:A43,A43)</f>
        <v>1</v>
      </c>
      <c r="G43" s="40" t="s">
        <v>1167</v>
      </c>
      <c r="H43" s="40" t="s">
        <v>43</v>
      </c>
      <c r="I43" s="40">
        <v>1</v>
      </c>
      <c r="J43" s="40" t="s">
        <v>33</v>
      </c>
      <c r="K43" s="40">
        <v>35</v>
      </c>
      <c r="L43" s="40" t="s">
        <v>34</v>
      </c>
      <c r="M43" s="40" t="s">
        <v>35</v>
      </c>
      <c r="N43" s="40" t="s">
        <v>35</v>
      </c>
      <c r="O43" s="40" t="s">
        <v>35</v>
      </c>
      <c r="P43" s="40" t="s">
        <v>44</v>
      </c>
      <c r="Q43" s="40" t="s">
        <v>35</v>
      </c>
      <c r="R43" s="40" t="s">
        <v>1168</v>
      </c>
      <c r="S43" s="46"/>
      <c r="T43" s="40" t="s">
        <v>1066</v>
      </c>
      <c r="U43" s="45">
        <v>1</v>
      </c>
      <c r="V43" s="46"/>
      <c r="W43" s="46"/>
      <c r="X43" s="40"/>
      <c r="Y43" s="40" t="s">
        <v>1067</v>
      </c>
    </row>
    <row r="44" ht="72" spans="1:25">
      <c r="A44" s="39">
        <f t="shared" si="1"/>
        <v>158</v>
      </c>
      <c r="B44" s="40" t="s">
        <v>1165</v>
      </c>
      <c r="C44" s="41">
        <f t="shared" si="0"/>
        <v>1</v>
      </c>
      <c r="D44" s="40" t="s">
        <v>1166</v>
      </c>
      <c r="E44" s="40" t="s">
        <v>30</v>
      </c>
      <c r="F44" s="41">
        <f>COUNTIFS(D$3:D44,D44,A$3:A44,A44)</f>
        <v>2</v>
      </c>
      <c r="G44" s="40" t="s">
        <v>1169</v>
      </c>
      <c r="H44" s="40" t="s">
        <v>43</v>
      </c>
      <c r="I44" s="40">
        <v>1</v>
      </c>
      <c r="J44" s="40" t="s">
        <v>33</v>
      </c>
      <c r="K44" s="40">
        <v>35</v>
      </c>
      <c r="L44" s="40" t="s">
        <v>41</v>
      </c>
      <c r="M44" s="40" t="s">
        <v>35</v>
      </c>
      <c r="N44" s="40" t="s">
        <v>35</v>
      </c>
      <c r="O44" s="40" t="s">
        <v>35</v>
      </c>
      <c r="P44" s="40" t="s">
        <v>44</v>
      </c>
      <c r="Q44" s="40" t="s">
        <v>35</v>
      </c>
      <c r="R44" s="40" t="s">
        <v>1168</v>
      </c>
      <c r="S44" s="46"/>
      <c r="T44" s="40" t="s">
        <v>1066</v>
      </c>
      <c r="U44" s="45">
        <v>1</v>
      </c>
      <c r="V44" s="46"/>
      <c r="W44" s="46"/>
      <c r="X44" s="40"/>
      <c r="Y44" s="40" t="s">
        <v>1067</v>
      </c>
    </row>
    <row r="45" ht="36" spans="1:25">
      <c r="A45" s="39">
        <f t="shared" si="1"/>
        <v>158</v>
      </c>
      <c r="B45" s="40" t="s">
        <v>1165</v>
      </c>
      <c r="C45" s="41">
        <f t="shared" si="0"/>
        <v>2</v>
      </c>
      <c r="D45" s="40" t="s">
        <v>1170</v>
      </c>
      <c r="E45" s="40" t="s">
        <v>30</v>
      </c>
      <c r="F45" s="41">
        <f>COUNTIFS(D$3:D45,D45,A$3:A45,A45)</f>
        <v>1</v>
      </c>
      <c r="G45" s="40" t="s">
        <v>1171</v>
      </c>
      <c r="H45" s="40" t="s">
        <v>115</v>
      </c>
      <c r="I45" s="40">
        <v>1</v>
      </c>
      <c r="J45" s="40" t="s">
        <v>33</v>
      </c>
      <c r="K45" s="40">
        <v>35</v>
      </c>
      <c r="L45" s="40" t="s">
        <v>35</v>
      </c>
      <c r="M45" s="40" t="s">
        <v>35</v>
      </c>
      <c r="N45" s="40" t="s">
        <v>35</v>
      </c>
      <c r="O45" s="40" t="s">
        <v>35</v>
      </c>
      <c r="P45" s="40" t="s">
        <v>44</v>
      </c>
      <c r="Q45" s="40" t="s">
        <v>35</v>
      </c>
      <c r="R45" s="40" t="s">
        <v>1172</v>
      </c>
      <c r="S45" s="46"/>
      <c r="T45" s="40" t="s">
        <v>1066</v>
      </c>
      <c r="U45" s="45">
        <v>1</v>
      </c>
      <c r="V45" s="46"/>
      <c r="W45" s="46"/>
      <c r="X45" s="40"/>
      <c r="Y45" s="40" t="s">
        <v>1067</v>
      </c>
    </row>
    <row r="46" ht="36" spans="1:25">
      <c r="A46" s="39">
        <f t="shared" si="1"/>
        <v>159</v>
      </c>
      <c r="B46" s="40" t="s">
        <v>1173</v>
      </c>
      <c r="C46" s="41">
        <f t="shared" si="0"/>
        <v>1</v>
      </c>
      <c r="D46" s="40" t="s">
        <v>1174</v>
      </c>
      <c r="E46" s="40" t="s">
        <v>30</v>
      </c>
      <c r="F46" s="41">
        <f>COUNTIFS(D$3:D46,D46,A$3:A46,A46)</f>
        <v>1</v>
      </c>
      <c r="G46" s="40" t="s">
        <v>1142</v>
      </c>
      <c r="H46" s="40" t="s">
        <v>43</v>
      </c>
      <c r="I46" s="40">
        <v>1</v>
      </c>
      <c r="J46" s="40" t="s">
        <v>33</v>
      </c>
      <c r="K46" s="40">
        <v>35</v>
      </c>
      <c r="L46" s="40" t="s">
        <v>35</v>
      </c>
      <c r="M46" s="40" t="s">
        <v>35</v>
      </c>
      <c r="N46" s="40" t="s">
        <v>35</v>
      </c>
      <c r="O46" s="40" t="s">
        <v>35</v>
      </c>
      <c r="P46" s="40" t="s">
        <v>44</v>
      </c>
      <c r="Q46" s="40" t="s">
        <v>45</v>
      </c>
      <c r="R46" s="40" t="s">
        <v>312</v>
      </c>
      <c r="S46" s="46"/>
      <c r="T46" s="40" t="s">
        <v>1066</v>
      </c>
      <c r="U46" s="45">
        <v>1</v>
      </c>
      <c r="V46" s="46"/>
      <c r="W46" s="46"/>
      <c r="X46" s="40"/>
      <c r="Y46" s="40" t="s">
        <v>1067</v>
      </c>
    </row>
    <row r="47" ht="36" spans="1:25">
      <c r="A47" s="39">
        <f t="shared" si="1"/>
        <v>160</v>
      </c>
      <c r="B47" s="40" t="s">
        <v>1175</v>
      </c>
      <c r="C47" s="41">
        <f t="shared" si="0"/>
        <v>1</v>
      </c>
      <c r="D47" s="40" t="s">
        <v>1176</v>
      </c>
      <c r="E47" s="40" t="s">
        <v>30</v>
      </c>
      <c r="F47" s="41">
        <f>COUNTIFS(D$3:D47,D47,A$3:A47,A47)</f>
        <v>1</v>
      </c>
      <c r="G47" s="40" t="s">
        <v>1177</v>
      </c>
      <c r="H47" s="40" t="s">
        <v>115</v>
      </c>
      <c r="I47" s="40">
        <v>1</v>
      </c>
      <c r="J47" s="40" t="s">
        <v>33</v>
      </c>
      <c r="K47" s="40">
        <v>35</v>
      </c>
      <c r="L47" s="40" t="s">
        <v>35</v>
      </c>
      <c r="M47" s="40" t="s">
        <v>35</v>
      </c>
      <c r="N47" s="40" t="s">
        <v>35</v>
      </c>
      <c r="O47" s="40" t="s">
        <v>35</v>
      </c>
      <c r="P47" s="40" t="s">
        <v>44</v>
      </c>
      <c r="Q47" s="40" t="s">
        <v>45</v>
      </c>
      <c r="R47" s="40" t="s">
        <v>1178</v>
      </c>
      <c r="S47" s="46"/>
      <c r="T47" s="40" t="s">
        <v>1066</v>
      </c>
      <c r="U47" s="45">
        <v>1</v>
      </c>
      <c r="V47" s="46"/>
      <c r="W47" s="46"/>
      <c r="X47" s="46"/>
      <c r="Y47" s="40" t="s">
        <v>1067</v>
      </c>
    </row>
    <row r="48" ht="60" spans="1:25">
      <c r="A48" s="39">
        <f t="shared" si="1"/>
        <v>161</v>
      </c>
      <c r="B48" s="40" t="s">
        <v>1179</v>
      </c>
      <c r="C48" s="41">
        <f t="shared" si="0"/>
        <v>1</v>
      </c>
      <c r="D48" s="40" t="s">
        <v>1180</v>
      </c>
      <c r="E48" s="40" t="s">
        <v>30</v>
      </c>
      <c r="F48" s="41">
        <f>COUNTIFS(D$3:D48,D48,A$3:A48,A48)</f>
        <v>1</v>
      </c>
      <c r="G48" s="40" t="s">
        <v>1181</v>
      </c>
      <c r="H48" s="40" t="s">
        <v>43</v>
      </c>
      <c r="I48" s="40">
        <v>1</v>
      </c>
      <c r="J48" s="40" t="s">
        <v>33</v>
      </c>
      <c r="K48" s="40">
        <v>35</v>
      </c>
      <c r="L48" s="40" t="s">
        <v>35</v>
      </c>
      <c r="M48" s="40" t="s">
        <v>35</v>
      </c>
      <c r="N48" s="40" t="s">
        <v>35</v>
      </c>
      <c r="O48" s="40" t="s">
        <v>35</v>
      </c>
      <c r="P48" s="40" t="s">
        <v>44</v>
      </c>
      <c r="Q48" s="40" t="s">
        <v>45</v>
      </c>
      <c r="R48" s="40" t="s">
        <v>1182</v>
      </c>
      <c r="S48" s="46"/>
      <c r="T48" s="40" t="s">
        <v>1066</v>
      </c>
      <c r="U48" s="45">
        <v>1</v>
      </c>
      <c r="V48" s="46"/>
      <c r="W48" s="46"/>
      <c r="X48" s="40" t="s">
        <v>1183</v>
      </c>
      <c r="Y48" s="40" t="s">
        <v>1067</v>
      </c>
    </row>
    <row r="49" ht="48" spans="1:25">
      <c r="A49" s="39">
        <f t="shared" si="1"/>
        <v>161</v>
      </c>
      <c r="B49" s="40" t="s">
        <v>1179</v>
      </c>
      <c r="C49" s="41">
        <f t="shared" si="0"/>
        <v>2</v>
      </c>
      <c r="D49" s="40" t="s">
        <v>1184</v>
      </c>
      <c r="E49" s="40" t="s">
        <v>30</v>
      </c>
      <c r="F49" s="41">
        <f>COUNTIFS(D$3:D49,D49,A$3:A49,A49)</f>
        <v>1</v>
      </c>
      <c r="G49" s="40" t="s">
        <v>1185</v>
      </c>
      <c r="H49" s="40" t="s">
        <v>43</v>
      </c>
      <c r="I49" s="40">
        <v>1</v>
      </c>
      <c r="J49" s="40" t="s">
        <v>33</v>
      </c>
      <c r="K49" s="40">
        <v>35</v>
      </c>
      <c r="L49" s="40" t="s">
        <v>35</v>
      </c>
      <c r="M49" s="40" t="s">
        <v>35</v>
      </c>
      <c r="N49" s="40" t="s">
        <v>35</v>
      </c>
      <c r="O49" s="40" t="s">
        <v>35</v>
      </c>
      <c r="P49" s="40" t="s">
        <v>44</v>
      </c>
      <c r="Q49" s="40" t="s">
        <v>45</v>
      </c>
      <c r="R49" s="40" t="s">
        <v>1186</v>
      </c>
      <c r="S49" s="46"/>
      <c r="T49" s="40" t="s">
        <v>1066</v>
      </c>
      <c r="U49" s="45">
        <v>1</v>
      </c>
      <c r="V49" s="46"/>
      <c r="W49" s="46"/>
      <c r="X49" s="40" t="s">
        <v>1183</v>
      </c>
      <c r="Y49" s="40" t="s">
        <v>1067</v>
      </c>
    </row>
    <row r="50" ht="48" spans="1:25">
      <c r="A50" s="39">
        <f t="shared" si="1"/>
        <v>162</v>
      </c>
      <c r="B50" s="40" t="s">
        <v>1187</v>
      </c>
      <c r="C50" s="41">
        <f t="shared" si="0"/>
        <v>1</v>
      </c>
      <c r="D50" s="40" t="s">
        <v>1188</v>
      </c>
      <c r="E50" s="40" t="s">
        <v>30</v>
      </c>
      <c r="F50" s="41">
        <f>COUNTIFS(D$3:D50,D50,A$3:A50,A50)</f>
        <v>1</v>
      </c>
      <c r="G50" s="40" t="s">
        <v>1189</v>
      </c>
      <c r="H50" s="40" t="s">
        <v>43</v>
      </c>
      <c r="I50" s="40">
        <v>1</v>
      </c>
      <c r="J50" s="40" t="s">
        <v>33</v>
      </c>
      <c r="K50" s="40">
        <v>35</v>
      </c>
      <c r="L50" s="40" t="s">
        <v>35</v>
      </c>
      <c r="M50" s="40" t="s">
        <v>35</v>
      </c>
      <c r="N50" s="40" t="s">
        <v>35</v>
      </c>
      <c r="O50" s="40" t="s">
        <v>35</v>
      </c>
      <c r="P50" s="40" t="s">
        <v>44</v>
      </c>
      <c r="Q50" s="40" t="s">
        <v>45</v>
      </c>
      <c r="R50" s="40" t="s">
        <v>1190</v>
      </c>
      <c r="S50" s="46"/>
      <c r="T50" s="40" t="s">
        <v>111</v>
      </c>
      <c r="U50" s="45">
        <v>1</v>
      </c>
      <c r="V50" s="46"/>
      <c r="W50" s="46"/>
      <c r="X50" s="46"/>
      <c r="Y50" s="40" t="s">
        <v>1067</v>
      </c>
    </row>
    <row r="51" ht="36" spans="1:25">
      <c r="A51" s="39">
        <f t="shared" si="1"/>
        <v>163</v>
      </c>
      <c r="B51" s="40" t="s">
        <v>1191</v>
      </c>
      <c r="C51" s="41">
        <f t="shared" si="0"/>
        <v>1</v>
      </c>
      <c r="D51" s="40" t="s">
        <v>1192</v>
      </c>
      <c r="E51" s="40" t="s">
        <v>30</v>
      </c>
      <c r="F51" s="41">
        <f>COUNTIFS(D$3:D51,D51,A$3:A51,A51)</f>
        <v>1</v>
      </c>
      <c r="G51" s="40" t="s">
        <v>541</v>
      </c>
      <c r="H51" s="40" t="s">
        <v>115</v>
      </c>
      <c r="I51" s="40">
        <v>1</v>
      </c>
      <c r="J51" s="40" t="s">
        <v>33</v>
      </c>
      <c r="K51" s="40">
        <v>35</v>
      </c>
      <c r="L51" s="40" t="s">
        <v>35</v>
      </c>
      <c r="M51" s="40" t="s">
        <v>35</v>
      </c>
      <c r="N51" s="40" t="s">
        <v>35</v>
      </c>
      <c r="O51" s="40" t="s">
        <v>35</v>
      </c>
      <c r="P51" s="40" t="s">
        <v>44</v>
      </c>
      <c r="Q51" s="40" t="s">
        <v>45</v>
      </c>
      <c r="R51" s="40" t="s">
        <v>1193</v>
      </c>
      <c r="S51" s="46"/>
      <c r="T51" s="40" t="s">
        <v>1066</v>
      </c>
      <c r="U51" s="45">
        <v>1</v>
      </c>
      <c r="V51" s="46"/>
      <c r="W51" s="46"/>
      <c r="X51" s="46"/>
      <c r="Y51" s="40" t="s">
        <v>1067</v>
      </c>
    </row>
    <row r="52" ht="36" spans="1:25">
      <c r="A52" s="39">
        <f t="shared" si="1"/>
        <v>164</v>
      </c>
      <c r="B52" s="40" t="s">
        <v>1194</v>
      </c>
      <c r="C52" s="41">
        <f t="shared" si="0"/>
        <v>1</v>
      </c>
      <c r="D52" s="40" t="s">
        <v>1195</v>
      </c>
      <c r="E52" s="40" t="s">
        <v>30</v>
      </c>
      <c r="F52" s="41">
        <f>COUNTIFS(D$3:D52,D52,A$3:A52,A52)</f>
        <v>1</v>
      </c>
      <c r="G52" s="40" t="s">
        <v>1196</v>
      </c>
      <c r="H52" s="40" t="s">
        <v>115</v>
      </c>
      <c r="I52" s="40">
        <v>1</v>
      </c>
      <c r="J52" s="40" t="s">
        <v>33</v>
      </c>
      <c r="K52" s="40">
        <v>35</v>
      </c>
      <c r="L52" s="40" t="s">
        <v>34</v>
      </c>
      <c r="M52" s="40" t="s">
        <v>35</v>
      </c>
      <c r="N52" s="40" t="s">
        <v>35</v>
      </c>
      <c r="O52" s="40" t="s">
        <v>35</v>
      </c>
      <c r="P52" s="40" t="s">
        <v>44</v>
      </c>
      <c r="Q52" s="40" t="s">
        <v>45</v>
      </c>
      <c r="R52" s="40" t="s">
        <v>1197</v>
      </c>
      <c r="S52" s="46"/>
      <c r="T52" s="40" t="s">
        <v>1066</v>
      </c>
      <c r="U52" s="45">
        <v>1</v>
      </c>
      <c r="V52" s="46"/>
      <c r="W52" s="46"/>
      <c r="X52" s="46"/>
      <c r="Y52" s="40" t="s">
        <v>1067</v>
      </c>
    </row>
    <row r="53" ht="36" spans="1:25">
      <c r="A53" s="39">
        <f t="shared" si="1"/>
        <v>164</v>
      </c>
      <c r="B53" s="40" t="s">
        <v>1194</v>
      </c>
      <c r="C53" s="41">
        <f t="shared" si="0"/>
        <v>1</v>
      </c>
      <c r="D53" s="40" t="s">
        <v>1195</v>
      </c>
      <c r="E53" s="40" t="s">
        <v>30</v>
      </c>
      <c r="F53" s="41">
        <f>COUNTIFS(D$3:D53,D53,A$3:A53,A53)</f>
        <v>2</v>
      </c>
      <c r="G53" s="40" t="s">
        <v>1198</v>
      </c>
      <c r="H53" s="40" t="s">
        <v>115</v>
      </c>
      <c r="I53" s="40">
        <v>1</v>
      </c>
      <c r="J53" s="40" t="s">
        <v>33</v>
      </c>
      <c r="K53" s="40">
        <v>35</v>
      </c>
      <c r="L53" s="40" t="s">
        <v>41</v>
      </c>
      <c r="M53" s="40" t="s">
        <v>35</v>
      </c>
      <c r="N53" s="40" t="s">
        <v>35</v>
      </c>
      <c r="O53" s="40" t="s">
        <v>35</v>
      </c>
      <c r="P53" s="40" t="s">
        <v>44</v>
      </c>
      <c r="Q53" s="40" t="s">
        <v>45</v>
      </c>
      <c r="R53" s="40" t="s">
        <v>1197</v>
      </c>
      <c r="S53" s="46"/>
      <c r="T53" s="40" t="s">
        <v>1066</v>
      </c>
      <c r="U53" s="45">
        <v>1</v>
      </c>
      <c r="V53" s="46"/>
      <c r="W53" s="46"/>
      <c r="X53" s="46"/>
      <c r="Y53" s="40" t="s">
        <v>1067</v>
      </c>
    </row>
    <row r="54" ht="48" spans="1:25">
      <c r="A54" s="39">
        <f t="shared" si="1"/>
        <v>165</v>
      </c>
      <c r="B54" s="40" t="s">
        <v>1199</v>
      </c>
      <c r="C54" s="41">
        <f t="shared" si="0"/>
        <v>1</v>
      </c>
      <c r="D54" s="40" t="s">
        <v>1200</v>
      </c>
      <c r="E54" s="40" t="s">
        <v>30</v>
      </c>
      <c r="F54" s="41">
        <f>COUNTIFS(D$3:D54,D54,A$3:A54,A54)</f>
        <v>1</v>
      </c>
      <c r="G54" s="40" t="s">
        <v>1201</v>
      </c>
      <c r="H54" s="40" t="s">
        <v>115</v>
      </c>
      <c r="I54" s="40">
        <v>1</v>
      </c>
      <c r="J54" s="40" t="s">
        <v>33</v>
      </c>
      <c r="K54" s="40">
        <v>35</v>
      </c>
      <c r="L54" s="40" t="s">
        <v>35</v>
      </c>
      <c r="M54" s="40" t="s">
        <v>35</v>
      </c>
      <c r="N54" s="40" t="s">
        <v>35</v>
      </c>
      <c r="O54" s="40" t="s">
        <v>35</v>
      </c>
      <c r="P54" s="40" t="s">
        <v>44</v>
      </c>
      <c r="Q54" s="40" t="s">
        <v>45</v>
      </c>
      <c r="R54" s="40" t="s">
        <v>1202</v>
      </c>
      <c r="S54" s="46"/>
      <c r="T54" s="40" t="s">
        <v>1066</v>
      </c>
      <c r="U54" s="45">
        <v>1</v>
      </c>
      <c r="V54" s="46"/>
      <c r="W54" s="46"/>
      <c r="X54" s="46"/>
      <c r="Y54" s="40" t="s">
        <v>1067</v>
      </c>
    </row>
    <row r="55" ht="36" spans="1:25">
      <c r="A55" s="39">
        <f t="shared" si="1"/>
        <v>165</v>
      </c>
      <c r="B55" s="40" t="s">
        <v>1199</v>
      </c>
      <c r="C55" s="41">
        <f t="shared" si="0"/>
        <v>1</v>
      </c>
      <c r="D55" s="40" t="s">
        <v>1200</v>
      </c>
      <c r="E55" s="40" t="s">
        <v>30</v>
      </c>
      <c r="F55" s="41">
        <f>COUNTIFS(D$3:D55,D55,A$3:A55,A55)</f>
        <v>2</v>
      </c>
      <c r="G55" s="40" t="s">
        <v>1203</v>
      </c>
      <c r="H55" s="40" t="s">
        <v>115</v>
      </c>
      <c r="I55" s="40">
        <v>1</v>
      </c>
      <c r="J55" s="40" t="s">
        <v>33</v>
      </c>
      <c r="K55" s="40">
        <v>35</v>
      </c>
      <c r="L55" s="40" t="s">
        <v>35</v>
      </c>
      <c r="M55" s="40" t="s">
        <v>35</v>
      </c>
      <c r="N55" s="40" t="s">
        <v>35</v>
      </c>
      <c r="O55" s="40" t="s">
        <v>35</v>
      </c>
      <c r="P55" s="40" t="s">
        <v>44</v>
      </c>
      <c r="Q55" s="40" t="s">
        <v>45</v>
      </c>
      <c r="R55" s="40" t="s">
        <v>135</v>
      </c>
      <c r="S55" s="46"/>
      <c r="T55" s="40" t="s">
        <v>1066</v>
      </c>
      <c r="U55" s="45">
        <v>1</v>
      </c>
      <c r="V55" s="46"/>
      <c r="W55" s="46"/>
      <c r="X55" s="46"/>
      <c r="Y55" s="40" t="s">
        <v>1067</v>
      </c>
    </row>
    <row r="56" ht="36" spans="1:25">
      <c r="A56" s="39">
        <f t="shared" si="1"/>
        <v>166</v>
      </c>
      <c r="B56" s="40" t="s">
        <v>1204</v>
      </c>
      <c r="C56" s="41">
        <f t="shared" si="0"/>
        <v>1</v>
      </c>
      <c r="D56" s="40" t="s">
        <v>1205</v>
      </c>
      <c r="E56" s="40" t="s">
        <v>30</v>
      </c>
      <c r="F56" s="41">
        <f>COUNTIFS(D$3:D56,D56,A$3:A56,A56)</f>
        <v>1</v>
      </c>
      <c r="G56" s="40" t="s">
        <v>106</v>
      </c>
      <c r="H56" s="40" t="s">
        <v>43</v>
      </c>
      <c r="I56" s="40">
        <v>1</v>
      </c>
      <c r="J56" s="40" t="s">
        <v>33</v>
      </c>
      <c r="K56" s="40">
        <v>35</v>
      </c>
      <c r="L56" s="40" t="s">
        <v>35</v>
      </c>
      <c r="M56" s="40" t="s">
        <v>35</v>
      </c>
      <c r="N56" s="40" t="s">
        <v>35</v>
      </c>
      <c r="O56" s="40" t="s">
        <v>35</v>
      </c>
      <c r="P56" s="40" t="s">
        <v>44</v>
      </c>
      <c r="Q56" s="40" t="s">
        <v>45</v>
      </c>
      <c r="R56" s="40" t="s">
        <v>91</v>
      </c>
      <c r="S56" s="46"/>
      <c r="T56" s="40" t="s">
        <v>1066</v>
      </c>
      <c r="U56" s="45">
        <v>1</v>
      </c>
      <c r="V56" s="46"/>
      <c r="W56" s="46"/>
      <c r="X56" s="46"/>
      <c r="Y56" s="40" t="s">
        <v>1067</v>
      </c>
    </row>
    <row r="57" ht="36" spans="1:25">
      <c r="A57" s="39">
        <f t="shared" si="1"/>
        <v>166</v>
      </c>
      <c r="B57" s="40" t="s">
        <v>1204</v>
      </c>
      <c r="C57" s="41">
        <f t="shared" si="0"/>
        <v>1</v>
      </c>
      <c r="D57" s="40" t="s">
        <v>1205</v>
      </c>
      <c r="E57" s="40" t="s">
        <v>30</v>
      </c>
      <c r="F57" s="41">
        <f>COUNTIFS(D$3:D57,D57,A$3:A57,A57)</f>
        <v>2</v>
      </c>
      <c r="G57" s="40" t="s">
        <v>1206</v>
      </c>
      <c r="H57" s="40" t="s">
        <v>43</v>
      </c>
      <c r="I57" s="40">
        <v>1</v>
      </c>
      <c r="J57" s="40" t="s">
        <v>33</v>
      </c>
      <c r="K57" s="40">
        <v>35</v>
      </c>
      <c r="L57" s="40" t="s">
        <v>35</v>
      </c>
      <c r="M57" s="40" t="s">
        <v>35</v>
      </c>
      <c r="N57" s="40" t="s">
        <v>35</v>
      </c>
      <c r="O57" s="40" t="s">
        <v>35</v>
      </c>
      <c r="P57" s="40" t="s">
        <v>44</v>
      </c>
      <c r="Q57" s="40" t="s">
        <v>45</v>
      </c>
      <c r="R57" s="40" t="s">
        <v>1207</v>
      </c>
      <c r="S57" s="40"/>
      <c r="T57" s="40" t="s">
        <v>1066</v>
      </c>
      <c r="U57" s="45">
        <v>1</v>
      </c>
      <c r="V57" s="46"/>
      <c r="W57" s="46"/>
      <c r="X57" s="46"/>
      <c r="Y57" s="40" t="s">
        <v>1067</v>
      </c>
    </row>
    <row r="58" ht="36" spans="1:25">
      <c r="A58" s="39">
        <f t="shared" si="1"/>
        <v>167</v>
      </c>
      <c r="B58" s="40" t="s">
        <v>1208</v>
      </c>
      <c r="C58" s="41">
        <f t="shared" si="0"/>
        <v>1</v>
      </c>
      <c r="D58" s="40" t="s">
        <v>1209</v>
      </c>
      <c r="E58" s="40" t="s">
        <v>30</v>
      </c>
      <c r="F58" s="41">
        <f>COUNTIFS(D$3:D58,D58,A$3:A58,A58)</f>
        <v>1</v>
      </c>
      <c r="G58" s="40" t="s">
        <v>1210</v>
      </c>
      <c r="H58" s="40" t="s">
        <v>115</v>
      </c>
      <c r="I58" s="40">
        <v>1</v>
      </c>
      <c r="J58" s="56" t="s">
        <v>1211</v>
      </c>
      <c r="K58" s="40">
        <v>35</v>
      </c>
      <c r="L58" s="40" t="s">
        <v>35</v>
      </c>
      <c r="M58" s="40" t="s">
        <v>35</v>
      </c>
      <c r="N58" s="40" t="s">
        <v>35</v>
      </c>
      <c r="O58" s="40" t="s">
        <v>35</v>
      </c>
      <c r="P58" s="40" t="s">
        <v>676</v>
      </c>
      <c r="Q58" s="40" t="s">
        <v>35</v>
      </c>
      <c r="R58" s="40" t="s">
        <v>35</v>
      </c>
      <c r="S58" s="40"/>
      <c r="T58" s="40" t="s">
        <v>1066</v>
      </c>
      <c r="U58" s="45">
        <v>1</v>
      </c>
      <c r="V58" s="46"/>
      <c r="W58" s="46"/>
      <c r="X58" s="40" t="s">
        <v>1212</v>
      </c>
      <c r="Y58" s="40" t="s">
        <v>1067</v>
      </c>
    </row>
    <row r="59" ht="84" spans="1:25">
      <c r="A59" s="39">
        <f t="shared" si="1"/>
        <v>167</v>
      </c>
      <c r="B59" s="40" t="s">
        <v>1208</v>
      </c>
      <c r="C59" s="41">
        <f t="shared" si="0"/>
        <v>1</v>
      </c>
      <c r="D59" s="40" t="s">
        <v>1209</v>
      </c>
      <c r="E59" s="40" t="s">
        <v>30</v>
      </c>
      <c r="F59" s="41">
        <f>COUNTIFS(D$3:D59,D59,A$3:A59,A59)</f>
        <v>2</v>
      </c>
      <c r="G59" s="40" t="s">
        <v>1210</v>
      </c>
      <c r="H59" s="40" t="s">
        <v>1213</v>
      </c>
      <c r="I59" s="40">
        <v>2</v>
      </c>
      <c r="J59" s="56" t="s">
        <v>780</v>
      </c>
      <c r="K59" s="40">
        <v>35</v>
      </c>
      <c r="L59" s="40" t="s">
        <v>35</v>
      </c>
      <c r="M59" s="40" t="s">
        <v>35</v>
      </c>
      <c r="N59" s="40" t="s">
        <v>35</v>
      </c>
      <c r="O59" s="40" t="s">
        <v>35</v>
      </c>
      <c r="P59" s="40" t="s">
        <v>676</v>
      </c>
      <c r="Q59" s="40" t="s">
        <v>35</v>
      </c>
      <c r="R59" s="40" t="s">
        <v>35</v>
      </c>
      <c r="S59" s="40"/>
      <c r="T59" s="40" t="s">
        <v>1066</v>
      </c>
      <c r="U59" s="45">
        <v>1</v>
      </c>
      <c r="V59" s="46"/>
      <c r="W59" s="46"/>
      <c r="X59" s="40" t="s">
        <v>1214</v>
      </c>
      <c r="Y59" s="40" t="s">
        <v>1067</v>
      </c>
    </row>
    <row r="60" ht="144" spans="1:25">
      <c r="A60" s="39">
        <f t="shared" si="1"/>
        <v>167</v>
      </c>
      <c r="B60" s="40" t="s">
        <v>1208</v>
      </c>
      <c r="C60" s="41">
        <f t="shared" si="0"/>
        <v>1</v>
      </c>
      <c r="D60" s="40" t="s">
        <v>1209</v>
      </c>
      <c r="E60" s="40" t="s">
        <v>30</v>
      </c>
      <c r="F60" s="41">
        <f>COUNTIFS(D$3:D60,D60,A$3:A60,A60)</f>
        <v>3</v>
      </c>
      <c r="G60" s="40" t="s">
        <v>763</v>
      </c>
      <c r="H60" s="40" t="s">
        <v>1215</v>
      </c>
      <c r="I60" s="40">
        <v>3</v>
      </c>
      <c r="J60" s="56" t="s">
        <v>780</v>
      </c>
      <c r="K60" s="40">
        <v>35</v>
      </c>
      <c r="L60" s="40" t="s">
        <v>35</v>
      </c>
      <c r="M60" s="40" t="s">
        <v>35</v>
      </c>
      <c r="N60" s="40" t="s">
        <v>35</v>
      </c>
      <c r="O60" s="40" t="s">
        <v>35</v>
      </c>
      <c r="P60" s="40" t="s">
        <v>676</v>
      </c>
      <c r="Q60" s="40" t="s">
        <v>35</v>
      </c>
      <c r="R60" s="40" t="s">
        <v>35</v>
      </c>
      <c r="S60" s="40"/>
      <c r="T60" s="40" t="s">
        <v>1066</v>
      </c>
      <c r="U60" s="45">
        <v>1</v>
      </c>
      <c r="V60" s="46"/>
      <c r="W60" s="46"/>
      <c r="X60" s="40" t="s">
        <v>1216</v>
      </c>
      <c r="Y60" s="40" t="s">
        <v>1067</v>
      </c>
    </row>
    <row r="61" ht="72" spans="1:25">
      <c r="A61" s="39">
        <f t="shared" si="1"/>
        <v>168</v>
      </c>
      <c r="B61" s="40" t="s">
        <v>1217</v>
      </c>
      <c r="C61" s="41">
        <f t="shared" si="0"/>
        <v>1</v>
      </c>
      <c r="D61" s="40" t="s">
        <v>1218</v>
      </c>
      <c r="E61" s="40" t="s">
        <v>69</v>
      </c>
      <c r="F61" s="41">
        <f>COUNTIFS(D$3:D61,D61,A$3:A61,A61)</f>
        <v>1</v>
      </c>
      <c r="G61" s="40" t="s">
        <v>225</v>
      </c>
      <c r="H61" s="40" t="s">
        <v>43</v>
      </c>
      <c r="I61" s="40">
        <v>1</v>
      </c>
      <c r="J61" s="40" t="s">
        <v>33</v>
      </c>
      <c r="K61" s="40">
        <v>35</v>
      </c>
      <c r="L61" s="40" t="s">
        <v>35</v>
      </c>
      <c r="M61" s="40" t="s">
        <v>35</v>
      </c>
      <c r="N61" s="40" t="s">
        <v>35</v>
      </c>
      <c r="O61" s="40" t="s">
        <v>35</v>
      </c>
      <c r="P61" s="40" t="s">
        <v>36</v>
      </c>
      <c r="Q61" s="40" t="s">
        <v>37</v>
      </c>
      <c r="R61" s="106" t="s">
        <v>1219</v>
      </c>
      <c r="S61" s="40"/>
      <c r="T61" s="40" t="s">
        <v>111</v>
      </c>
      <c r="U61" s="45">
        <v>1</v>
      </c>
      <c r="V61" s="40"/>
      <c r="W61" s="40"/>
      <c r="X61" s="107"/>
      <c r="Y61" s="40" t="s">
        <v>1220</v>
      </c>
    </row>
    <row r="62" ht="72" spans="1:25">
      <c r="A62" s="39">
        <f t="shared" si="1"/>
        <v>168</v>
      </c>
      <c r="B62" s="40" t="s">
        <v>1217</v>
      </c>
      <c r="C62" s="41">
        <f t="shared" si="0"/>
        <v>2</v>
      </c>
      <c r="D62" s="40" t="s">
        <v>1221</v>
      </c>
      <c r="E62" s="40" t="s">
        <v>69</v>
      </c>
      <c r="F62" s="41">
        <f>COUNTIFS(D$3:D62,D62,A$3:A62,A62)</f>
        <v>1</v>
      </c>
      <c r="G62" s="40" t="s">
        <v>225</v>
      </c>
      <c r="H62" s="40" t="s">
        <v>43</v>
      </c>
      <c r="I62" s="40">
        <v>2</v>
      </c>
      <c r="J62" s="40" t="s">
        <v>33</v>
      </c>
      <c r="K62" s="98">
        <v>35</v>
      </c>
      <c r="L62" s="98" t="s">
        <v>35</v>
      </c>
      <c r="M62" s="98" t="s">
        <v>35</v>
      </c>
      <c r="N62" s="98" t="s">
        <v>35</v>
      </c>
      <c r="O62" s="40" t="s">
        <v>35</v>
      </c>
      <c r="P62" s="40" t="s">
        <v>44</v>
      </c>
      <c r="Q62" s="40" t="s">
        <v>1029</v>
      </c>
      <c r="R62" s="40" t="s">
        <v>1222</v>
      </c>
      <c r="S62" s="40"/>
      <c r="T62" s="40" t="s">
        <v>111</v>
      </c>
      <c r="U62" s="45">
        <v>1</v>
      </c>
      <c r="V62" s="40"/>
      <c r="W62" s="40"/>
      <c r="X62" s="107"/>
      <c r="Y62" s="40" t="s">
        <v>1220</v>
      </c>
    </row>
    <row r="63" ht="36" spans="1:25">
      <c r="A63" s="39">
        <f t="shared" si="1"/>
        <v>168</v>
      </c>
      <c r="B63" s="40" t="s">
        <v>1217</v>
      </c>
      <c r="C63" s="41">
        <f t="shared" si="0"/>
        <v>2</v>
      </c>
      <c r="D63" s="40" t="s">
        <v>1221</v>
      </c>
      <c r="E63" s="40" t="s">
        <v>69</v>
      </c>
      <c r="F63" s="41">
        <f>COUNTIFS(D$3:D63,D63,A$3:A63,A63)</f>
        <v>2</v>
      </c>
      <c r="G63" s="40" t="s">
        <v>215</v>
      </c>
      <c r="H63" s="40" t="s">
        <v>43</v>
      </c>
      <c r="I63" s="40">
        <v>1</v>
      </c>
      <c r="J63" s="40" t="s">
        <v>33</v>
      </c>
      <c r="K63" s="98">
        <v>35</v>
      </c>
      <c r="L63" s="98" t="s">
        <v>35</v>
      </c>
      <c r="M63" s="98" t="s">
        <v>35</v>
      </c>
      <c r="N63" s="98" t="s">
        <v>35</v>
      </c>
      <c r="O63" s="40" t="s">
        <v>35</v>
      </c>
      <c r="P63" s="40" t="s">
        <v>44</v>
      </c>
      <c r="Q63" s="40" t="s">
        <v>1029</v>
      </c>
      <c r="R63" s="40" t="s">
        <v>1223</v>
      </c>
      <c r="S63" s="40"/>
      <c r="T63" s="40" t="s">
        <v>111</v>
      </c>
      <c r="U63" s="45">
        <v>1</v>
      </c>
      <c r="V63" s="40"/>
      <c r="W63" s="40"/>
      <c r="X63" s="107"/>
      <c r="Y63" s="40" t="s">
        <v>1220</v>
      </c>
    </row>
    <row r="64" ht="144" spans="1:25">
      <c r="A64" s="39">
        <f t="shared" si="1"/>
        <v>168</v>
      </c>
      <c r="B64" s="40" t="s">
        <v>1217</v>
      </c>
      <c r="C64" s="41">
        <f t="shared" si="0"/>
        <v>2</v>
      </c>
      <c r="D64" s="40" t="s">
        <v>1221</v>
      </c>
      <c r="E64" s="40" t="s">
        <v>69</v>
      </c>
      <c r="F64" s="41">
        <f>COUNTIFS(D$3:D64,D64,A$3:A64,A64)</f>
        <v>3</v>
      </c>
      <c r="G64" s="40" t="s">
        <v>1224</v>
      </c>
      <c r="H64" s="40" t="s">
        <v>43</v>
      </c>
      <c r="I64" s="40">
        <v>6</v>
      </c>
      <c r="J64" s="40" t="s">
        <v>33</v>
      </c>
      <c r="K64" s="98">
        <v>35</v>
      </c>
      <c r="L64" s="98" t="s">
        <v>35</v>
      </c>
      <c r="M64" s="98" t="s">
        <v>35</v>
      </c>
      <c r="N64" s="98" t="s">
        <v>35</v>
      </c>
      <c r="O64" s="40" t="s">
        <v>35</v>
      </c>
      <c r="P64" s="40" t="s">
        <v>44</v>
      </c>
      <c r="Q64" s="108" t="s">
        <v>45</v>
      </c>
      <c r="R64" s="40" t="s">
        <v>1225</v>
      </c>
      <c r="S64" s="40" t="s">
        <v>1226</v>
      </c>
      <c r="T64" s="40" t="s">
        <v>111</v>
      </c>
      <c r="U64" s="45">
        <v>1</v>
      </c>
      <c r="V64" s="40"/>
      <c r="W64" s="40"/>
      <c r="X64" s="107"/>
      <c r="Y64" s="40" t="s">
        <v>1220</v>
      </c>
    </row>
    <row r="65" ht="48" spans="1:25">
      <c r="A65" s="39">
        <f t="shared" si="1"/>
        <v>168</v>
      </c>
      <c r="B65" s="40" t="s">
        <v>1217</v>
      </c>
      <c r="C65" s="41">
        <f t="shared" si="0"/>
        <v>2</v>
      </c>
      <c r="D65" s="40" t="s">
        <v>1221</v>
      </c>
      <c r="E65" s="40" t="s">
        <v>69</v>
      </c>
      <c r="F65" s="41">
        <f>COUNTIFS(D$3:D65,D65,A$3:A65,A65)</f>
        <v>4</v>
      </c>
      <c r="G65" s="40" t="s">
        <v>1227</v>
      </c>
      <c r="H65" s="40" t="s">
        <v>43</v>
      </c>
      <c r="I65" s="40">
        <v>1</v>
      </c>
      <c r="J65" s="40" t="s">
        <v>33</v>
      </c>
      <c r="K65" s="98">
        <v>35</v>
      </c>
      <c r="L65" s="98" t="s">
        <v>35</v>
      </c>
      <c r="M65" s="98" t="s">
        <v>35</v>
      </c>
      <c r="N65" s="98" t="s">
        <v>35</v>
      </c>
      <c r="O65" s="40" t="s">
        <v>35</v>
      </c>
      <c r="P65" s="40" t="s">
        <v>44</v>
      </c>
      <c r="Q65" s="40" t="s">
        <v>1029</v>
      </c>
      <c r="R65" s="40" t="s">
        <v>1228</v>
      </c>
      <c r="S65" s="40"/>
      <c r="T65" s="40" t="s">
        <v>111</v>
      </c>
      <c r="U65" s="45">
        <v>1</v>
      </c>
      <c r="V65" s="40"/>
      <c r="W65" s="40"/>
      <c r="X65" s="107"/>
      <c r="Y65" s="40" t="s">
        <v>1220</v>
      </c>
    </row>
    <row r="66" ht="84" spans="1:25">
      <c r="A66" s="39">
        <f t="shared" si="1"/>
        <v>168</v>
      </c>
      <c r="B66" s="40" t="s">
        <v>1217</v>
      </c>
      <c r="C66" s="41">
        <f t="shared" si="0"/>
        <v>2</v>
      </c>
      <c r="D66" s="40" t="s">
        <v>1221</v>
      </c>
      <c r="E66" s="40" t="s">
        <v>69</v>
      </c>
      <c r="F66" s="41">
        <f>COUNTIFS(D$3:D66,D66,A$3:A66,A66)</f>
        <v>5</v>
      </c>
      <c r="G66" s="40" t="s">
        <v>1229</v>
      </c>
      <c r="H66" s="40" t="s">
        <v>43</v>
      </c>
      <c r="I66" s="40">
        <v>1</v>
      </c>
      <c r="J66" s="40" t="s">
        <v>33</v>
      </c>
      <c r="K66" s="98">
        <v>35</v>
      </c>
      <c r="L66" s="98" t="s">
        <v>35</v>
      </c>
      <c r="M66" s="98" t="s">
        <v>35</v>
      </c>
      <c r="N66" s="98" t="s">
        <v>35</v>
      </c>
      <c r="O66" s="40" t="s">
        <v>35</v>
      </c>
      <c r="P66" s="40" t="s">
        <v>44</v>
      </c>
      <c r="Q66" s="108" t="s">
        <v>45</v>
      </c>
      <c r="R66" s="110" t="s">
        <v>1230</v>
      </c>
      <c r="S66" s="40"/>
      <c r="T66" s="40" t="s">
        <v>111</v>
      </c>
      <c r="U66" s="45">
        <v>1</v>
      </c>
      <c r="V66" s="40"/>
      <c r="W66" s="40"/>
      <c r="X66" s="107"/>
      <c r="Y66" s="40" t="s">
        <v>1220</v>
      </c>
    </row>
    <row r="67" ht="36" spans="1:25">
      <c r="A67" s="39">
        <f t="shared" si="1"/>
        <v>168</v>
      </c>
      <c r="B67" s="40" t="s">
        <v>1217</v>
      </c>
      <c r="C67" s="41">
        <f t="shared" si="0"/>
        <v>2</v>
      </c>
      <c r="D67" s="40" t="s">
        <v>1221</v>
      </c>
      <c r="E67" s="40" t="s">
        <v>69</v>
      </c>
      <c r="F67" s="41">
        <f>COUNTIFS(D$3:D67,D67,A$3:A67,A67)</f>
        <v>6</v>
      </c>
      <c r="G67" s="40" t="s">
        <v>228</v>
      </c>
      <c r="H67" s="40" t="s">
        <v>43</v>
      </c>
      <c r="I67" s="40">
        <v>3</v>
      </c>
      <c r="J67" s="40" t="s">
        <v>33</v>
      </c>
      <c r="K67" s="40">
        <v>35</v>
      </c>
      <c r="L67" s="40" t="s">
        <v>35</v>
      </c>
      <c r="M67" s="40" t="s">
        <v>35</v>
      </c>
      <c r="N67" s="40" t="s">
        <v>35</v>
      </c>
      <c r="O67" s="40" t="s">
        <v>35</v>
      </c>
      <c r="P67" s="40" t="s">
        <v>44</v>
      </c>
      <c r="Q67" s="40" t="s">
        <v>45</v>
      </c>
      <c r="R67" s="106" t="s">
        <v>229</v>
      </c>
      <c r="S67" s="40"/>
      <c r="T67" s="40" t="s">
        <v>195</v>
      </c>
      <c r="U67" s="45">
        <v>1</v>
      </c>
      <c r="V67" s="45"/>
      <c r="W67" s="45"/>
      <c r="X67" s="40"/>
      <c r="Y67" s="40" t="s">
        <v>1220</v>
      </c>
    </row>
    <row r="68" ht="84" spans="1:25">
      <c r="A68" s="39">
        <f t="shared" si="1"/>
        <v>168</v>
      </c>
      <c r="B68" s="40" t="s">
        <v>1217</v>
      </c>
      <c r="C68" s="41">
        <f t="shared" si="0"/>
        <v>3</v>
      </c>
      <c r="D68" s="40" t="s">
        <v>1231</v>
      </c>
      <c r="E68" s="40" t="s">
        <v>69</v>
      </c>
      <c r="F68" s="41">
        <f>COUNTIFS(D$3:D68,D68,A$3:A68,A68)</f>
        <v>1</v>
      </c>
      <c r="G68" s="110" t="s">
        <v>225</v>
      </c>
      <c r="H68" s="40" t="s">
        <v>43</v>
      </c>
      <c r="I68" s="40">
        <v>3</v>
      </c>
      <c r="J68" s="40" t="s">
        <v>33</v>
      </c>
      <c r="K68" s="98">
        <v>35</v>
      </c>
      <c r="L68" s="98" t="s">
        <v>35</v>
      </c>
      <c r="M68" s="98" t="s">
        <v>35</v>
      </c>
      <c r="N68" s="98" t="s">
        <v>35</v>
      </c>
      <c r="O68" s="40" t="s">
        <v>35</v>
      </c>
      <c r="P68" s="40" t="s">
        <v>44</v>
      </c>
      <c r="Q68" s="108" t="s">
        <v>1029</v>
      </c>
      <c r="R68" s="111" t="s">
        <v>1232</v>
      </c>
      <c r="S68" s="40"/>
      <c r="T68" s="40" t="s">
        <v>111</v>
      </c>
      <c r="U68" s="45">
        <v>1</v>
      </c>
      <c r="V68" s="40"/>
      <c r="W68" s="40"/>
      <c r="X68" s="107"/>
      <c r="Y68" s="40" t="s">
        <v>1220</v>
      </c>
    </row>
    <row r="69" ht="96" spans="1:25">
      <c r="A69" s="39">
        <f t="shared" si="1"/>
        <v>168</v>
      </c>
      <c r="B69" s="40" t="s">
        <v>1217</v>
      </c>
      <c r="C69" s="41">
        <f t="shared" ref="C69:C97" si="2">IF(A69=A68,(IF(D69=D68,C68,C68+1)),1)</f>
        <v>3</v>
      </c>
      <c r="D69" s="40" t="s">
        <v>1231</v>
      </c>
      <c r="E69" s="40" t="s">
        <v>69</v>
      </c>
      <c r="F69" s="41">
        <f>COUNTIFS(D$3:D69,D69,A$3:A69,A69)</f>
        <v>2</v>
      </c>
      <c r="G69" s="40" t="s">
        <v>1233</v>
      </c>
      <c r="H69" s="40" t="s">
        <v>43</v>
      </c>
      <c r="I69" s="40">
        <v>2</v>
      </c>
      <c r="J69" s="40" t="s">
        <v>33</v>
      </c>
      <c r="K69" s="40">
        <v>35</v>
      </c>
      <c r="L69" s="40" t="s">
        <v>34</v>
      </c>
      <c r="M69" s="40" t="s">
        <v>35</v>
      </c>
      <c r="N69" s="40" t="s">
        <v>35</v>
      </c>
      <c r="O69" s="40" t="s">
        <v>35</v>
      </c>
      <c r="P69" s="40" t="s">
        <v>44</v>
      </c>
      <c r="Q69" s="40" t="s">
        <v>45</v>
      </c>
      <c r="R69" s="40" t="s">
        <v>1234</v>
      </c>
      <c r="S69" s="40"/>
      <c r="T69" s="40" t="s">
        <v>111</v>
      </c>
      <c r="U69" s="45">
        <v>1</v>
      </c>
      <c r="V69" s="40"/>
      <c r="W69" s="40"/>
      <c r="X69" s="40"/>
      <c r="Y69" s="40" t="s">
        <v>1220</v>
      </c>
    </row>
    <row r="70" ht="96" spans="1:25">
      <c r="A70" s="39">
        <f t="shared" ref="A70:A97" si="3">IF(B70=B69,A69,A69+1)</f>
        <v>168</v>
      </c>
      <c r="B70" s="40" t="s">
        <v>1217</v>
      </c>
      <c r="C70" s="41">
        <f t="shared" si="2"/>
        <v>3</v>
      </c>
      <c r="D70" s="40" t="s">
        <v>1231</v>
      </c>
      <c r="E70" s="40" t="s">
        <v>69</v>
      </c>
      <c r="F70" s="41">
        <f>COUNTIFS(D$3:D70,D70,A$3:A70,A70)</f>
        <v>3</v>
      </c>
      <c r="G70" s="40" t="s">
        <v>1235</v>
      </c>
      <c r="H70" s="40" t="s">
        <v>43</v>
      </c>
      <c r="I70" s="40">
        <v>2</v>
      </c>
      <c r="J70" s="40" t="s">
        <v>33</v>
      </c>
      <c r="K70" s="40">
        <v>35</v>
      </c>
      <c r="L70" s="40" t="s">
        <v>41</v>
      </c>
      <c r="M70" s="40" t="s">
        <v>35</v>
      </c>
      <c r="N70" s="40" t="s">
        <v>35</v>
      </c>
      <c r="O70" s="40" t="s">
        <v>35</v>
      </c>
      <c r="P70" s="40" t="s">
        <v>44</v>
      </c>
      <c r="Q70" s="40" t="s">
        <v>45</v>
      </c>
      <c r="R70" s="40" t="s">
        <v>1234</v>
      </c>
      <c r="S70" s="40"/>
      <c r="T70" s="40" t="s">
        <v>111</v>
      </c>
      <c r="U70" s="45">
        <v>1</v>
      </c>
      <c r="V70" s="40"/>
      <c r="W70" s="40"/>
      <c r="X70" s="40"/>
      <c r="Y70" s="40" t="s">
        <v>1220</v>
      </c>
    </row>
    <row r="71" ht="36" spans="1:25">
      <c r="A71" s="39">
        <f t="shared" si="3"/>
        <v>168</v>
      </c>
      <c r="B71" s="40" t="s">
        <v>1217</v>
      </c>
      <c r="C71" s="41">
        <f t="shared" si="2"/>
        <v>3</v>
      </c>
      <c r="D71" s="40" t="s">
        <v>1231</v>
      </c>
      <c r="E71" s="40" t="s">
        <v>69</v>
      </c>
      <c r="F71" s="41">
        <f>COUNTIFS(D$3:D71,D71,A$3:A71,A71)</f>
        <v>4</v>
      </c>
      <c r="G71" s="40" t="s">
        <v>228</v>
      </c>
      <c r="H71" s="40" t="s">
        <v>43</v>
      </c>
      <c r="I71" s="40">
        <v>1</v>
      </c>
      <c r="J71" s="40" t="s">
        <v>33</v>
      </c>
      <c r="K71" s="40">
        <v>35</v>
      </c>
      <c r="L71" s="40" t="s">
        <v>35</v>
      </c>
      <c r="M71" s="40" t="s">
        <v>35</v>
      </c>
      <c r="N71" s="40" t="s">
        <v>35</v>
      </c>
      <c r="O71" s="40" t="s">
        <v>35</v>
      </c>
      <c r="P71" s="40" t="s">
        <v>44</v>
      </c>
      <c r="Q71" s="40" t="s">
        <v>45</v>
      </c>
      <c r="R71" s="106" t="s">
        <v>229</v>
      </c>
      <c r="S71" s="40"/>
      <c r="T71" s="40" t="s">
        <v>195</v>
      </c>
      <c r="U71" s="45">
        <v>1</v>
      </c>
      <c r="V71" s="45"/>
      <c r="W71" s="45"/>
      <c r="X71" s="40"/>
      <c r="Y71" s="40" t="s">
        <v>1220</v>
      </c>
    </row>
    <row r="72" ht="168" spans="1:25">
      <c r="A72" s="39">
        <f t="shared" si="3"/>
        <v>168</v>
      </c>
      <c r="B72" s="40" t="s">
        <v>1217</v>
      </c>
      <c r="C72" s="41">
        <f t="shared" si="2"/>
        <v>4</v>
      </c>
      <c r="D72" s="40" t="s">
        <v>1236</v>
      </c>
      <c r="E72" s="40" t="s">
        <v>30</v>
      </c>
      <c r="F72" s="41">
        <f>COUNTIFS(D$3:D72,D72,A$3:A72,A72)</f>
        <v>1</v>
      </c>
      <c r="G72" s="40" t="s">
        <v>1233</v>
      </c>
      <c r="H72" s="40" t="s">
        <v>43</v>
      </c>
      <c r="I72" s="40">
        <v>2</v>
      </c>
      <c r="J72" s="40" t="s">
        <v>33</v>
      </c>
      <c r="K72" s="40">
        <v>35</v>
      </c>
      <c r="L72" s="40" t="s">
        <v>34</v>
      </c>
      <c r="M72" s="40" t="s">
        <v>35</v>
      </c>
      <c r="N72" s="40" t="s">
        <v>35</v>
      </c>
      <c r="O72" s="40" t="s">
        <v>35</v>
      </c>
      <c r="P72" s="40" t="s">
        <v>44</v>
      </c>
      <c r="Q72" s="40" t="s">
        <v>45</v>
      </c>
      <c r="R72" s="40" t="s">
        <v>1237</v>
      </c>
      <c r="S72" s="40"/>
      <c r="T72" s="40" t="s">
        <v>111</v>
      </c>
      <c r="U72" s="45">
        <v>1</v>
      </c>
      <c r="V72" s="40"/>
      <c r="W72" s="40"/>
      <c r="X72" s="107"/>
      <c r="Y72" s="40" t="s">
        <v>1220</v>
      </c>
    </row>
    <row r="73" ht="168" spans="1:25">
      <c r="A73" s="39">
        <f t="shared" si="3"/>
        <v>168</v>
      </c>
      <c r="B73" s="40" t="s">
        <v>1217</v>
      </c>
      <c r="C73" s="41">
        <f t="shared" si="2"/>
        <v>4</v>
      </c>
      <c r="D73" s="40" t="s">
        <v>1236</v>
      </c>
      <c r="E73" s="40" t="s">
        <v>30</v>
      </c>
      <c r="F73" s="41">
        <f>COUNTIFS(D$3:D73,D73,A$3:A73,A73)</f>
        <v>2</v>
      </c>
      <c r="G73" s="40" t="s">
        <v>1235</v>
      </c>
      <c r="H73" s="40" t="s">
        <v>43</v>
      </c>
      <c r="I73" s="40">
        <v>2</v>
      </c>
      <c r="J73" s="40" t="s">
        <v>33</v>
      </c>
      <c r="K73" s="40">
        <v>35</v>
      </c>
      <c r="L73" s="40" t="s">
        <v>41</v>
      </c>
      <c r="M73" s="40" t="s">
        <v>35</v>
      </c>
      <c r="N73" s="40" t="s">
        <v>35</v>
      </c>
      <c r="O73" s="40" t="s">
        <v>35</v>
      </c>
      <c r="P73" s="40" t="s">
        <v>44</v>
      </c>
      <c r="Q73" s="40" t="s">
        <v>45</v>
      </c>
      <c r="R73" s="40" t="s">
        <v>1237</v>
      </c>
      <c r="S73" s="40"/>
      <c r="T73" s="40" t="s">
        <v>111</v>
      </c>
      <c r="U73" s="45">
        <v>1</v>
      </c>
      <c r="V73" s="40"/>
      <c r="W73" s="40"/>
      <c r="X73" s="107"/>
      <c r="Y73" s="40" t="s">
        <v>1220</v>
      </c>
    </row>
    <row r="74" ht="48" spans="1:25">
      <c r="A74" s="39">
        <f t="shared" si="3"/>
        <v>168</v>
      </c>
      <c r="B74" s="40" t="s">
        <v>1217</v>
      </c>
      <c r="C74" s="41">
        <f t="shared" si="2"/>
        <v>5</v>
      </c>
      <c r="D74" s="40" t="s">
        <v>1238</v>
      </c>
      <c r="E74" s="40" t="s">
        <v>69</v>
      </c>
      <c r="F74" s="41">
        <f>COUNTIFS(D$3:D74,D74,A$3:A74,A74)</f>
        <v>1</v>
      </c>
      <c r="G74" s="40" t="s">
        <v>813</v>
      </c>
      <c r="H74" s="40" t="s">
        <v>43</v>
      </c>
      <c r="I74" s="40">
        <v>1</v>
      </c>
      <c r="J74" s="40" t="s">
        <v>33</v>
      </c>
      <c r="K74" s="40">
        <v>35</v>
      </c>
      <c r="L74" s="40" t="s">
        <v>35</v>
      </c>
      <c r="M74" s="40" t="s">
        <v>35</v>
      </c>
      <c r="N74" s="40" t="s">
        <v>35</v>
      </c>
      <c r="O74" s="40" t="s">
        <v>35</v>
      </c>
      <c r="P74" s="40" t="s">
        <v>44</v>
      </c>
      <c r="Q74" s="40" t="s">
        <v>1029</v>
      </c>
      <c r="R74" s="106" t="s">
        <v>1239</v>
      </c>
      <c r="S74" s="40" t="s">
        <v>1240</v>
      </c>
      <c r="T74" s="40" t="s">
        <v>111</v>
      </c>
      <c r="U74" s="45">
        <v>1</v>
      </c>
      <c r="V74" s="40"/>
      <c r="W74" s="40"/>
      <c r="X74" s="107"/>
      <c r="Y74" s="40" t="s">
        <v>1220</v>
      </c>
    </row>
    <row r="75" ht="36" spans="1:25">
      <c r="A75" s="39">
        <f t="shared" si="3"/>
        <v>168</v>
      </c>
      <c r="B75" s="40" t="s">
        <v>1217</v>
      </c>
      <c r="C75" s="41">
        <f t="shared" si="2"/>
        <v>6</v>
      </c>
      <c r="D75" s="40" t="s">
        <v>1241</v>
      </c>
      <c r="E75" s="40" t="s">
        <v>69</v>
      </c>
      <c r="F75" s="41">
        <f>COUNTIFS(D$3:D75,D75,A$3:A75,A75)</f>
        <v>1</v>
      </c>
      <c r="G75" s="40" t="s">
        <v>1224</v>
      </c>
      <c r="H75" s="40" t="s">
        <v>43</v>
      </c>
      <c r="I75" s="40">
        <v>1</v>
      </c>
      <c r="J75" s="40" t="s">
        <v>33</v>
      </c>
      <c r="K75" s="40">
        <v>35</v>
      </c>
      <c r="L75" s="40" t="s">
        <v>35</v>
      </c>
      <c r="M75" s="40" t="s">
        <v>35</v>
      </c>
      <c r="N75" s="40" t="s">
        <v>35</v>
      </c>
      <c r="O75" s="40" t="s">
        <v>35</v>
      </c>
      <c r="P75" s="40" t="s">
        <v>44</v>
      </c>
      <c r="Q75" s="40" t="s">
        <v>45</v>
      </c>
      <c r="R75" s="106" t="s">
        <v>1242</v>
      </c>
      <c r="S75" s="40"/>
      <c r="T75" s="40" t="s">
        <v>111</v>
      </c>
      <c r="U75" s="45">
        <v>1</v>
      </c>
      <c r="V75" s="45"/>
      <c r="W75" s="45"/>
      <c r="X75" s="40"/>
      <c r="Y75" s="40" t="s">
        <v>1220</v>
      </c>
    </row>
    <row r="76" ht="72" spans="1:25">
      <c r="A76" s="39">
        <f t="shared" si="3"/>
        <v>168</v>
      </c>
      <c r="B76" s="40" t="s">
        <v>1217</v>
      </c>
      <c r="C76" s="41">
        <f t="shared" si="2"/>
        <v>7</v>
      </c>
      <c r="D76" s="40" t="s">
        <v>1243</v>
      </c>
      <c r="E76" s="40" t="s">
        <v>69</v>
      </c>
      <c r="F76" s="41">
        <f>COUNTIFS(D$3:D76,D76,A$3:A76,A76)</f>
        <v>1</v>
      </c>
      <c r="G76" s="40" t="s">
        <v>225</v>
      </c>
      <c r="H76" s="40" t="s">
        <v>43</v>
      </c>
      <c r="I76" s="40">
        <v>1</v>
      </c>
      <c r="J76" s="40" t="s">
        <v>33</v>
      </c>
      <c r="K76" s="40">
        <v>35</v>
      </c>
      <c r="L76" s="40" t="s">
        <v>35</v>
      </c>
      <c r="M76" s="40" t="s">
        <v>35</v>
      </c>
      <c r="N76" s="40" t="s">
        <v>35</v>
      </c>
      <c r="O76" s="40" t="s">
        <v>35</v>
      </c>
      <c r="P76" s="40" t="s">
        <v>44</v>
      </c>
      <c r="Q76" s="40" t="s">
        <v>1029</v>
      </c>
      <c r="R76" s="106" t="s">
        <v>1244</v>
      </c>
      <c r="S76" s="40"/>
      <c r="T76" s="40" t="s">
        <v>111</v>
      </c>
      <c r="U76" s="45">
        <v>1</v>
      </c>
      <c r="V76" s="40"/>
      <c r="W76" s="40"/>
      <c r="X76" s="107"/>
      <c r="Y76" s="40" t="s">
        <v>1220</v>
      </c>
    </row>
    <row r="77" ht="96" spans="1:25">
      <c r="A77" s="39">
        <f t="shared" si="3"/>
        <v>168</v>
      </c>
      <c r="B77" s="40" t="s">
        <v>1217</v>
      </c>
      <c r="C77" s="41">
        <f t="shared" si="2"/>
        <v>8</v>
      </c>
      <c r="D77" s="40" t="s">
        <v>1245</v>
      </c>
      <c r="E77" s="40" t="s">
        <v>69</v>
      </c>
      <c r="F77" s="41">
        <f>COUNTIFS(D$3:D77,D77,A$3:A77,A77)</f>
        <v>1</v>
      </c>
      <c r="G77" s="40" t="s">
        <v>1224</v>
      </c>
      <c r="H77" s="40" t="s">
        <v>43</v>
      </c>
      <c r="I77" s="40">
        <v>1</v>
      </c>
      <c r="J77" s="40" t="s">
        <v>33</v>
      </c>
      <c r="K77" s="40">
        <v>35</v>
      </c>
      <c r="L77" s="40" t="s">
        <v>35</v>
      </c>
      <c r="M77" s="40" t="s">
        <v>35</v>
      </c>
      <c r="N77" s="40" t="s">
        <v>35</v>
      </c>
      <c r="O77" s="40" t="s">
        <v>35</v>
      </c>
      <c r="P77" s="40" t="s">
        <v>44</v>
      </c>
      <c r="Q77" s="40" t="s">
        <v>1029</v>
      </c>
      <c r="R77" s="40" t="s">
        <v>1246</v>
      </c>
      <c r="S77" s="40"/>
      <c r="T77" s="40" t="s">
        <v>111</v>
      </c>
      <c r="U77" s="45">
        <v>1</v>
      </c>
      <c r="V77" s="40"/>
      <c r="W77" s="40"/>
      <c r="X77" s="107"/>
      <c r="Y77" s="40" t="s">
        <v>1220</v>
      </c>
    </row>
    <row r="78" ht="36" spans="1:25">
      <c r="A78" s="39">
        <f t="shared" si="3"/>
        <v>168</v>
      </c>
      <c r="B78" s="40" t="s">
        <v>1217</v>
      </c>
      <c r="C78" s="41">
        <f t="shared" si="2"/>
        <v>9</v>
      </c>
      <c r="D78" s="40" t="s">
        <v>1247</v>
      </c>
      <c r="E78" s="40" t="s">
        <v>69</v>
      </c>
      <c r="F78" s="41">
        <f>COUNTIFS(D$3:D78,D78,A$3:A78,A78)</f>
        <v>1</v>
      </c>
      <c r="G78" s="40" t="s">
        <v>215</v>
      </c>
      <c r="H78" s="40" t="s">
        <v>43</v>
      </c>
      <c r="I78" s="40">
        <v>1</v>
      </c>
      <c r="J78" s="40" t="s">
        <v>33</v>
      </c>
      <c r="K78" s="98">
        <v>35</v>
      </c>
      <c r="L78" s="98" t="s">
        <v>35</v>
      </c>
      <c r="M78" s="98" t="s">
        <v>35</v>
      </c>
      <c r="N78" s="98" t="s">
        <v>35</v>
      </c>
      <c r="O78" s="40" t="s">
        <v>35</v>
      </c>
      <c r="P78" s="40" t="s">
        <v>676</v>
      </c>
      <c r="Q78" s="98" t="s">
        <v>35</v>
      </c>
      <c r="R78" s="40" t="s">
        <v>1223</v>
      </c>
      <c r="S78" s="40"/>
      <c r="T78" s="40" t="s">
        <v>111</v>
      </c>
      <c r="U78" s="45">
        <v>1</v>
      </c>
      <c r="V78" s="40"/>
      <c r="W78" s="40"/>
      <c r="X78" s="107"/>
      <c r="Y78" s="40" t="s">
        <v>1220</v>
      </c>
    </row>
    <row r="79" ht="36" spans="1:25">
      <c r="A79" s="39">
        <f t="shared" si="3"/>
        <v>168</v>
      </c>
      <c r="B79" s="40" t="s">
        <v>1217</v>
      </c>
      <c r="C79" s="41">
        <f t="shared" si="2"/>
        <v>10</v>
      </c>
      <c r="D79" s="40" t="s">
        <v>1248</v>
      </c>
      <c r="E79" s="40" t="s">
        <v>69</v>
      </c>
      <c r="F79" s="41">
        <f>COUNTIFS(D$3:D79,D79,A$3:A79,A79)</f>
        <v>1</v>
      </c>
      <c r="G79" s="40" t="s">
        <v>1249</v>
      </c>
      <c r="H79" s="40" t="s">
        <v>43</v>
      </c>
      <c r="I79" s="40">
        <v>1</v>
      </c>
      <c r="J79" s="40" t="s">
        <v>33</v>
      </c>
      <c r="K79" s="40">
        <v>35</v>
      </c>
      <c r="L79" s="40" t="s">
        <v>35</v>
      </c>
      <c r="M79" s="40" t="s">
        <v>35</v>
      </c>
      <c r="N79" s="40" t="s">
        <v>35</v>
      </c>
      <c r="O79" s="40" t="s">
        <v>35</v>
      </c>
      <c r="P79" s="40" t="s">
        <v>676</v>
      </c>
      <c r="Q79" s="98" t="s">
        <v>35</v>
      </c>
      <c r="R79" s="112" t="s">
        <v>1250</v>
      </c>
      <c r="S79" s="40"/>
      <c r="T79" s="40" t="s">
        <v>195</v>
      </c>
      <c r="U79" s="45">
        <v>1</v>
      </c>
      <c r="V79" s="40"/>
      <c r="W79" s="40"/>
      <c r="X79" s="107"/>
      <c r="Y79" s="40" t="s">
        <v>1220</v>
      </c>
    </row>
    <row r="80" ht="72" spans="1:25">
      <c r="A80" s="39">
        <f t="shared" si="3"/>
        <v>168</v>
      </c>
      <c r="B80" s="40" t="s">
        <v>1217</v>
      </c>
      <c r="C80" s="41">
        <f t="shared" si="2"/>
        <v>11</v>
      </c>
      <c r="D80" s="40" t="s">
        <v>1251</v>
      </c>
      <c r="E80" s="40" t="s">
        <v>69</v>
      </c>
      <c r="F80" s="41">
        <f>COUNTIFS(D$3:D80,D80,A$3:A80,A80)</f>
        <v>1</v>
      </c>
      <c r="G80" s="40" t="s">
        <v>815</v>
      </c>
      <c r="H80" s="40" t="s">
        <v>43</v>
      </c>
      <c r="I80" s="40">
        <v>1</v>
      </c>
      <c r="J80" s="40" t="s">
        <v>33</v>
      </c>
      <c r="K80" s="40">
        <v>35</v>
      </c>
      <c r="L80" s="40" t="s">
        <v>35</v>
      </c>
      <c r="M80" s="40" t="s">
        <v>35</v>
      </c>
      <c r="N80" s="40" t="s">
        <v>35</v>
      </c>
      <c r="O80" s="40" t="s">
        <v>35</v>
      </c>
      <c r="P80" s="40" t="s">
        <v>676</v>
      </c>
      <c r="Q80" s="98" t="s">
        <v>35</v>
      </c>
      <c r="R80" s="112" t="s">
        <v>1252</v>
      </c>
      <c r="S80" s="40"/>
      <c r="T80" s="40" t="s">
        <v>111</v>
      </c>
      <c r="U80" s="45">
        <v>1</v>
      </c>
      <c r="V80" s="40"/>
      <c r="W80" s="40"/>
      <c r="X80" s="107"/>
      <c r="Y80" s="40" t="s">
        <v>1220</v>
      </c>
    </row>
    <row r="81" ht="168" spans="1:25">
      <c r="A81" s="39">
        <f t="shared" si="3"/>
        <v>168</v>
      </c>
      <c r="B81" s="40" t="s">
        <v>1217</v>
      </c>
      <c r="C81" s="41">
        <f t="shared" si="2"/>
        <v>12</v>
      </c>
      <c r="D81" s="40" t="s">
        <v>1253</v>
      </c>
      <c r="E81" s="40" t="s">
        <v>69</v>
      </c>
      <c r="F81" s="41">
        <f>COUNTIFS(D$3:D81,D81,A$3:A81,A81)</f>
        <v>1</v>
      </c>
      <c r="G81" s="40" t="s">
        <v>1227</v>
      </c>
      <c r="H81" s="40" t="s">
        <v>43</v>
      </c>
      <c r="I81" s="40">
        <v>1</v>
      </c>
      <c r="J81" s="40" t="s">
        <v>33</v>
      </c>
      <c r="K81" s="98">
        <v>35</v>
      </c>
      <c r="L81" s="98" t="s">
        <v>35</v>
      </c>
      <c r="M81" s="98" t="s">
        <v>35</v>
      </c>
      <c r="N81" s="98" t="s">
        <v>35</v>
      </c>
      <c r="O81" s="40" t="s">
        <v>35</v>
      </c>
      <c r="P81" s="40" t="s">
        <v>44</v>
      </c>
      <c r="Q81" s="108" t="s">
        <v>45</v>
      </c>
      <c r="R81" s="113" t="s">
        <v>1254</v>
      </c>
      <c r="S81" s="40" t="s">
        <v>1255</v>
      </c>
      <c r="T81" s="40" t="s">
        <v>111</v>
      </c>
      <c r="U81" s="45">
        <v>1</v>
      </c>
      <c r="V81" s="114"/>
      <c r="W81" s="114"/>
      <c r="X81" s="114"/>
      <c r="Y81" s="40" t="s">
        <v>1220</v>
      </c>
    </row>
    <row r="82" ht="36" spans="1:25">
      <c r="A82" s="39">
        <f t="shared" si="3"/>
        <v>168</v>
      </c>
      <c r="B82" s="40" t="s">
        <v>1217</v>
      </c>
      <c r="C82" s="41">
        <f t="shared" si="2"/>
        <v>13</v>
      </c>
      <c r="D82" s="40" t="s">
        <v>1256</v>
      </c>
      <c r="E82" s="40" t="s">
        <v>69</v>
      </c>
      <c r="F82" s="41">
        <f>COUNTIFS(D$3:D82,D82,A$3:A82,A82)</f>
        <v>1</v>
      </c>
      <c r="G82" s="40" t="s">
        <v>1224</v>
      </c>
      <c r="H82" s="40" t="s">
        <v>43</v>
      </c>
      <c r="I82" s="40">
        <v>1</v>
      </c>
      <c r="J82" s="40" t="s">
        <v>33</v>
      </c>
      <c r="K82" s="40">
        <v>35</v>
      </c>
      <c r="L82" s="40" t="s">
        <v>35</v>
      </c>
      <c r="M82" s="40" t="s">
        <v>35</v>
      </c>
      <c r="N82" s="40" t="s">
        <v>35</v>
      </c>
      <c r="O82" s="40" t="s">
        <v>35</v>
      </c>
      <c r="P82" s="40" t="s">
        <v>676</v>
      </c>
      <c r="Q82" s="98" t="s">
        <v>35</v>
      </c>
      <c r="R82" s="112" t="s">
        <v>1257</v>
      </c>
      <c r="S82" s="40"/>
      <c r="T82" s="40" t="s">
        <v>111</v>
      </c>
      <c r="U82" s="45">
        <v>1</v>
      </c>
      <c r="V82" s="40"/>
      <c r="W82" s="40"/>
      <c r="X82" s="107"/>
      <c r="Y82" s="40" t="s">
        <v>1220</v>
      </c>
    </row>
    <row r="83" ht="36" spans="1:25">
      <c r="A83" s="39">
        <f t="shared" si="3"/>
        <v>168</v>
      </c>
      <c r="B83" s="40" t="s">
        <v>1217</v>
      </c>
      <c r="C83" s="41">
        <f t="shared" si="2"/>
        <v>14</v>
      </c>
      <c r="D83" s="40" t="s">
        <v>1258</v>
      </c>
      <c r="E83" s="40" t="s">
        <v>69</v>
      </c>
      <c r="F83" s="41">
        <f>COUNTIFS(D$3:D83,D83,A$3:A83,A83)</f>
        <v>1</v>
      </c>
      <c r="G83" s="40" t="s">
        <v>1227</v>
      </c>
      <c r="H83" s="40" t="s">
        <v>43</v>
      </c>
      <c r="I83" s="40">
        <v>1</v>
      </c>
      <c r="J83" s="40" t="s">
        <v>33</v>
      </c>
      <c r="K83" s="98">
        <v>35</v>
      </c>
      <c r="L83" s="98" t="s">
        <v>35</v>
      </c>
      <c r="M83" s="98" t="s">
        <v>35</v>
      </c>
      <c r="N83" s="98" t="s">
        <v>35</v>
      </c>
      <c r="O83" s="40" t="s">
        <v>35</v>
      </c>
      <c r="P83" s="40" t="s">
        <v>676</v>
      </c>
      <c r="Q83" s="98" t="s">
        <v>35</v>
      </c>
      <c r="R83" s="113" t="s">
        <v>1254</v>
      </c>
      <c r="S83" s="40"/>
      <c r="T83" s="40" t="s">
        <v>111</v>
      </c>
      <c r="U83" s="45">
        <v>1</v>
      </c>
      <c r="V83" s="40"/>
      <c r="W83" s="40"/>
      <c r="X83" s="107"/>
      <c r="Y83" s="40" t="s">
        <v>1220</v>
      </c>
    </row>
    <row r="84" ht="48" spans="1:25">
      <c r="A84" s="39">
        <f t="shared" si="3"/>
        <v>168</v>
      </c>
      <c r="B84" s="40" t="s">
        <v>1217</v>
      </c>
      <c r="C84" s="41">
        <f t="shared" si="2"/>
        <v>15</v>
      </c>
      <c r="D84" s="40" t="s">
        <v>1259</v>
      </c>
      <c r="E84" s="40" t="s">
        <v>69</v>
      </c>
      <c r="F84" s="41">
        <f>COUNTIFS(D$3:D84,D84,A$3:A84,A84)</f>
        <v>1</v>
      </c>
      <c r="G84" s="40" t="s">
        <v>1260</v>
      </c>
      <c r="H84" s="40" t="s">
        <v>43</v>
      </c>
      <c r="I84" s="40">
        <v>1</v>
      </c>
      <c r="J84" s="40" t="s">
        <v>33</v>
      </c>
      <c r="K84" s="98">
        <v>35</v>
      </c>
      <c r="L84" s="98" t="s">
        <v>35</v>
      </c>
      <c r="M84" s="98" t="s">
        <v>35</v>
      </c>
      <c r="N84" s="98" t="s">
        <v>35</v>
      </c>
      <c r="O84" s="40" t="s">
        <v>35</v>
      </c>
      <c r="P84" s="40" t="s">
        <v>44</v>
      </c>
      <c r="Q84" s="40" t="s">
        <v>1029</v>
      </c>
      <c r="R84" s="40" t="s">
        <v>1239</v>
      </c>
      <c r="S84" s="40"/>
      <c r="T84" s="40" t="s">
        <v>111</v>
      </c>
      <c r="U84" s="45">
        <v>1</v>
      </c>
      <c r="V84" s="40"/>
      <c r="W84" s="40"/>
      <c r="X84" s="107"/>
      <c r="Y84" s="40" t="s">
        <v>1220</v>
      </c>
    </row>
    <row r="85" ht="48" spans="1:25">
      <c r="A85" s="39">
        <f t="shared" si="3"/>
        <v>168</v>
      </c>
      <c r="B85" s="40" t="s">
        <v>1217</v>
      </c>
      <c r="C85" s="41">
        <f t="shared" si="2"/>
        <v>16</v>
      </c>
      <c r="D85" s="40" t="s">
        <v>1261</v>
      </c>
      <c r="E85" s="40" t="s">
        <v>69</v>
      </c>
      <c r="F85" s="41">
        <f>COUNTIFS(D$3:D85,D85,A$3:A85,A85)</f>
        <v>1</v>
      </c>
      <c r="G85" s="40" t="s">
        <v>217</v>
      </c>
      <c r="H85" s="40" t="s">
        <v>43</v>
      </c>
      <c r="I85" s="40">
        <v>1</v>
      </c>
      <c r="J85" s="40" t="s">
        <v>33</v>
      </c>
      <c r="K85" s="40">
        <v>35</v>
      </c>
      <c r="L85" s="40" t="s">
        <v>35</v>
      </c>
      <c r="M85" s="40" t="s">
        <v>35</v>
      </c>
      <c r="N85" s="40" t="s">
        <v>35</v>
      </c>
      <c r="O85" s="40" t="s">
        <v>35</v>
      </c>
      <c r="P85" s="40" t="s">
        <v>44</v>
      </c>
      <c r="Q85" s="40" t="s">
        <v>1029</v>
      </c>
      <c r="R85" s="106" t="s">
        <v>1228</v>
      </c>
      <c r="S85" s="40"/>
      <c r="T85" s="40" t="s">
        <v>111</v>
      </c>
      <c r="U85" s="45">
        <v>1</v>
      </c>
      <c r="V85" s="45"/>
      <c r="W85" s="45"/>
      <c r="X85" s="40"/>
      <c r="Y85" s="40" t="s">
        <v>1220</v>
      </c>
    </row>
    <row r="86" ht="120" spans="1:25">
      <c r="A86" s="39">
        <f t="shared" si="3"/>
        <v>168</v>
      </c>
      <c r="B86" s="40" t="s">
        <v>1217</v>
      </c>
      <c r="C86" s="41">
        <f t="shared" si="2"/>
        <v>17</v>
      </c>
      <c r="D86" s="40" t="s">
        <v>1262</v>
      </c>
      <c r="E86" s="40" t="s">
        <v>69</v>
      </c>
      <c r="F86" s="41">
        <f>COUNTIFS(D$3:D86,D86,A$3:A86,A86)</f>
        <v>1</v>
      </c>
      <c r="G86" s="40" t="s">
        <v>1263</v>
      </c>
      <c r="H86" s="40" t="s">
        <v>43</v>
      </c>
      <c r="I86" s="40">
        <v>1</v>
      </c>
      <c r="J86" s="40" t="s">
        <v>33</v>
      </c>
      <c r="K86" s="40">
        <v>35</v>
      </c>
      <c r="L86" s="40" t="s">
        <v>35</v>
      </c>
      <c r="M86" s="40" t="s">
        <v>35</v>
      </c>
      <c r="N86" s="40" t="s">
        <v>35</v>
      </c>
      <c r="O86" s="40" t="s">
        <v>35</v>
      </c>
      <c r="P86" s="40" t="s">
        <v>44</v>
      </c>
      <c r="Q86" s="40" t="s">
        <v>45</v>
      </c>
      <c r="R86" s="106" t="s">
        <v>1264</v>
      </c>
      <c r="S86" s="40"/>
      <c r="T86" s="40" t="s">
        <v>1066</v>
      </c>
      <c r="U86" s="45">
        <v>1</v>
      </c>
      <c r="V86" s="40"/>
      <c r="W86" s="40"/>
      <c r="X86" s="107"/>
      <c r="Y86" s="40" t="s">
        <v>1220</v>
      </c>
    </row>
    <row r="87" ht="84" spans="1:25">
      <c r="A87" s="39">
        <f t="shared" si="3"/>
        <v>168</v>
      </c>
      <c r="B87" s="40" t="s">
        <v>1217</v>
      </c>
      <c r="C87" s="41">
        <f t="shared" si="2"/>
        <v>18</v>
      </c>
      <c r="D87" s="40" t="s">
        <v>1265</v>
      </c>
      <c r="E87" s="40" t="s">
        <v>69</v>
      </c>
      <c r="F87" s="41">
        <f>COUNTIFS(D$3:D87,D87,A$3:A87,A87)</f>
        <v>1</v>
      </c>
      <c r="G87" s="40" t="s">
        <v>1266</v>
      </c>
      <c r="H87" s="40" t="s">
        <v>43</v>
      </c>
      <c r="I87" s="40">
        <v>1</v>
      </c>
      <c r="J87" s="40" t="s">
        <v>33</v>
      </c>
      <c r="K87" s="40">
        <v>35</v>
      </c>
      <c r="L87" s="40" t="s">
        <v>35</v>
      </c>
      <c r="M87" s="40" t="s">
        <v>35</v>
      </c>
      <c r="N87" s="40" t="s">
        <v>35</v>
      </c>
      <c r="O87" s="40" t="s">
        <v>35</v>
      </c>
      <c r="P87" s="40" t="s">
        <v>676</v>
      </c>
      <c r="Q87" s="108" t="s">
        <v>35</v>
      </c>
      <c r="R87" s="40" t="s">
        <v>1267</v>
      </c>
      <c r="S87" s="40"/>
      <c r="T87" s="40" t="s">
        <v>111</v>
      </c>
      <c r="U87" s="45">
        <v>1</v>
      </c>
      <c r="V87" s="40"/>
      <c r="W87" s="40"/>
      <c r="X87" s="107"/>
      <c r="Y87" s="40" t="s">
        <v>1220</v>
      </c>
    </row>
    <row r="88" ht="60" spans="1:25">
      <c r="A88" s="39">
        <f t="shared" si="3"/>
        <v>168</v>
      </c>
      <c r="B88" s="40" t="s">
        <v>1217</v>
      </c>
      <c r="C88" s="41">
        <f t="shared" si="2"/>
        <v>18</v>
      </c>
      <c r="D88" s="40" t="s">
        <v>1265</v>
      </c>
      <c r="E88" s="40" t="s">
        <v>69</v>
      </c>
      <c r="F88" s="41">
        <f>COUNTIFS(D$3:D88,D88,A$3:A88,A88)</f>
        <v>2</v>
      </c>
      <c r="G88" s="40" t="s">
        <v>1268</v>
      </c>
      <c r="H88" s="40" t="s">
        <v>43</v>
      </c>
      <c r="I88" s="40">
        <v>1</v>
      </c>
      <c r="J88" s="40" t="s">
        <v>33</v>
      </c>
      <c r="K88" s="40">
        <v>35</v>
      </c>
      <c r="L88" s="40" t="s">
        <v>35</v>
      </c>
      <c r="M88" s="40" t="s">
        <v>35</v>
      </c>
      <c r="N88" s="40" t="s">
        <v>35</v>
      </c>
      <c r="O88" s="40" t="s">
        <v>35</v>
      </c>
      <c r="P88" s="40" t="s">
        <v>44</v>
      </c>
      <c r="Q88" s="40" t="s">
        <v>45</v>
      </c>
      <c r="R88" s="40" t="s">
        <v>1269</v>
      </c>
      <c r="S88" s="40"/>
      <c r="T88" s="40" t="s">
        <v>111</v>
      </c>
      <c r="U88" s="45">
        <v>1</v>
      </c>
      <c r="V88" s="45"/>
      <c r="W88" s="45"/>
      <c r="X88" s="40"/>
      <c r="Y88" s="40" t="s">
        <v>1220</v>
      </c>
    </row>
    <row r="89" ht="84" spans="1:25">
      <c r="A89" s="39">
        <f t="shared" si="3"/>
        <v>168</v>
      </c>
      <c r="B89" s="40" t="s">
        <v>1217</v>
      </c>
      <c r="C89" s="41">
        <f t="shared" si="2"/>
        <v>19</v>
      </c>
      <c r="D89" s="40" t="s">
        <v>1270</v>
      </c>
      <c r="E89" s="40" t="s">
        <v>69</v>
      </c>
      <c r="F89" s="41">
        <f>COUNTIFS(D$3:D89,D89,A$3:A89,A89)</f>
        <v>1</v>
      </c>
      <c r="G89" s="40" t="s">
        <v>225</v>
      </c>
      <c r="H89" s="40" t="s">
        <v>43</v>
      </c>
      <c r="I89" s="40">
        <v>3</v>
      </c>
      <c r="J89" s="40" t="s">
        <v>33</v>
      </c>
      <c r="K89" s="40">
        <v>35</v>
      </c>
      <c r="L89" s="40" t="s">
        <v>35</v>
      </c>
      <c r="M89" s="40" t="s">
        <v>35</v>
      </c>
      <c r="N89" s="40" t="s">
        <v>35</v>
      </c>
      <c r="O89" s="40" t="s">
        <v>35</v>
      </c>
      <c r="P89" s="40" t="s">
        <v>676</v>
      </c>
      <c r="Q89" s="40" t="s">
        <v>35</v>
      </c>
      <c r="R89" s="106" t="s">
        <v>1244</v>
      </c>
      <c r="S89" s="40"/>
      <c r="T89" s="40" t="s">
        <v>111</v>
      </c>
      <c r="U89" s="45">
        <v>1</v>
      </c>
      <c r="V89" s="45"/>
      <c r="W89" s="45"/>
      <c r="X89" s="40" t="s">
        <v>1271</v>
      </c>
      <c r="Y89" s="40" t="s">
        <v>1220</v>
      </c>
    </row>
    <row r="90" ht="228" spans="1:25">
      <c r="A90" s="39">
        <f t="shared" si="3"/>
        <v>168</v>
      </c>
      <c r="B90" s="40" t="s">
        <v>1217</v>
      </c>
      <c r="C90" s="41">
        <f t="shared" si="2"/>
        <v>20</v>
      </c>
      <c r="D90" s="40" t="s">
        <v>1272</v>
      </c>
      <c r="E90" s="40" t="s">
        <v>69</v>
      </c>
      <c r="F90" s="41">
        <f>COUNTIFS(D$3:D90,D90,A$3:A90,A90)</f>
        <v>1</v>
      </c>
      <c r="G90" s="40" t="s">
        <v>225</v>
      </c>
      <c r="H90" s="40" t="s">
        <v>43</v>
      </c>
      <c r="I90" s="40">
        <v>19</v>
      </c>
      <c r="J90" s="40" t="s">
        <v>33</v>
      </c>
      <c r="K90" s="40">
        <v>35</v>
      </c>
      <c r="L90" s="40" t="s">
        <v>35</v>
      </c>
      <c r="M90" s="40" t="s">
        <v>35</v>
      </c>
      <c r="N90" s="40" t="s">
        <v>35</v>
      </c>
      <c r="O90" s="40" t="s">
        <v>35</v>
      </c>
      <c r="P90" s="40" t="s">
        <v>44</v>
      </c>
      <c r="Q90" s="40" t="s">
        <v>1029</v>
      </c>
      <c r="R90" s="106" t="s">
        <v>1273</v>
      </c>
      <c r="S90" s="40"/>
      <c r="T90" s="40" t="s">
        <v>111</v>
      </c>
      <c r="U90" s="45">
        <v>1</v>
      </c>
      <c r="V90" s="40"/>
      <c r="W90" s="40"/>
      <c r="X90" s="40" t="s">
        <v>1274</v>
      </c>
      <c r="Y90" s="40" t="s">
        <v>1220</v>
      </c>
    </row>
    <row r="91" ht="384" spans="1:25">
      <c r="A91" s="39">
        <f t="shared" si="3"/>
        <v>168</v>
      </c>
      <c r="B91" s="40" t="s">
        <v>1217</v>
      </c>
      <c r="C91" s="41">
        <f t="shared" si="2"/>
        <v>20</v>
      </c>
      <c r="D91" s="40" t="s">
        <v>1272</v>
      </c>
      <c r="E91" s="40" t="s">
        <v>69</v>
      </c>
      <c r="F91" s="41">
        <f>COUNTIFS(D$3:D91,D91,A$3:A91,A91)</f>
        <v>2</v>
      </c>
      <c r="G91" s="40" t="s">
        <v>225</v>
      </c>
      <c r="H91" s="40" t="s">
        <v>43</v>
      </c>
      <c r="I91" s="40">
        <v>16</v>
      </c>
      <c r="J91" s="40" t="s">
        <v>33</v>
      </c>
      <c r="K91" s="40">
        <v>35</v>
      </c>
      <c r="L91" s="40" t="s">
        <v>35</v>
      </c>
      <c r="M91" s="40" t="s">
        <v>35</v>
      </c>
      <c r="N91" s="40" t="s">
        <v>35</v>
      </c>
      <c r="O91" s="40" t="s">
        <v>35</v>
      </c>
      <c r="P91" s="40" t="s">
        <v>676</v>
      </c>
      <c r="Q91" s="98" t="s">
        <v>35</v>
      </c>
      <c r="R91" s="106" t="s">
        <v>1273</v>
      </c>
      <c r="S91" s="40"/>
      <c r="T91" s="40" t="s">
        <v>111</v>
      </c>
      <c r="U91" s="45">
        <v>1</v>
      </c>
      <c r="V91" s="40"/>
      <c r="W91" s="40"/>
      <c r="X91" s="40" t="s">
        <v>1275</v>
      </c>
      <c r="Y91" s="40" t="s">
        <v>1220</v>
      </c>
    </row>
    <row r="92" ht="72" spans="1:25">
      <c r="A92" s="39">
        <f t="shared" si="3"/>
        <v>168</v>
      </c>
      <c r="B92" s="40" t="s">
        <v>1217</v>
      </c>
      <c r="C92" s="41">
        <f t="shared" si="2"/>
        <v>20</v>
      </c>
      <c r="D92" s="40" t="s">
        <v>1272</v>
      </c>
      <c r="E92" s="40" t="s">
        <v>69</v>
      </c>
      <c r="F92" s="41">
        <f>COUNTIFS(D$3:D92,D92,A$3:A92,A92)</f>
        <v>3</v>
      </c>
      <c r="G92" s="40" t="s">
        <v>215</v>
      </c>
      <c r="H92" s="40" t="s">
        <v>43</v>
      </c>
      <c r="I92" s="40">
        <v>3</v>
      </c>
      <c r="J92" s="40" t="s">
        <v>33</v>
      </c>
      <c r="K92" s="40">
        <v>35</v>
      </c>
      <c r="L92" s="40" t="s">
        <v>35</v>
      </c>
      <c r="M92" s="40" t="s">
        <v>35</v>
      </c>
      <c r="N92" s="40" t="s">
        <v>35</v>
      </c>
      <c r="O92" s="40" t="s">
        <v>35</v>
      </c>
      <c r="P92" s="40" t="s">
        <v>44</v>
      </c>
      <c r="Q92" s="40" t="s">
        <v>1029</v>
      </c>
      <c r="R92" s="40" t="s">
        <v>1223</v>
      </c>
      <c r="S92" s="40"/>
      <c r="T92" s="40" t="s">
        <v>111</v>
      </c>
      <c r="U92" s="45">
        <v>1</v>
      </c>
      <c r="V92" s="40"/>
      <c r="W92" s="40"/>
      <c r="X92" s="107" t="s">
        <v>1276</v>
      </c>
      <c r="Y92" s="40" t="s">
        <v>1220</v>
      </c>
    </row>
    <row r="93" ht="108" spans="1:25">
      <c r="A93" s="39">
        <f t="shared" si="3"/>
        <v>168</v>
      </c>
      <c r="B93" s="40" t="s">
        <v>1217</v>
      </c>
      <c r="C93" s="41">
        <f t="shared" si="2"/>
        <v>20</v>
      </c>
      <c r="D93" s="40" t="s">
        <v>1272</v>
      </c>
      <c r="E93" s="40" t="s">
        <v>69</v>
      </c>
      <c r="F93" s="41">
        <f>COUNTIFS(D$3:D93,D93,A$3:A93,A93)</f>
        <v>4</v>
      </c>
      <c r="G93" s="40" t="s">
        <v>813</v>
      </c>
      <c r="H93" s="40" t="s">
        <v>43</v>
      </c>
      <c r="I93" s="40">
        <v>3</v>
      </c>
      <c r="J93" s="40" t="s">
        <v>33</v>
      </c>
      <c r="K93" s="40">
        <v>35</v>
      </c>
      <c r="L93" s="40" t="s">
        <v>35</v>
      </c>
      <c r="M93" s="40" t="s">
        <v>35</v>
      </c>
      <c r="N93" s="40" t="s">
        <v>35</v>
      </c>
      <c r="O93" s="40" t="s">
        <v>35</v>
      </c>
      <c r="P93" s="40" t="s">
        <v>44</v>
      </c>
      <c r="Q93" s="40" t="s">
        <v>1029</v>
      </c>
      <c r="R93" s="40" t="s">
        <v>1239</v>
      </c>
      <c r="S93" s="40" t="s">
        <v>1240</v>
      </c>
      <c r="T93" s="40" t="s">
        <v>111</v>
      </c>
      <c r="U93" s="45">
        <v>1</v>
      </c>
      <c r="V93" s="40"/>
      <c r="W93" s="40"/>
      <c r="X93" s="107" t="s">
        <v>1277</v>
      </c>
      <c r="Y93" s="40" t="s">
        <v>1220</v>
      </c>
    </row>
    <row r="94" ht="96" spans="1:25">
      <c r="A94" s="39">
        <f t="shared" si="3"/>
        <v>168</v>
      </c>
      <c r="B94" s="40" t="s">
        <v>1217</v>
      </c>
      <c r="C94" s="41">
        <f t="shared" si="2"/>
        <v>20</v>
      </c>
      <c r="D94" s="40" t="s">
        <v>1272</v>
      </c>
      <c r="E94" s="40" t="s">
        <v>69</v>
      </c>
      <c r="F94" s="41">
        <f>COUNTIFS(D$3:D94,D94,A$3:A94,A94)</f>
        <v>5</v>
      </c>
      <c r="G94" s="40" t="s">
        <v>1278</v>
      </c>
      <c r="H94" s="40" t="s">
        <v>43</v>
      </c>
      <c r="I94" s="40">
        <v>2</v>
      </c>
      <c r="J94" s="40" t="s">
        <v>33</v>
      </c>
      <c r="K94" s="40">
        <v>35</v>
      </c>
      <c r="L94" s="40" t="s">
        <v>35</v>
      </c>
      <c r="M94" s="40" t="s">
        <v>35</v>
      </c>
      <c r="N94" s="40" t="s">
        <v>35</v>
      </c>
      <c r="O94" s="40" t="s">
        <v>35</v>
      </c>
      <c r="P94" s="40" t="s">
        <v>44</v>
      </c>
      <c r="Q94" s="40" t="s">
        <v>45</v>
      </c>
      <c r="R94" s="40" t="s">
        <v>1234</v>
      </c>
      <c r="S94" s="40"/>
      <c r="T94" s="40" t="s">
        <v>111</v>
      </c>
      <c r="U94" s="45">
        <v>1</v>
      </c>
      <c r="V94" s="40"/>
      <c r="W94" s="40"/>
      <c r="X94" s="40" t="s">
        <v>1279</v>
      </c>
      <c r="Y94" s="40" t="s">
        <v>1220</v>
      </c>
    </row>
    <row r="95" ht="72" spans="1:25">
      <c r="A95" s="39">
        <f t="shared" si="3"/>
        <v>168</v>
      </c>
      <c r="B95" s="40" t="s">
        <v>1217</v>
      </c>
      <c r="C95" s="41">
        <f t="shared" si="2"/>
        <v>20</v>
      </c>
      <c r="D95" s="40" t="s">
        <v>1272</v>
      </c>
      <c r="E95" s="40" t="s">
        <v>69</v>
      </c>
      <c r="F95" s="41">
        <f>COUNTIFS(D$3:D95,D95,A$3:A95,A95)</f>
        <v>6</v>
      </c>
      <c r="G95" s="40" t="s">
        <v>815</v>
      </c>
      <c r="H95" s="40" t="s">
        <v>43</v>
      </c>
      <c r="I95" s="40">
        <v>2</v>
      </c>
      <c r="J95" s="40" t="s">
        <v>33</v>
      </c>
      <c r="K95" s="40">
        <v>35</v>
      </c>
      <c r="L95" s="40" t="s">
        <v>35</v>
      </c>
      <c r="M95" s="40" t="s">
        <v>35</v>
      </c>
      <c r="N95" s="40" t="s">
        <v>35</v>
      </c>
      <c r="O95" s="40" t="s">
        <v>35</v>
      </c>
      <c r="P95" s="40" t="s">
        <v>44</v>
      </c>
      <c r="Q95" s="40" t="s">
        <v>45</v>
      </c>
      <c r="R95" s="106" t="s">
        <v>1280</v>
      </c>
      <c r="S95" s="40"/>
      <c r="T95" s="40" t="s">
        <v>111</v>
      </c>
      <c r="U95" s="45">
        <v>1</v>
      </c>
      <c r="V95" s="40"/>
      <c r="W95" s="40"/>
      <c r="X95" s="107" t="s">
        <v>1281</v>
      </c>
      <c r="Y95" s="40" t="s">
        <v>1220</v>
      </c>
    </row>
    <row r="96" ht="180" spans="1:25">
      <c r="A96" s="39">
        <f t="shared" si="3"/>
        <v>168</v>
      </c>
      <c r="B96" s="40" t="s">
        <v>1217</v>
      </c>
      <c r="C96" s="41">
        <f t="shared" si="2"/>
        <v>21</v>
      </c>
      <c r="D96" s="40" t="s">
        <v>1282</v>
      </c>
      <c r="E96" s="40" t="s">
        <v>69</v>
      </c>
      <c r="F96" s="41">
        <f>COUNTIFS(D$3:D96,D96,A$3:A96,A96)</f>
        <v>1</v>
      </c>
      <c r="G96" s="40" t="s">
        <v>228</v>
      </c>
      <c r="H96" s="40" t="s">
        <v>43</v>
      </c>
      <c r="I96" s="40">
        <v>10</v>
      </c>
      <c r="J96" s="40" t="s">
        <v>33</v>
      </c>
      <c r="K96" s="98">
        <v>35</v>
      </c>
      <c r="L96" s="98" t="s">
        <v>35</v>
      </c>
      <c r="M96" s="98" t="s">
        <v>35</v>
      </c>
      <c r="N96" s="98" t="s">
        <v>35</v>
      </c>
      <c r="O96" s="40" t="s">
        <v>35</v>
      </c>
      <c r="P96" s="40" t="s">
        <v>676</v>
      </c>
      <c r="Q96" s="98" t="s">
        <v>35</v>
      </c>
      <c r="R96" s="112" t="s">
        <v>229</v>
      </c>
      <c r="S96" s="40"/>
      <c r="T96" s="40" t="s">
        <v>195</v>
      </c>
      <c r="U96" s="45">
        <v>1</v>
      </c>
      <c r="V96" s="40"/>
      <c r="W96" s="40"/>
      <c r="X96" s="40" t="s">
        <v>1283</v>
      </c>
      <c r="Y96" s="40" t="s">
        <v>1220</v>
      </c>
    </row>
    <row r="97" ht="108" spans="1:25">
      <c r="A97" s="39">
        <f t="shared" si="3"/>
        <v>168</v>
      </c>
      <c r="B97" s="40" t="s">
        <v>1217</v>
      </c>
      <c r="C97" s="41">
        <f t="shared" si="2"/>
        <v>21</v>
      </c>
      <c r="D97" s="40" t="s">
        <v>1282</v>
      </c>
      <c r="E97" s="40" t="s">
        <v>69</v>
      </c>
      <c r="F97" s="41">
        <f>COUNTIFS(D$3:D97,D97,A$3:A97,A97)</f>
        <v>2</v>
      </c>
      <c r="G97" s="40" t="s">
        <v>106</v>
      </c>
      <c r="H97" s="40" t="s">
        <v>43</v>
      </c>
      <c r="I97" s="40">
        <v>4</v>
      </c>
      <c r="J97" s="40" t="s">
        <v>33</v>
      </c>
      <c r="K97" s="98">
        <v>35</v>
      </c>
      <c r="L97" s="98" t="s">
        <v>35</v>
      </c>
      <c r="M97" s="98" t="s">
        <v>35</v>
      </c>
      <c r="N97" s="98" t="s">
        <v>35</v>
      </c>
      <c r="O97" s="40" t="s">
        <v>35</v>
      </c>
      <c r="P97" s="40" t="s">
        <v>44</v>
      </c>
      <c r="Q97" s="98" t="s">
        <v>35</v>
      </c>
      <c r="R97" s="113" t="s">
        <v>91</v>
      </c>
      <c r="S97" s="114"/>
      <c r="T97" s="40" t="s">
        <v>1066</v>
      </c>
      <c r="U97" s="45">
        <v>1</v>
      </c>
      <c r="V97" s="114"/>
      <c r="W97" s="114"/>
      <c r="X97" s="40" t="s">
        <v>1284</v>
      </c>
      <c r="Y97" s="40" t="s">
        <v>1220</v>
      </c>
    </row>
  </sheetData>
  <mergeCells count="17">
    <mergeCell ref="A1:Y1"/>
    <mergeCell ref="A2:Y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dataValidations count="1">
    <dataValidation type="list" allowBlank="1" showInputMessage="1" showErrorMessage="1" sqref="J5 J6 J7:J13 J14:J15 J16:J18 J19:J23 J24:J57 J61:J97">
      <formula1>"专门岗位,非专门岗位"</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88"/>
  <sheetViews>
    <sheetView workbookViewId="0">
      <selection activeCell="A1" sqref="A1:Y288"/>
    </sheetView>
  </sheetViews>
  <sheetFormatPr defaultColWidth="9" defaultRowHeight="13.5"/>
  <sheetData>
    <row r="1" ht="22.5" spans="1:25">
      <c r="A1" s="91" t="s">
        <v>1285</v>
      </c>
      <c r="B1" s="91"/>
      <c r="C1" s="91"/>
      <c r="D1" s="91"/>
      <c r="E1" s="91"/>
      <c r="F1" s="91"/>
      <c r="G1" s="91"/>
      <c r="H1" s="91"/>
      <c r="I1" s="91"/>
      <c r="J1" s="91"/>
      <c r="K1" s="91"/>
      <c r="L1" s="91"/>
      <c r="M1" s="91"/>
      <c r="N1" s="91"/>
      <c r="O1" s="91"/>
      <c r="P1" s="91"/>
      <c r="Q1" s="91"/>
      <c r="R1" s="91"/>
      <c r="S1" s="91"/>
      <c r="T1" s="91"/>
      <c r="U1" s="91"/>
      <c r="V1" s="91"/>
      <c r="W1" s="91"/>
      <c r="X1" s="91"/>
      <c r="Y1" s="91"/>
    </row>
    <row r="2" ht="14.25" spans="1:25">
      <c r="A2" s="92" t="s">
        <v>1286</v>
      </c>
      <c r="B2" s="92"/>
      <c r="C2" s="92"/>
      <c r="D2" s="92"/>
      <c r="E2" s="92"/>
      <c r="F2" s="92"/>
      <c r="G2" s="92"/>
      <c r="H2" s="92"/>
      <c r="I2" s="92"/>
      <c r="J2" s="92"/>
      <c r="K2" s="92"/>
      <c r="L2" s="92"/>
      <c r="M2" s="92"/>
      <c r="N2" s="92"/>
      <c r="O2" s="92"/>
      <c r="P2" s="92"/>
      <c r="Q2" s="92"/>
      <c r="R2" s="92"/>
      <c r="S2" s="92"/>
      <c r="T2" s="92"/>
      <c r="U2" s="92"/>
      <c r="V2" s="92"/>
      <c r="W2" s="92"/>
      <c r="X2" s="92"/>
      <c r="Y2" s="92"/>
    </row>
    <row r="3" spans="1:25">
      <c r="A3" s="21" t="s">
        <v>2</v>
      </c>
      <c r="B3" s="21" t="s">
        <v>3</v>
      </c>
      <c r="C3" s="21" t="s">
        <v>4</v>
      </c>
      <c r="D3" s="21" t="s">
        <v>832</v>
      </c>
      <c r="E3" s="21" t="s">
        <v>888</v>
      </c>
      <c r="F3" s="21" t="s">
        <v>7</v>
      </c>
      <c r="G3" s="21" t="s">
        <v>8</v>
      </c>
      <c r="H3" s="21" t="s">
        <v>889</v>
      </c>
      <c r="I3" s="21" t="s">
        <v>890</v>
      </c>
      <c r="J3" s="50" t="s">
        <v>1287</v>
      </c>
      <c r="K3" s="21" t="s">
        <v>707</v>
      </c>
      <c r="L3" s="21"/>
      <c r="M3" s="21"/>
      <c r="N3" s="21"/>
      <c r="O3" s="21"/>
      <c r="P3" s="21"/>
      <c r="Q3" s="21"/>
      <c r="R3" s="21"/>
      <c r="S3" s="21"/>
      <c r="T3" s="21" t="s">
        <v>13</v>
      </c>
      <c r="U3" s="21" t="s">
        <v>708</v>
      </c>
      <c r="V3" s="21"/>
      <c r="W3" s="21"/>
      <c r="X3" s="21" t="s">
        <v>15</v>
      </c>
      <c r="Y3" s="21" t="s">
        <v>709</v>
      </c>
    </row>
    <row r="4" spans="1:25">
      <c r="A4" s="21"/>
      <c r="B4" s="21"/>
      <c r="C4" s="21"/>
      <c r="D4" s="21"/>
      <c r="E4" s="21"/>
      <c r="F4" s="21"/>
      <c r="G4" s="21"/>
      <c r="H4" s="21"/>
      <c r="I4" s="21"/>
      <c r="J4" s="51"/>
      <c r="K4" s="21" t="s">
        <v>891</v>
      </c>
      <c r="L4" s="21" t="s">
        <v>18</v>
      </c>
      <c r="M4" s="21" t="s">
        <v>19</v>
      </c>
      <c r="N4" s="55" t="s">
        <v>20</v>
      </c>
      <c r="O4" s="21" t="s">
        <v>21</v>
      </c>
      <c r="P4" s="21" t="s">
        <v>22</v>
      </c>
      <c r="Q4" s="21" t="s">
        <v>23</v>
      </c>
      <c r="R4" s="21" t="s">
        <v>24</v>
      </c>
      <c r="S4" s="21" t="s">
        <v>25</v>
      </c>
      <c r="T4" s="21"/>
      <c r="U4" s="21" t="s">
        <v>26</v>
      </c>
      <c r="V4" s="21" t="s">
        <v>27</v>
      </c>
      <c r="W4" s="21" t="s">
        <v>28</v>
      </c>
      <c r="X4" s="21"/>
      <c r="Y4" s="21"/>
    </row>
    <row r="5" ht="60" spans="1:25">
      <c r="A5" s="7">
        <v>103</v>
      </c>
      <c r="B5" s="8" t="s">
        <v>1288</v>
      </c>
      <c r="C5" s="9">
        <f t="shared" ref="C5:C68" si="0">IF(A5=A4,(IF(D5=D4,C4,C4+1)),1)</f>
        <v>1</v>
      </c>
      <c r="D5" s="8" t="s">
        <v>1289</v>
      </c>
      <c r="E5" s="8" t="s">
        <v>30</v>
      </c>
      <c r="F5" s="9">
        <f>COUNTIFS(D$3:D5,D5,A$3:A5,A5)</f>
        <v>1</v>
      </c>
      <c r="G5" s="8" t="s">
        <v>1290</v>
      </c>
      <c r="H5" s="8" t="s">
        <v>43</v>
      </c>
      <c r="I5" s="12">
        <v>1</v>
      </c>
      <c r="J5" s="8" t="s">
        <v>33</v>
      </c>
      <c r="K5" s="12">
        <v>35</v>
      </c>
      <c r="L5" s="8" t="s">
        <v>35</v>
      </c>
      <c r="M5" s="8" t="s">
        <v>35</v>
      </c>
      <c r="N5" s="8" t="s">
        <v>100</v>
      </c>
      <c r="O5" s="8" t="s">
        <v>35</v>
      </c>
      <c r="P5" s="8" t="s">
        <v>44</v>
      </c>
      <c r="Q5" s="8" t="s">
        <v>45</v>
      </c>
      <c r="R5" s="8" t="s">
        <v>416</v>
      </c>
      <c r="S5" s="8"/>
      <c r="T5" s="8" t="s">
        <v>39</v>
      </c>
      <c r="U5" s="13">
        <v>1</v>
      </c>
      <c r="V5" s="12"/>
      <c r="W5" s="12"/>
      <c r="X5" s="8" t="s">
        <v>1291</v>
      </c>
      <c r="Y5" s="8" t="s">
        <v>1292</v>
      </c>
    </row>
    <row r="6" ht="36" spans="1:25">
      <c r="A6" s="7">
        <f t="shared" ref="A6:A69" si="1">IF(B6=B5,A5,A5+1)</f>
        <v>103</v>
      </c>
      <c r="B6" s="8" t="s">
        <v>1288</v>
      </c>
      <c r="C6" s="9">
        <f t="shared" si="0"/>
        <v>2</v>
      </c>
      <c r="D6" s="8" t="s">
        <v>1293</v>
      </c>
      <c r="E6" s="8" t="s">
        <v>30</v>
      </c>
      <c r="F6" s="9">
        <f>COUNTIFS(D$3:D6,D6,A$3:A6,A6)</f>
        <v>1</v>
      </c>
      <c r="G6" s="8" t="s">
        <v>1294</v>
      </c>
      <c r="H6" s="8" t="s">
        <v>115</v>
      </c>
      <c r="I6" s="12">
        <v>1</v>
      </c>
      <c r="J6" s="8" t="s">
        <v>33</v>
      </c>
      <c r="K6" s="12">
        <v>35</v>
      </c>
      <c r="L6" s="8" t="s">
        <v>35</v>
      </c>
      <c r="M6" s="8" t="s">
        <v>35</v>
      </c>
      <c r="N6" s="8" t="s">
        <v>100</v>
      </c>
      <c r="O6" s="8" t="s">
        <v>35</v>
      </c>
      <c r="P6" s="8" t="s">
        <v>44</v>
      </c>
      <c r="Q6" s="8" t="s">
        <v>45</v>
      </c>
      <c r="R6" s="8" t="s">
        <v>35</v>
      </c>
      <c r="S6" s="8"/>
      <c r="T6" s="8" t="s">
        <v>39</v>
      </c>
      <c r="U6" s="13">
        <v>1</v>
      </c>
      <c r="V6" s="12"/>
      <c r="W6" s="12"/>
      <c r="X6" s="8"/>
      <c r="Y6" s="8" t="s">
        <v>1295</v>
      </c>
    </row>
    <row r="7" ht="36" spans="1:25">
      <c r="A7" s="7">
        <f t="shared" si="1"/>
        <v>104</v>
      </c>
      <c r="B7" s="8" t="s">
        <v>1296</v>
      </c>
      <c r="C7" s="9">
        <f t="shared" si="0"/>
        <v>1</v>
      </c>
      <c r="D7" s="8" t="s">
        <v>1297</v>
      </c>
      <c r="E7" s="8" t="s">
        <v>30</v>
      </c>
      <c r="F7" s="9">
        <f>COUNTIFS(D$3:D7,D7,A$3:A7,A7)</f>
        <v>1</v>
      </c>
      <c r="G7" s="8" t="s">
        <v>1298</v>
      </c>
      <c r="H7" s="8" t="s">
        <v>43</v>
      </c>
      <c r="I7" s="12">
        <v>1</v>
      </c>
      <c r="J7" s="8" t="s">
        <v>33</v>
      </c>
      <c r="K7" s="12">
        <v>35</v>
      </c>
      <c r="L7" s="8" t="s">
        <v>35</v>
      </c>
      <c r="M7" s="8" t="s">
        <v>35</v>
      </c>
      <c r="N7" s="8" t="s">
        <v>100</v>
      </c>
      <c r="O7" s="8" t="s">
        <v>35</v>
      </c>
      <c r="P7" s="8" t="s">
        <v>44</v>
      </c>
      <c r="Q7" s="8" t="s">
        <v>45</v>
      </c>
      <c r="R7" s="8" t="s">
        <v>101</v>
      </c>
      <c r="S7" s="8"/>
      <c r="T7" s="8" t="s">
        <v>39</v>
      </c>
      <c r="U7" s="13">
        <v>1</v>
      </c>
      <c r="V7" s="12"/>
      <c r="W7" s="12"/>
      <c r="X7" s="8" t="s">
        <v>1299</v>
      </c>
      <c r="Y7" s="8" t="s">
        <v>1300</v>
      </c>
    </row>
    <row r="8" ht="36" spans="1:25">
      <c r="A8" s="7">
        <f t="shared" si="1"/>
        <v>104</v>
      </c>
      <c r="B8" s="8" t="s">
        <v>1296</v>
      </c>
      <c r="C8" s="9">
        <f t="shared" si="0"/>
        <v>1</v>
      </c>
      <c r="D8" s="8" t="s">
        <v>1297</v>
      </c>
      <c r="E8" s="8" t="s">
        <v>30</v>
      </c>
      <c r="F8" s="9">
        <f>COUNTIFS(D$3:D8,D8,A$3:A8,A8)</f>
        <v>2</v>
      </c>
      <c r="G8" s="8" t="s">
        <v>1301</v>
      </c>
      <c r="H8" s="8" t="s">
        <v>115</v>
      </c>
      <c r="I8" s="12">
        <v>1</v>
      </c>
      <c r="J8" s="8" t="s">
        <v>33</v>
      </c>
      <c r="K8" s="12">
        <v>35</v>
      </c>
      <c r="L8" s="8" t="s">
        <v>34</v>
      </c>
      <c r="M8" s="8" t="s">
        <v>35</v>
      </c>
      <c r="N8" s="8" t="s">
        <v>100</v>
      </c>
      <c r="O8" s="8" t="s">
        <v>35</v>
      </c>
      <c r="P8" s="8" t="s">
        <v>44</v>
      </c>
      <c r="Q8" s="8" t="s">
        <v>45</v>
      </c>
      <c r="R8" s="8" t="s">
        <v>951</v>
      </c>
      <c r="S8" s="8"/>
      <c r="T8" s="8" t="s">
        <v>39</v>
      </c>
      <c r="U8" s="13">
        <v>1</v>
      </c>
      <c r="V8" s="12"/>
      <c r="W8" s="12"/>
      <c r="X8" s="8" t="s">
        <v>1299</v>
      </c>
      <c r="Y8" s="8" t="s">
        <v>1300</v>
      </c>
    </row>
    <row r="9" ht="36" spans="1:25">
      <c r="A9" s="7">
        <f t="shared" si="1"/>
        <v>104</v>
      </c>
      <c r="B9" s="8" t="s">
        <v>1296</v>
      </c>
      <c r="C9" s="9">
        <f t="shared" si="0"/>
        <v>1</v>
      </c>
      <c r="D9" s="8" t="s">
        <v>1297</v>
      </c>
      <c r="E9" s="8" t="s">
        <v>30</v>
      </c>
      <c r="F9" s="9">
        <f>COUNTIFS(D$3:D9,D9,A$3:A9,A9)</f>
        <v>3</v>
      </c>
      <c r="G9" s="8" t="s">
        <v>1302</v>
      </c>
      <c r="H9" s="8" t="s">
        <v>115</v>
      </c>
      <c r="I9" s="12">
        <v>1</v>
      </c>
      <c r="J9" s="8" t="s">
        <v>33</v>
      </c>
      <c r="K9" s="12">
        <v>35</v>
      </c>
      <c r="L9" s="8" t="s">
        <v>41</v>
      </c>
      <c r="M9" s="8" t="s">
        <v>35</v>
      </c>
      <c r="N9" s="8" t="s">
        <v>100</v>
      </c>
      <c r="O9" s="8" t="s">
        <v>35</v>
      </c>
      <c r="P9" s="8" t="s">
        <v>44</v>
      </c>
      <c r="Q9" s="8" t="s">
        <v>45</v>
      </c>
      <c r="R9" s="8" t="s">
        <v>951</v>
      </c>
      <c r="S9" s="8"/>
      <c r="T9" s="8" t="s">
        <v>39</v>
      </c>
      <c r="U9" s="13">
        <v>1</v>
      </c>
      <c r="V9" s="12"/>
      <c r="W9" s="12"/>
      <c r="X9" s="8" t="s">
        <v>1299</v>
      </c>
      <c r="Y9" s="8" t="s">
        <v>1300</v>
      </c>
    </row>
    <row r="10" ht="72" spans="1:25">
      <c r="A10" s="7">
        <f t="shared" si="1"/>
        <v>105</v>
      </c>
      <c r="B10" s="8" t="s">
        <v>1303</v>
      </c>
      <c r="C10" s="9">
        <f t="shared" si="0"/>
        <v>1</v>
      </c>
      <c r="D10" s="8" t="s">
        <v>1304</v>
      </c>
      <c r="E10" s="8" t="s">
        <v>30</v>
      </c>
      <c r="F10" s="9">
        <f>COUNTIFS(D$3:D10,D10,A$3:A10,A10)</f>
        <v>1</v>
      </c>
      <c r="G10" s="8" t="s">
        <v>1305</v>
      </c>
      <c r="H10" s="8" t="s">
        <v>43</v>
      </c>
      <c r="I10" s="8">
        <v>1</v>
      </c>
      <c r="J10" s="8" t="s">
        <v>33</v>
      </c>
      <c r="K10" s="8">
        <v>35</v>
      </c>
      <c r="L10" s="8" t="s">
        <v>34</v>
      </c>
      <c r="M10" s="8" t="s">
        <v>35</v>
      </c>
      <c r="N10" s="8" t="s">
        <v>35</v>
      </c>
      <c r="O10" s="8" t="s">
        <v>35</v>
      </c>
      <c r="P10" s="8" t="s">
        <v>36</v>
      </c>
      <c r="Q10" s="8" t="s">
        <v>37</v>
      </c>
      <c r="R10" s="8" t="s">
        <v>1306</v>
      </c>
      <c r="S10" s="8"/>
      <c r="T10" s="8" t="s">
        <v>39</v>
      </c>
      <c r="U10" s="15">
        <v>1</v>
      </c>
      <c r="V10" s="8"/>
      <c r="W10" s="8"/>
      <c r="X10" s="8"/>
      <c r="Y10" s="8" t="s">
        <v>1307</v>
      </c>
    </row>
    <row r="11" ht="72" spans="1:25">
      <c r="A11" s="7">
        <f t="shared" si="1"/>
        <v>105</v>
      </c>
      <c r="B11" s="8" t="s">
        <v>1303</v>
      </c>
      <c r="C11" s="9">
        <f t="shared" si="0"/>
        <v>1</v>
      </c>
      <c r="D11" s="8" t="s">
        <v>1304</v>
      </c>
      <c r="E11" s="8" t="s">
        <v>30</v>
      </c>
      <c r="F11" s="9">
        <f>COUNTIFS(D$3:D11,D11,A$3:A11,A11)</f>
        <v>2</v>
      </c>
      <c r="G11" s="8" t="s">
        <v>1308</v>
      </c>
      <c r="H11" s="8" t="s">
        <v>43</v>
      </c>
      <c r="I11" s="8">
        <v>1</v>
      </c>
      <c r="J11" s="8" t="s">
        <v>33</v>
      </c>
      <c r="K11" s="8">
        <v>35</v>
      </c>
      <c r="L11" s="8" t="s">
        <v>41</v>
      </c>
      <c r="M11" s="8" t="s">
        <v>35</v>
      </c>
      <c r="N11" s="8" t="s">
        <v>35</v>
      </c>
      <c r="O11" s="8" t="s">
        <v>35</v>
      </c>
      <c r="P11" s="8" t="s">
        <v>36</v>
      </c>
      <c r="Q11" s="8" t="s">
        <v>37</v>
      </c>
      <c r="R11" s="8" t="s">
        <v>1306</v>
      </c>
      <c r="S11" s="8"/>
      <c r="T11" s="8" t="s">
        <v>39</v>
      </c>
      <c r="U11" s="15">
        <v>1</v>
      </c>
      <c r="V11" s="15"/>
      <c r="W11" s="15"/>
      <c r="X11" s="8"/>
      <c r="Y11" s="8" t="s">
        <v>1309</v>
      </c>
    </row>
    <row r="12" ht="36" spans="1:25">
      <c r="A12" s="7">
        <f t="shared" si="1"/>
        <v>106</v>
      </c>
      <c r="B12" s="8" t="s">
        <v>1310</v>
      </c>
      <c r="C12" s="9">
        <f t="shared" si="0"/>
        <v>1</v>
      </c>
      <c r="D12" s="8" t="s">
        <v>1311</v>
      </c>
      <c r="E12" s="8" t="s">
        <v>30</v>
      </c>
      <c r="F12" s="9">
        <f>COUNTIFS(D$3:D12,D12,A$3:A12,A12)</f>
        <v>1</v>
      </c>
      <c r="G12" s="8" t="s">
        <v>1312</v>
      </c>
      <c r="H12" s="8" t="s">
        <v>115</v>
      </c>
      <c r="I12" s="12">
        <v>1</v>
      </c>
      <c r="J12" s="8" t="s">
        <v>33</v>
      </c>
      <c r="K12" s="12">
        <v>35</v>
      </c>
      <c r="L12" s="8" t="s">
        <v>35</v>
      </c>
      <c r="M12" s="8" t="s">
        <v>35</v>
      </c>
      <c r="N12" s="8" t="s">
        <v>35</v>
      </c>
      <c r="O12" s="8" t="s">
        <v>35</v>
      </c>
      <c r="P12" s="8" t="s">
        <v>44</v>
      </c>
      <c r="Q12" s="8" t="s">
        <v>45</v>
      </c>
      <c r="R12" s="8" t="s">
        <v>116</v>
      </c>
      <c r="S12" s="8" t="s">
        <v>236</v>
      </c>
      <c r="T12" s="8" t="s">
        <v>39</v>
      </c>
      <c r="U12" s="13">
        <v>1</v>
      </c>
      <c r="V12" s="12"/>
      <c r="W12" s="12"/>
      <c r="X12" s="8"/>
      <c r="Y12" s="8" t="s">
        <v>1313</v>
      </c>
    </row>
    <row r="13" ht="72" spans="1:25">
      <c r="A13" s="7">
        <f t="shared" si="1"/>
        <v>107</v>
      </c>
      <c r="B13" s="8" t="s">
        <v>1314</v>
      </c>
      <c r="C13" s="9">
        <f t="shared" si="0"/>
        <v>1</v>
      </c>
      <c r="D13" s="8" t="s">
        <v>1315</v>
      </c>
      <c r="E13" s="8" t="s">
        <v>30</v>
      </c>
      <c r="F13" s="9">
        <f>COUNTIFS(D$3:D13,D13,A$3:A13,A13)</f>
        <v>1</v>
      </c>
      <c r="G13" s="8" t="s">
        <v>1316</v>
      </c>
      <c r="H13" s="8" t="s">
        <v>43</v>
      </c>
      <c r="I13" s="12">
        <v>1</v>
      </c>
      <c r="J13" s="8" t="s">
        <v>33</v>
      </c>
      <c r="K13" s="12">
        <v>35</v>
      </c>
      <c r="L13" s="8" t="s">
        <v>35</v>
      </c>
      <c r="M13" s="8" t="s">
        <v>35</v>
      </c>
      <c r="N13" s="8" t="s">
        <v>35</v>
      </c>
      <c r="O13" s="8" t="s">
        <v>35</v>
      </c>
      <c r="P13" s="8" t="s">
        <v>44</v>
      </c>
      <c r="Q13" s="8" t="s">
        <v>45</v>
      </c>
      <c r="R13" s="8" t="s">
        <v>1317</v>
      </c>
      <c r="S13" s="8"/>
      <c r="T13" s="8" t="s">
        <v>39</v>
      </c>
      <c r="U13" s="13">
        <v>1</v>
      </c>
      <c r="V13" s="12"/>
      <c r="W13" s="12"/>
      <c r="X13" s="8"/>
      <c r="Y13" s="8" t="s">
        <v>1318</v>
      </c>
    </row>
    <row r="14" ht="36" spans="1:25">
      <c r="A14" s="7">
        <f t="shared" si="1"/>
        <v>108</v>
      </c>
      <c r="B14" s="8" t="s">
        <v>1319</v>
      </c>
      <c r="C14" s="9">
        <f t="shared" si="0"/>
        <v>1</v>
      </c>
      <c r="D14" s="8" t="s">
        <v>1320</v>
      </c>
      <c r="E14" s="8" t="s">
        <v>30</v>
      </c>
      <c r="F14" s="9">
        <f>COUNTIFS(D$3:D14,D14,A$3:A14,A14)</f>
        <v>1</v>
      </c>
      <c r="G14" s="8" t="s">
        <v>350</v>
      </c>
      <c r="H14" s="8" t="s">
        <v>43</v>
      </c>
      <c r="I14" s="12">
        <v>1</v>
      </c>
      <c r="J14" s="8" t="s">
        <v>33</v>
      </c>
      <c r="K14" s="12">
        <v>35</v>
      </c>
      <c r="L14" s="8" t="s">
        <v>35</v>
      </c>
      <c r="M14" s="8" t="s">
        <v>35</v>
      </c>
      <c r="N14" s="8" t="s">
        <v>35</v>
      </c>
      <c r="O14" s="8" t="s">
        <v>35</v>
      </c>
      <c r="P14" s="8" t="s">
        <v>44</v>
      </c>
      <c r="Q14" s="8" t="s">
        <v>45</v>
      </c>
      <c r="R14" s="8" t="s">
        <v>773</v>
      </c>
      <c r="S14" s="8"/>
      <c r="T14" s="8" t="s">
        <v>39</v>
      </c>
      <c r="U14" s="13">
        <v>1</v>
      </c>
      <c r="V14" s="12"/>
      <c r="W14" s="12"/>
      <c r="X14" s="8"/>
      <c r="Y14" s="8" t="s">
        <v>1321</v>
      </c>
    </row>
    <row r="15" ht="36" spans="1:25">
      <c r="A15" s="7">
        <f t="shared" si="1"/>
        <v>108</v>
      </c>
      <c r="B15" s="8" t="s">
        <v>1319</v>
      </c>
      <c r="C15" s="9">
        <f t="shared" si="0"/>
        <v>2</v>
      </c>
      <c r="D15" s="8" t="s">
        <v>1322</v>
      </c>
      <c r="E15" s="8" t="s">
        <v>30</v>
      </c>
      <c r="F15" s="9">
        <f>COUNTIFS(D$3:D15,D15,A$3:A15,A15)</f>
        <v>1</v>
      </c>
      <c r="G15" s="8" t="s">
        <v>350</v>
      </c>
      <c r="H15" s="8" t="s">
        <v>43</v>
      </c>
      <c r="I15" s="12">
        <v>1</v>
      </c>
      <c r="J15" s="8" t="s">
        <v>33</v>
      </c>
      <c r="K15" s="12">
        <v>35</v>
      </c>
      <c r="L15" s="8" t="s">
        <v>35</v>
      </c>
      <c r="M15" s="8" t="s">
        <v>35</v>
      </c>
      <c r="N15" s="8" t="s">
        <v>35</v>
      </c>
      <c r="O15" s="8" t="s">
        <v>35</v>
      </c>
      <c r="P15" s="8" t="s">
        <v>44</v>
      </c>
      <c r="Q15" s="8" t="s">
        <v>45</v>
      </c>
      <c r="R15" s="8" t="s">
        <v>312</v>
      </c>
      <c r="S15" s="8"/>
      <c r="T15" s="8" t="s">
        <v>39</v>
      </c>
      <c r="U15" s="13">
        <v>1</v>
      </c>
      <c r="V15" s="12"/>
      <c r="W15" s="12"/>
      <c r="X15" s="8"/>
      <c r="Y15" s="8" t="s">
        <v>1321</v>
      </c>
    </row>
    <row r="16" ht="36" spans="1:25">
      <c r="A16" s="7">
        <f t="shared" si="1"/>
        <v>109</v>
      </c>
      <c r="B16" s="8" t="s">
        <v>1323</v>
      </c>
      <c r="C16" s="9">
        <f t="shared" si="0"/>
        <v>1</v>
      </c>
      <c r="D16" s="8" t="s">
        <v>1324</v>
      </c>
      <c r="E16" s="8" t="s">
        <v>30</v>
      </c>
      <c r="F16" s="9">
        <f>COUNTIFS(D$3:D16,D16,A$3:A16,A16)</f>
        <v>1</v>
      </c>
      <c r="G16" s="8" t="s">
        <v>1325</v>
      </c>
      <c r="H16" s="8" t="s">
        <v>43</v>
      </c>
      <c r="I16" s="12">
        <v>1</v>
      </c>
      <c r="J16" s="8" t="s">
        <v>33</v>
      </c>
      <c r="K16" s="12">
        <v>35</v>
      </c>
      <c r="L16" s="8" t="s">
        <v>35</v>
      </c>
      <c r="M16" s="8" t="s">
        <v>35</v>
      </c>
      <c r="N16" s="8" t="s">
        <v>35</v>
      </c>
      <c r="O16" s="8" t="s">
        <v>35</v>
      </c>
      <c r="P16" s="8" t="s">
        <v>44</v>
      </c>
      <c r="Q16" s="8" t="s">
        <v>45</v>
      </c>
      <c r="R16" s="8" t="s">
        <v>1326</v>
      </c>
      <c r="S16" s="8"/>
      <c r="T16" s="8" t="s">
        <v>39</v>
      </c>
      <c r="U16" s="13">
        <v>1</v>
      </c>
      <c r="V16" s="12"/>
      <c r="W16" s="12"/>
      <c r="X16" s="8"/>
      <c r="Y16" s="8" t="s">
        <v>1327</v>
      </c>
    </row>
    <row r="17" ht="72" spans="1:25">
      <c r="A17" s="7">
        <f t="shared" si="1"/>
        <v>109</v>
      </c>
      <c r="B17" s="8" t="s">
        <v>1323</v>
      </c>
      <c r="C17" s="9">
        <f t="shared" si="0"/>
        <v>1</v>
      </c>
      <c r="D17" s="8" t="s">
        <v>1324</v>
      </c>
      <c r="E17" s="8" t="s">
        <v>30</v>
      </c>
      <c r="F17" s="9">
        <f>COUNTIFS(D$3:D17,D17,A$3:A17,A17)</f>
        <v>2</v>
      </c>
      <c r="G17" s="8" t="s">
        <v>1328</v>
      </c>
      <c r="H17" s="8" t="s">
        <v>43</v>
      </c>
      <c r="I17" s="12">
        <v>1</v>
      </c>
      <c r="J17" s="8" t="s">
        <v>33</v>
      </c>
      <c r="K17" s="12">
        <v>35</v>
      </c>
      <c r="L17" s="8" t="s">
        <v>35</v>
      </c>
      <c r="M17" s="8" t="s">
        <v>35</v>
      </c>
      <c r="N17" s="8" t="s">
        <v>35</v>
      </c>
      <c r="O17" s="8" t="s">
        <v>35</v>
      </c>
      <c r="P17" s="8" t="s">
        <v>44</v>
      </c>
      <c r="Q17" s="8" t="s">
        <v>45</v>
      </c>
      <c r="R17" s="8" t="s">
        <v>1329</v>
      </c>
      <c r="S17" s="8"/>
      <c r="T17" s="8" t="s">
        <v>39</v>
      </c>
      <c r="U17" s="13">
        <v>1</v>
      </c>
      <c r="V17" s="12"/>
      <c r="W17" s="12"/>
      <c r="X17" s="8"/>
      <c r="Y17" s="8" t="s">
        <v>1327</v>
      </c>
    </row>
    <row r="18" ht="252" spans="1:25">
      <c r="A18" s="7">
        <f t="shared" si="1"/>
        <v>110</v>
      </c>
      <c r="B18" s="8" t="s">
        <v>1330</v>
      </c>
      <c r="C18" s="9">
        <f t="shared" si="0"/>
        <v>1</v>
      </c>
      <c r="D18" s="8" t="s">
        <v>1331</v>
      </c>
      <c r="E18" s="8" t="s">
        <v>30</v>
      </c>
      <c r="F18" s="9">
        <f>COUNTIFS(D$3:D18,D18,A$3:A18,A18)</f>
        <v>1</v>
      </c>
      <c r="G18" s="8" t="s">
        <v>1332</v>
      </c>
      <c r="H18" s="8" t="s">
        <v>43</v>
      </c>
      <c r="I18" s="12">
        <v>1</v>
      </c>
      <c r="J18" s="8" t="s">
        <v>33</v>
      </c>
      <c r="K18" s="12">
        <v>35</v>
      </c>
      <c r="L18" s="8" t="s">
        <v>35</v>
      </c>
      <c r="M18" s="8" t="s">
        <v>35</v>
      </c>
      <c r="N18" s="8" t="s">
        <v>35</v>
      </c>
      <c r="O18" s="8" t="s">
        <v>35</v>
      </c>
      <c r="P18" s="8" t="s">
        <v>44</v>
      </c>
      <c r="Q18" s="8" t="s">
        <v>45</v>
      </c>
      <c r="R18" s="8" t="s">
        <v>1333</v>
      </c>
      <c r="S18" s="8"/>
      <c r="T18" s="8" t="s">
        <v>39</v>
      </c>
      <c r="U18" s="13">
        <v>1</v>
      </c>
      <c r="V18" s="12"/>
      <c r="W18" s="12"/>
      <c r="X18" s="8"/>
      <c r="Y18" s="8" t="s">
        <v>1334</v>
      </c>
    </row>
    <row r="19" ht="108" spans="1:25">
      <c r="A19" s="7">
        <f t="shared" si="1"/>
        <v>110</v>
      </c>
      <c r="B19" s="8" t="s">
        <v>1330</v>
      </c>
      <c r="C19" s="9">
        <f t="shared" si="0"/>
        <v>2</v>
      </c>
      <c r="D19" s="8" t="s">
        <v>1335</v>
      </c>
      <c r="E19" s="8" t="s">
        <v>30</v>
      </c>
      <c r="F19" s="9">
        <f>COUNTIFS(D$3:D19,D19,A$3:A19,A19)</f>
        <v>1</v>
      </c>
      <c r="G19" s="8" t="s">
        <v>1332</v>
      </c>
      <c r="H19" s="8" t="s">
        <v>43</v>
      </c>
      <c r="I19" s="12">
        <v>2</v>
      </c>
      <c r="J19" s="8" t="s">
        <v>33</v>
      </c>
      <c r="K19" s="12">
        <v>35</v>
      </c>
      <c r="L19" s="8" t="s">
        <v>35</v>
      </c>
      <c r="M19" s="8" t="s">
        <v>35</v>
      </c>
      <c r="N19" s="8" t="s">
        <v>35</v>
      </c>
      <c r="O19" s="8" t="s">
        <v>35</v>
      </c>
      <c r="P19" s="8" t="s">
        <v>44</v>
      </c>
      <c r="Q19" s="8" t="s">
        <v>45</v>
      </c>
      <c r="R19" s="8" t="s">
        <v>1336</v>
      </c>
      <c r="S19" s="8"/>
      <c r="T19" s="8" t="s">
        <v>39</v>
      </c>
      <c r="U19" s="13">
        <v>1</v>
      </c>
      <c r="V19" s="12"/>
      <c r="W19" s="12"/>
      <c r="X19" s="8"/>
      <c r="Y19" s="8" t="s">
        <v>1334</v>
      </c>
    </row>
    <row r="20" ht="36" spans="1:25">
      <c r="A20" s="7">
        <f t="shared" si="1"/>
        <v>111</v>
      </c>
      <c r="B20" s="8" t="s">
        <v>1337</v>
      </c>
      <c r="C20" s="9">
        <f t="shared" si="0"/>
        <v>1</v>
      </c>
      <c r="D20" s="8" t="s">
        <v>1338</v>
      </c>
      <c r="E20" s="8" t="s">
        <v>30</v>
      </c>
      <c r="F20" s="9">
        <f>COUNTIFS(D$3:D20,D20,A$3:A20,A20)</f>
        <v>1</v>
      </c>
      <c r="G20" s="8" t="s">
        <v>628</v>
      </c>
      <c r="H20" s="8" t="s">
        <v>43</v>
      </c>
      <c r="I20" s="12">
        <v>1</v>
      </c>
      <c r="J20" s="8" t="s">
        <v>33</v>
      </c>
      <c r="K20" s="12">
        <v>35</v>
      </c>
      <c r="L20" s="8" t="s">
        <v>35</v>
      </c>
      <c r="M20" s="8" t="s">
        <v>35</v>
      </c>
      <c r="N20" s="8" t="s">
        <v>35</v>
      </c>
      <c r="O20" s="8" t="s">
        <v>35</v>
      </c>
      <c r="P20" s="8" t="s">
        <v>44</v>
      </c>
      <c r="Q20" s="8" t="s">
        <v>45</v>
      </c>
      <c r="R20" s="8" t="s">
        <v>312</v>
      </c>
      <c r="S20" s="8"/>
      <c r="T20" s="8" t="s">
        <v>39</v>
      </c>
      <c r="U20" s="13">
        <v>1</v>
      </c>
      <c r="V20" s="12"/>
      <c r="W20" s="12"/>
      <c r="X20" s="8"/>
      <c r="Y20" s="8" t="s">
        <v>1339</v>
      </c>
    </row>
    <row r="21" ht="48" spans="1:25">
      <c r="A21" s="7">
        <f t="shared" si="1"/>
        <v>112</v>
      </c>
      <c r="B21" s="8" t="s">
        <v>1340</v>
      </c>
      <c r="C21" s="9">
        <f t="shared" si="0"/>
        <v>1</v>
      </c>
      <c r="D21" s="8" t="s">
        <v>1341</v>
      </c>
      <c r="E21" s="8" t="s">
        <v>30</v>
      </c>
      <c r="F21" s="9">
        <f>COUNTIFS(D$3:D21,D21,A$3:A21,A21)</f>
        <v>1</v>
      </c>
      <c r="G21" s="8" t="s">
        <v>1342</v>
      </c>
      <c r="H21" s="8" t="s">
        <v>115</v>
      </c>
      <c r="I21" s="12">
        <v>1</v>
      </c>
      <c r="J21" s="8" t="s">
        <v>33</v>
      </c>
      <c r="K21" s="12">
        <v>35</v>
      </c>
      <c r="L21" s="8" t="s">
        <v>35</v>
      </c>
      <c r="M21" s="8" t="s">
        <v>35</v>
      </c>
      <c r="N21" s="8" t="s">
        <v>35</v>
      </c>
      <c r="O21" s="8" t="s">
        <v>35</v>
      </c>
      <c r="P21" s="8" t="s">
        <v>44</v>
      </c>
      <c r="Q21" s="8" t="s">
        <v>45</v>
      </c>
      <c r="R21" s="8" t="s">
        <v>35</v>
      </c>
      <c r="S21" s="8"/>
      <c r="T21" s="8" t="s">
        <v>39</v>
      </c>
      <c r="U21" s="13">
        <v>1</v>
      </c>
      <c r="V21" s="12"/>
      <c r="W21" s="12"/>
      <c r="X21" s="8"/>
      <c r="Y21" s="8" t="s">
        <v>1343</v>
      </c>
    </row>
    <row r="22" ht="36" spans="1:25">
      <c r="A22" s="7">
        <f t="shared" si="1"/>
        <v>113</v>
      </c>
      <c r="B22" s="8" t="s">
        <v>1344</v>
      </c>
      <c r="C22" s="9">
        <f t="shared" si="0"/>
        <v>1</v>
      </c>
      <c r="D22" s="8" t="s">
        <v>1344</v>
      </c>
      <c r="E22" s="8" t="s">
        <v>30</v>
      </c>
      <c r="F22" s="9">
        <f>COUNTIFS(D$3:D22,D22,A$3:A22,A22)</f>
        <v>1</v>
      </c>
      <c r="G22" s="8" t="s">
        <v>1345</v>
      </c>
      <c r="H22" s="8" t="s">
        <v>43</v>
      </c>
      <c r="I22" s="12">
        <v>1</v>
      </c>
      <c r="J22" s="8" t="s">
        <v>33</v>
      </c>
      <c r="K22" s="12">
        <v>35</v>
      </c>
      <c r="L22" s="8" t="s">
        <v>35</v>
      </c>
      <c r="M22" s="8" t="s">
        <v>35</v>
      </c>
      <c r="N22" s="8" t="s">
        <v>35</v>
      </c>
      <c r="O22" s="8" t="s">
        <v>35</v>
      </c>
      <c r="P22" s="8" t="s">
        <v>44</v>
      </c>
      <c r="Q22" s="8" t="s">
        <v>45</v>
      </c>
      <c r="R22" s="8" t="s">
        <v>91</v>
      </c>
      <c r="S22" s="8"/>
      <c r="T22" s="8" t="s">
        <v>39</v>
      </c>
      <c r="U22" s="13">
        <v>1</v>
      </c>
      <c r="V22" s="12"/>
      <c r="W22" s="12"/>
      <c r="X22" s="8" t="s">
        <v>1299</v>
      </c>
      <c r="Y22" s="8" t="s">
        <v>1346</v>
      </c>
    </row>
    <row r="23" ht="36" spans="1:25">
      <c r="A23" s="7">
        <f t="shared" si="1"/>
        <v>113</v>
      </c>
      <c r="B23" s="8" t="s">
        <v>1344</v>
      </c>
      <c r="C23" s="9">
        <f t="shared" si="0"/>
        <v>1</v>
      </c>
      <c r="D23" s="8" t="s">
        <v>1344</v>
      </c>
      <c r="E23" s="8" t="s">
        <v>30</v>
      </c>
      <c r="F23" s="9">
        <f>COUNTIFS(D$3:D23,D23,A$3:A23,A23)</f>
        <v>2</v>
      </c>
      <c r="G23" s="8" t="s">
        <v>1347</v>
      </c>
      <c r="H23" s="8" t="s">
        <v>43</v>
      </c>
      <c r="I23" s="12">
        <v>1</v>
      </c>
      <c r="J23" s="8" t="s">
        <v>33</v>
      </c>
      <c r="K23" s="12">
        <v>35</v>
      </c>
      <c r="L23" s="8" t="s">
        <v>35</v>
      </c>
      <c r="M23" s="8" t="s">
        <v>35</v>
      </c>
      <c r="N23" s="8" t="s">
        <v>35</v>
      </c>
      <c r="O23" s="8" t="s">
        <v>35</v>
      </c>
      <c r="P23" s="8" t="s">
        <v>44</v>
      </c>
      <c r="Q23" s="8" t="s">
        <v>45</v>
      </c>
      <c r="R23" s="8" t="s">
        <v>70</v>
      </c>
      <c r="S23" s="8"/>
      <c r="T23" s="8" t="s">
        <v>39</v>
      </c>
      <c r="U23" s="13">
        <v>1</v>
      </c>
      <c r="V23" s="12"/>
      <c r="W23" s="12"/>
      <c r="X23" s="8" t="s">
        <v>1299</v>
      </c>
      <c r="Y23" s="8" t="s">
        <v>1346</v>
      </c>
    </row>
    <row r="24" ht="36" spans="1:25">
      <c r="A24" s="7">
        <f t="shared" si="1"/>
        <v>113</v>
      </c>
      <c r="B24" s="8" t="s">
        <v>1344</v>
      </c>
      <c r="C24" s="9">
        <f t="shared" si="0"/>
        <v>1</v>
      </c>
      <c r="D24" s="8" t="s">
        <v>1344</v>
      </c>
      <c r="E24" s="8" t="s">
        <v>30</v>
      </c>
      <c r="F24" s="9">
        <f>COUNTIFS(D$3:D24,D24,A$3:A24,A24)</f>
        <v>3</v>
      </c>
      <c r="G24" s="8" t="s">
        <v>1348</v>
      </c>
      <c r="H24" s="8" t="s">
        <v>43</v>
      </c>
      <c r="I24" s="12">
        <v>1</v>
      </c>
      <c r="J24" s="8" t="s">
        <v>33</v>
      </c>
      <c r="K24" s="12">
        <v>35</v>
      </c>
      <c r="L24" s="8" t="s">
        <v>35</v>
      </c>
      <c r="M24" s="8" t="s">
        <v>35</v>
      </c>
      <c r="N24" s="8" t="s">
        <v>35</v>
      </c>
      <c r="O24" s="8" t="s">
        <v>35</v>
      </c>
      <c r="P24" s="8" t="s">
        <v>44</v>
      </c>
      <c r="Q24" s="8" t="s">
        <v>45</v>
      </c>
      <c r="R24" s="8" t="s">
        <v>1349</v>
      </c>
      <c r="S24" s="8"/>
      <c r="T24" s="8" t="s">
        <v>39</v>
      </c>
      <c r="U24" s="13">
        <v>1</v>
      </c>
      <c r="V24" s="12"/>
      <c r="W24" s="12"/>
      <c r="X24" s="8" t="s">
        <v>1299</v>
      </c>
      <c r="Y24" s="8" t="s">
        <v>1346</v>
      </c>
    </row>
    <row r="25" ht="36" spans="1:25">
      <c r="A25" s="7">
        <f t="shared" si="1"/>
        <v>114</v>
      </c>
      <c r="B25" s="8" t="s">
        <v>1350</v>
      </c>
      <c r="C25" s="9">
        <f t="shared" si="0"/>
        <v>1</v>
      </c>
      <c r="D25" s="8" t="s">
        <v>1351</v>
      </c>
      <c r="E25" s="8" t="s">
        <v>30</v>
      </c>
      <c r="F25" s="9">
        <f>COUNTIFS(D$3:D25,D25,A$3:A25,A25)</f>
        <v>1</v>
      </c>
      <c r="G25" s="8" t="s">
        <v>1352</v>
      </c>
      <c r="H25" s="8" t="s">
        <v>43</v>
      </c>
      <c r="I25" s="12">
        <v>1</v>
      </c>
      <c r="J25" s="8" t="s">
        <v>33</v>
      </c>
      <c r="K25" s="12">
        <v>35</v>
      </c>
      <c r="L25" s="8" t="s">
        <v>34</v>
      </c>
      <c r="M25" s="8" t="s">
        <v>35</v>
      </c>
      <c r="N25" s="8" t="s">
        <v>35</v>
      </c>
      <c r="O25" s="8" t="s">
        <v>35</v>
      </c>
      <c r="P25" s="8" t="s">
        <v>44</v>
      </c>
      <c r="Q25" s="8" t="s">
        <v>45</v>
      </c>
      <c r="R25" s="8" t="s">
        <v>1353</v>
      </c>
      <c r="S25" s="8"/>
      <c r="T25" s="8" t="s">
        <v>39</v>
      </c>
      <c r="U25" s="13">
        <v>1</v>
      </c>
      <c r="V25" s="12"/>
      <c r="W25" s="12"/>
      <c r="X25" s="8"/>
      <c r="Y25" s="8" t="s">
        <v>1354</v>
      </c>
    </row>
    <row r="26" ht="36" spans="1:25">
      <c r="A26" s="7">
        <f t="shared" si="1"/>
        <v>114</v>
      </c>
      <c r="B26" s="8" t="s">
        <v>1350</v>
      </c>
      <c r="C26" s="9">
        <f t="shared" si="0"/>
        <v>1</v>
      </c>
      <c r="D26" s="8" t="s">
        <v>1351</v>
      </c>
      <c r="E26" s="8" t="s">
        <v>30</v>
      </c>
      <c r="F26" s="9">
        <f>COUNTIFS(D$3:D26,D26,A$3:A26,A26)</f>
        <v>2</v>
      </c>
      <c r="G26" s="8" t="s">
        <v>1355</v>
      </c>
      <c r="H26" s="8" t="s">
        <v>43</v>
      </c>
      <c r="I26" s="12">
        <v>1</v>
      </c>
      <c r="J26" s="8" t="s">
        <v>33</v>
      </c>
      <c r="K26" s="12">
        <v>35</v>
      </c>
      <c r="L26" s="8" t="s">
        <v>41</v>
      </c>
      <c r="M26" s="8" t="s">
        <v>35</v>
      </c>
      <c r="N26" s="8" t="s">
        <v>35</v>
      </c>
      <c r="O26" s="8" t="s">
        <v>35</v>
      </c>
      <c r="P26" s="8" t="s">
        <v>44</v>
      </c>
      <c r="Q26" s="8" t="s">
        <v>45</v>
      </c>
      <c r="R26" s="8" t="s">
        <v>1353</v>
      </c>
      <c r="S26" s="8"/>
      <c r="T26" s="8" t="s">
        <v>39</v>
      </c>
      <c r="U26" s="13">
        <v>1</v>
      </c>
      <c r="V26" s="12"/>
      <c r="W26" s="12"/>
      <c r="X26" s="8"/>
      <c r="Y26" s="8" t="s">
        <v>1354</v>
      </c>
    </row>
    <row r="27" ht="36" spans="1:25">
      <c r="A27" s="7">
        <f t="shared" si="1"/>
        <v>114</v>
      </c>
      <c r="B27" s="8" t="s">
        <v>1350</v>
      </c>
      <c r="C27" s="9">
        <f t="shared" si="0"/>
        <v>2</v>
      </c>
      <c r="D27" s="8" t="s">
        <v>1356</v>
      </c>
      <c r="E27" s="8" t="s">
        <v>30</v>
      </c>
      <c r="F27" s="9">
        <f>COUNTIFS(D$3:D27,D27,A$3:A27,A27)</f>
        <v>1</v>
      </c>
      <c r="G27" s="8" t="s">
        <v>1357</v>
      </c>
      <c r="H27" s="8" t="s">
        <v>43</v>
      </c>
      <c r="I27" s="12">
        <v>1</v>
      </c>
      <c r="J27" s="8" t="s">
        <v>33</v>
      </c>
      <c r="K27" s="12">
        <v>35</v>
      </c>
      <c r="L27" s="8" t="s">
        <v>35</v>
      </c>
      <c r="M27" s="8" t="s">
        <v>35</v>
      </c>
      <c r="N27" s="8" t="s">
        <v>35</v>
      </c>
      <c r="O27" s="8" t="s">
        <v>35</v>
      </c>
      <c r="P27" s="8" t="s">
        <v>44</v>
      </c>
      <c r="Q27" s="8" t="s">
        <v>45</v>
      </c>
      <c r="R27" s="8" t="s">
        <v>1358</v>
      </c>
      <c r="S27" s="8"/>
      <c r="T27" s="8" t="s">
        <v>39</v>
      </c>
      <c r="U27" s="13">
        <v>1</v>
      </c>
      <c r="V27" s="12"/>
      <c r="W27" s="12"/>
      <c r="X27" s="8" t="s">
        <v>1359</v>
      </c>
      <c r="Y27" s="8" t="s">
        <v>1354</v>
      </c>
    </row>
    <row r="28" ht="36" spans="1:25">
      <c r="A28" s="7">
        <f t="shared" si="1"/>
        <v>114</v>
      </c>
      <c r="B28" s="8" t="s">
        <v>1350</v>
      </c>
      <c r="C28" s="9">
        <f t="shared" si="0"/>
        <v>3</v>
      </c>
      <c r="D28" s="8" t="s">
        <v>1360</v>
      </c>
      <c r="E28" s="8" t="s">
        <v>30</v>
      </c>
      <c r="F28" s="9">
        <f>COUNTIFS(D$3:D28,D28,A$3:A28,A28)</f>
        <v>1</v>
      </c>
      <c r="G28" s="8" t="s">
        <v>1361</v>
      </c>
      <c r="H28" s="8" t="s">
        <v>115</v>
      </c>
      <c r="I28" s="12">
        <v>1</v>
      </c>
      <c r="J28" s="8" t="s">
        <v>780</v>
      </c>
      <c r="K28" s="12">
        <v>35</v>
      </c>
      <c r="L28" s="8" t="s">
        <v>35</v>
      </c>
      <c r="M28" s="8" t="s">
        <v>35</v>
      </c>
      <c r="N28" s="8" t="s">
        <v>100</v>
      </c>
      <c r="O28" s="8" t="s">
        <v>35</v>
      </c>
      <c r="P28" s="8" t="s">
        <v>676</v>
      </c>
      <c r="Q28" s="8" t="s">
        <v>35</v>
      </c>
      <c r="R28" s="8" t="s">
        <v>35</v>
      </c>
      <c r="S28" s="8"/>
      <c r="T28" s="8" t="s">
        <v>39</v>
      </c>
      <c r="U28" s="13">
        <v>1</v>
      </c>
      <c r="V28" s="12"/>
      <c r="W28" s="12"/>
      <c r="X28" s="8"/>
      <c r="Y28" s="8" t="s">
        <v>1354</v>
      </c>
    </row>
    <row r="29" ht="36" spans="1:25">
      <c r="A29" s="7">
        <f t="shared" si="1"/>
        <v>115</v>
      </c>
      <c r="B29" s="8" t="s">
        <v>1362</v>
      </c>
      <c r="C29" s="9">
        <f t="shared" si="0"/>
        <v>1</v>
      </c>
      <c r="D29" s="8" t="s">
        <v>1363</v>
      </c>
      <c r="E29" s="8" t="s">
        <v>30</v>
      </c>
      <c r="F29" s="9">
        <f>COUNTIFS(D$3:D29,D29,A$3:A29,A29)</f>
        <v>1</v>
      </c>
      <c r="G29" s="8" t="s">
        <v>1364</v>
      </c>
      <c r="H29" s="8" t="s">
        <v>43</v>
      </c>
      <c r="I29" s="12">
        <v>1</v>
      </c>
      <c r="J29" s="8" t="s">
        <v>33</v>
      </c>
      <c r="K29" s="12">
        <v>35</v>
      </c>
      <c r="L29" s="8" t="s">
        <v>35</v>
      </c>
      <c r="M29" s="8" t="s">
        <v>35</v>
      </c>
      <c r="N29" s="8" t="s">
        <v>35</v>
      </c>
      <c r="O29" s="8" t="s">
        <v>35</v>
      </c>
      <c r="P29" s="8" t="s">
        <v>44</v>
      </c>
      <c r="Q29" s="8" t="s">
        <v>45</v>
      </c>
      <c r="R29" s="8" t="s">
        <v>1365</v>
      </c>
      <c r="S29" s="8"/>
      <c r="T29" s="8" t="s">
        <v>39</v>
      </c>
      <c r="U29" s="13">
        <v>1</v>
      </c>
      <c r="V29" s="12"/>
      <c r="W29" s="12"/>
      <c r="X29" s="8"/>
      <c r="Y29" s="8" t="s">
        <v>1366</v>
      </c>
    </row>
    <row r="30" ht="48" spans="1:25">
      <c r="A30" s="7">
        <f t="shared" si="1"/>
        <v>115</v>
      </c>
      <c r="B30" s="8" t="s">
        <v>1362</v>
      </c>
      <c r="C30" s="9">
        <f t="shared" si="0"/>
        <v>2</v>
      </c>
      <c r="D30" s="8" t="s">
        <v>1367</v>
      </c>
      <c r="E30" s="8" t="s">
        <v>30</v>
      </c>
      <c r="F30" s="9">
        <f>COUNTIFS(D$3:D30,D30,A$3:A30,A30)</f>
        <v>1</v>
      </c>
      <c r="G30" s="8" t="s">
        <v>1368</v>
      </c>
      <c r="H30" s="8" t="s">
        <v>43</v>
      </c>
      <c r="I30" s="12">
        <v>1</v>
      </c>
      <c r="J30" s="8" t="s">
        <v>33</v>
      </c>
      <c r="K30" s="12">
        <v>35</v>
      </c>
      <c r="L30" s="8" t="s">
        <v>35</v>
      </c>
      <c r="M30" s="8" t="s">
        <v>35</v>
      </c>
      <c r="N30" s="8" t="s">
        <v>35</v>
      </c>
      <c r="O30" s="8" t="s">
        <v>35</v>
      </c>
      <c r="P30" s="8" t="s">
        <v>44</v>
      </c>
      <c r="Q30" s="8" t="s">
        <v>45</v>
      </c>
      <c r="R30" s="8" t="s">
        <v>1369</v>
      </c>
      <c r="S30" s="8"/>
      <c r="T30" s="8" t="s">
        <v>39</v>
      </c>
      <c r="U30" s="13">
        <v>1</v>
      </c>
      <c r="V30" s="12"/>
      <c r="W30" s="12"/>
      <c r="X30" s="8"/>
      <c r="Y30" s="8" t="s">
        <v>1366</v>
      </c>
    </row>
    <row r="31" ht="36" spans="1:25">
      <c r="A31" s="7">
        <f t="shared" si="1"/>
        <v>116</v>
      </c>
      <c r="B31" s="8" t="s">
        <v>1370</v>
      </c>
      <c r="C31" s="9">
        <f t="shared" si="0"/>
        <v>1</v>
      </c>
      <c r="D31" s="8" t="s">
        <v>1371</v>
      </c>
      <c r="E31" s="8" t="s">
        <v>30</v>
      </c>
      <c r="F31" s="9">
        <f>COUNTIFS(D$3:D31,D31,A$3:A31,A31)</f>
        <v>1</v>
      </c>
      <c r="G31" s="8" t="s">
        <v>1372</v>
      </c>
      <c r="H31" s="8" t="s">
        <v>115</v>
      </c>
      <c r="I31" s="12">
        <v>1</v>
      </c>
      <c r="J31" s="8" t="s">
        <v>33</v>
      </c>
      <c r="K31" s="12">
        <v>35</v>
      </c>
      <c r="L31" s="8" t="s">
        <v>35</v>
      </c>
      <c r="M31" s="8" t="s">
        <v>35</v>
      </c>
      <c r="N31" s="8" t="s">
        <v>35</v>
      </c>
      <c r="O31" s="8" t="s">
        <v>35</v>
      </c>
      <c r="P31" s="8" t="s">
        <v>36</v>
      </c>
      <c r="Q31" s="8" t="s">
        <v>37</v>
      </c>
      <c r="R31" s="8" t="s">
        <v>35</v>
      </c>
      <c r="S31" s="8"/>
      <c r="T31" s="8" t="s">
        <v>39</v>
      </c>
      <c r="U31" s="13">
        <v>1</v>
      </c>
      <c r="V31" s="12"/>
      <c r="W31" s="12"/>
      <c r="X31" s="8"/>
      <c r="Y31" s="8" t="s">
        <v>1373</v>
      </c>
    </row>
    <row r="32" ht="36" spans="1:25">
      <c r="A32" s="7">
        <f t="shared" si="1"/>
        <v>116</v>
      </c>
      <c r="B32" s="8" t="s">
        <v>1370</v>
      </c>
      <c r="C32" s="9">
        <f t="shared" si="0"/>
        <v>1</v>
      </c>
      <c r="D32" s="8" t="s">
        <v>1371</v>
      </c>
      <c r="E32" s="8" t="s">
        <v>30</v>
      </c>
      <c r="F32" s="9">
        <f>COUNTIFS(D$3:D32,D32,A$3:A32,A32)</f>
        <v>2</v>
      </c>
      <c r="G32" s="8" t="s">
        <v>1374</v>
      </c>
      <c r="H32" s="8" t="s">
        <v>43</v>
      </c>
      <c r="I32" s="12">
        <v>1</v>
      </c>
      <c r="J32" s="8" t="s">
        <v>33</v>
      </c>
      <c r="K32" s="12">
        <v>35</v>
      </c>
      <c r="L32" s="8" t="s">
        <v>35</v>
      </c>
      <c r="M32" s="8" t="s">
        <v>35</v>
      </c>
      <c r="N32" s="8" t="s">
        <v>35</v>
      </c>
      <c r="O32" s="8" t="s">
        <v>35</v>
      </c>
      <c r="P32" s="8" t="s">
        <v>36</v>
      </c>
      <c r="Q32" s="8" t="s">
        <v>37</v>
      </c>
      <c r="R32" s="8" t="s">
        <v>1375</v>
      </c>
      <c r="S32" s="8"/>
      <c r="T32" s="8" t="s">
        <v>39</v>
      </c>
      <c r="U32" s="13">
        <v>1</v>
      </c>
      <c r="V32" s="12"/>
      <c r="W32" s="12"/>
      <c r="X32" s="8"/>
      <c r="Y32" s="8" t="s">
        <v>1373</v>
      </c>
    </row>
    <row r="33" ht="36" spans="1:25">
      <c r="A33" s="7">
        <f t="shared" si="1"/>
        <v>117</v>
      </c>
      <c r="B33" s="8" t="s">
        <v>1376</v>
      </c>
      <c r="C33" s="9">
        <f t="shared" si="0"/>
        <v>1</v>
      </c>
      <c r="D33" s="8" t="s">
        <v>1377</v>
      </c>
      <c r="E33" s="8" t="s">
        <v>30</v>
      </c>
      <c r="F33" s="9">
        <f>COUNTIFS(D$3:D33,D33,A$3:A33,A33)</f>
        <v>1</v>
      </c>
      <c r="G33" s="8" t="s">
        <v>350</v>
      </c>
      <c r="H33" s="8" t="s">
        <v>43</v>
      </c>
      <c r="I33" s="12">
        <v>2</v>
      </c>
      <c r="J33" s="8" t="s">
        <v>33</v>
      </c>
      <c r="K33" s="12">
        <v>35</v>
      </c>
      <c r="L33" s="8" t="s">
        <v>35</v>
      </c>
      <c r="M33" s="8" t="s">
        <v>35</v>
      </c>
      <c r="N33" s="8" t="s">
        <v>35</v>
      </c>
      <c r="O33" s="8" t="s">
        <v>35</v>
      </c>
      <c r="P33" s="8" t="s">
        <v>44</v>
      </c>
      <c r="Q33" s="8" t="s">
        <v>45</v>
      </c>
      <c r="R33" s="8" t="s">
        <v>312</v>
      </c>
      <c r="S33" s="8"/>
      <c r="T33" s="8" t="s">
        <v>39</v>
      </c>
      <c r="U33" s="13">
        <v>1</v>
      </c>
      <c r="V33" s="12"/>
      <c r="W33" s="12"/>
      <c r="X33" s="8" t="s">
        <v>1359</v>
      </c>
      <c r="Y33" s="8" t="s">
        <v>1378</v>
      </c>
    </row>
    <row r="34" ht="36" spans="1:25">
      <c r="A34" s="7">
        <f t="shared" si="1"/>
        <v>117</v>
      </c>
      <c r="B34" s="8" t="s">
        <v>1376</v>
      </c>
      <c r="C34" s="9">
        <f t="shared" si="0"/>
        <v>2</v>
      </c>
      <c r="D34" s="8" t="s">
        <v>1379</v>
      </c>
      <c r="E34" s="8" t="s">
        <v>30</v>
      </c>
      <c r="F34" s="9">
        <f>COUNTIFS(D$3:D34,D34,A$3:A34,A34)</f>
        <v>1</v>
      </c>
      <c r="G34" s="8" t="s">
        <v>350</v>
      </c>
      <c r="H34" s="8" t="s">
        <v>43</v>
      </c>
      <c r="I34" s="12">
        <v>1</v>
      </c>
      <c r="J34" s="8" t="s">
        <v>33</v>
      </c>
      <c r="K34" s="12">
        <v>35</v>
      </c>
      <c r="L34" s="8" t="s">
        <v>35</v>
      </c>
      <c r="M34" s="8" t="s">
        <v>35</v>
      </c>
      <c r="N34" s="8" t="s">
        <v>35</v>
      </c>
      <c r="O34" s="8" t="s">
        <v>35</v>
      </c>
      <c r="P34" s="8" t="s">
        <v>44</v>
      </c>
      <c r="Q34" s="8" t="s">
        <v>45</v>
      </c>
      <c r="R34" s="8" t="s">
        <v>312</v>
      </c>
      <c r="S34" s="8"/>
      <c r="T34" s="8" t="s">
        <v>39</v>
      </c>
      <c r="U34" s="13">
        <v>1</v>
      </c>
      <c r="V34" s="12"/>
      <c r="W34" s="12"/>
      <c r="X34" s="8" t="s">
        <v>1359</v>
      </c>
      <c r="Y34" s="8" t="s">
        <v>1378</v>
      </c>
    </row>
    <row r="35" ht="36" spans="1:25">
      <c r="A35" s="7">
        <f t="shared" si="1"/>
        <v>117</v>
      </c>
      <c r="B35" s="8" t="s">
        <v>1376</v>
      </c>
      <c r="C35" s="9">
        <f t="shared" si="0"/>
        <v>2</v>
      </c>
      <c r="D35" s="8" t="s">
        <v>1379</v>
      </c>
      <c r="E35" s="8" t="s">
        <v>30</v>
      </c>
      <c r="F35" s="9">
        <f>COUNTIFS(D$3:D35,D35,A$3:A35,A35)</f>
        <v>2</v>
      </c>
      <c r="G35" s="8" t="s">
        <v>1380</v>
      </c>
      <c r="H35" s="8" t="s">
        <v>43</v>
      </c>
      <c r="I35" s="12">
        <v>1</v>
      </c>
      <c r="J35" s="8" t="s">
        <v>33</v>
      </c>
      <c r="K35" s="12">
        <v>35</v>
      </c>
      <c r="L35" s="8" t="s">
        <v>35</v>
      </c>
      <c r="M35" s="8" t="s">
        <v>35</v>
      </c>
      <c r="N35" s="8" t="s">
        <v>35</v>
      </c>
      <c r="O35" s="8" t="s">
        <v>35</v>
      </c>
      <c r="P35" s="8" t="s">
        <v>44</v>
      </c>
      <c r="Q35" s="8" t="s">
        <v>45</v>
      </c>
      <c r="R35" s="8" t="s">
        <v>116</v>
      </c>
      <c r="S35" s="8"/>
      <c r="T35" s="8" t="s">
        <v>39</v>
      </c>
      <c r="U35" s="13">
        <v>1</v>
      </c>
      <c r="V35" s="12"/>
      <c r="W35" s="12"/>
      <c r="X35" s="8" t="s">
        <v>1359</v>
      </c>
      <c r="Y35" s="8" t="s">
        <v>1378</v>
      </c>
    </row>
    <row r="36" ht="36" spans="1:25">
      <c r="A36" s="7">
        <f t="shared" si="1"/>
        <v>118</v>
      </c>
      <c r="B36" s="8" t="s">
        <v>1381</v>
      </c>
      <c r="C36" s="9">
        <f t="shared" si="0"/>
        <v>1</v>
      </c>
      <c r="D36" s="8" t="s">
        <v>1382</v>
      </c>
      <c r="E36" s="8" t="s">
        <v>30</v>
      </c>
      <c r="F36" s="9">
        <f>COUNTIFS(D$3:D36,D36,A$3:A36,A36)</f>
        <v>1</v>
      </c>
      <c r="G36" s="8" t="s">
        <v>1380</v>
      </c>
      <c r="H36" s="8" t="s">
        <v>43</v>
      </c>
      <c r="I36" s="12">
        <v>1</v>
      </c>
      <c r="J36" s="8" t="s">
        <v>33</v>
      </c>
      <c r="K36" s="12">
        <v>35</v>
      </c>
      <c r="L36" s="8" t="s">
        <v>35</v>
      </c>
      <c r="M36" s="8" t="s">
        <v>35</v>
      </c>
      <c r="N36" s="8" t="s">
        <v>35</v>
      </c>
      <c r="O36" s="8" t="s">
        <v>35</v>
      </c>
      <c r="P36" s="8" t="s">
        <v>44</v>
      </c>
      <c r="Q36" s="8" t="s">
        <v>45</v>
      </c>
      <c r="R36" s="8" t="s">
        <v>116</v>
      </c>
      <c r="S36" s="8"/>
      <c r="T36" s="8" t="s">
        <v>39</v>
      </c>
      <c r="U36" s="13">
        <v>1</v>
      </c>
      <c r="V36" s="12"/>
      <c r="W36" s="12"/>
      <c r="X36" s="8" t="s">
        <v>1383</v>
      </c>
      <c r="Y36" s="8" t="s">
        <v>1384</v>
      </c>
    </row>
    <row r="37" ht="36" spans="1:25">
      <c r="A37" s="7">
        <f t="shared" si="1"/>
        <v>118</v>
      </c>
      <c r="B37" s="8" t="s">
        <v>1381</v>
      </c>
      <c r="C37" s="9">
        <f t="shared" si="0"/>
        <v>2</v>
      </c>
      <c r="D37" s="8" t="s">
        <v>1385</v>
      </c>
      <c r="E37" s="8" t="s">
        <v>30</v>
      </c>
      <c r="F37" s="9">
        <f>COUNTIFS(D$3:D37,D37,A$3:A37,A37)</f>
        <v>1</v>
      </c>
      <c r="G37" s="8" t="s">
        <v>1380</v>
      </c>
      <c r="H37" s="8" t="s">
        <v>43</v>
      </c>
      <c r="I37" s="12">
        <v>1</v>
      </c>
      <c r="J37" s="8" t="s">
        <v>33</v>
      </c>
      <c r="K37" s="12">
        <v>35</v>
      </c>
      <c r="L37" s="8" t="s">
        <v>35</v>
      </c>
      <c r="M37" s="8" t="s">
        <v>35</v>
      </c>
      <c r="N37" s="8" t="s">
        <v>35</v>
      </c>
      <c r="O37" s="8" t="s">
        <v>35</v>
      </c>
      <c r="P37" s="8" t="s">
        <v>44</v>
      </c>
      <c r="Q37" s="8" t="s">
        <v>45</v>
      </c>
      <c r="R37" s="8" t="s">
        <v>116</v>
      </c>
      <c r="S37" s="8"/>
      <c r="T37" s="8" t="s">
        <v>39</v>
      </c>
      <c r="U37" s="13">
        <v>1</v>
      </c>
      <c r="V37" s="12"/>
      <c r="W37" s="12"/>
      <c r="X37" s="8"/>
      <c r="Y37" s="8" t="s">
        <v>1386</v>
      </c>
    </row>
    <row r="38" ht="36" spans="1:25">
      <c r="A38" s="7">
        <f t="shared" si="1"/>
        <v>118</v>
      </c>
      <c r="B38" s="8" t="s">
        <v>1381</v>
      </c>
      <c r="C38" s="9">
        <f t="shared" si="0"/>
        <v>3</v>
      </c>
      <c r="D38" s="8" t="s">
        <v>1387</v>
      </c>
      <c r="E38" s="8" t="s">
        <v>30</v>
      </c>
      <c r="F38" s="9">
        <f>COUNTIFS(D$3:D38,D38,A$3:A38,A38)</f>
        <v>1</v>
      </c>
      <c r="G38" s="8" t="s">
        <v>1388</v>
      </c>
      <c r="H38" s="8" t="s">
        <v>43</v>
      </c>
      <c r="I38" s="12">
        <v>12</v>
      </c>
      <c r="J38" s="8" t="s">
        <v>33</v>
      </c>
      <c r="K38" s="12">
        <v>35</v>
      </c>
      <c r="L38" s="8" t="s">
        <v>35</v>
      </c>
      <c r="M38" s="8" t="s">
        <v>35</v>
      </c>
      <c r="N38" s="8" t="s">
        <v>35</v>
      </c>
      <c r="O38" s="8" t="s">
        <v>35</v>
      </c>
      <c r="P38" s="8" t="s">
        <v>44</v>
      </c>
      <c r="Q38" s="8" t="s">
        <v>45</v>
      </c>
      <c r="R38" s="8" t="s">
        <v>91</v>
      </c>
      <c r="S38" s="8"/>
      <c r="T38" s="8" t="s">
        <v>39</v>
      </c>
      <c r="U38" s="13">
        <v>1</v>
      </c>
      <c r="V38" s="12"/>
      <c r="W38" s="12"/>
      <c r="X38" s="8"/>
      <c r="Y38" s="8" t="s">
        <v>1389</v>
      </c>
    </row>
    <row r="39" ht="36" spans="1:25">
      <c r="A39" s="7">
        <f t="shared" si="1"/>
        <v>119</v>
      </c>
      <c r="B39" s="8" t="s">
        <v>1390</v>
      </c>
      <c r="C39" s="9">
        <f t="shared" si="0"/>
        <v>1</v>
      </c>
      <c r="D39" s="8" t="s">
        <v>1391</v>
      </c>
      <c r="E39" s="8" t="s">
        <v>30</v>
      </c>
      <c r="F39" s="9">
        <f>COUNTIFS(D$3:D39,D39,A$3:A39,A39)</f>
        <v>1</v>
      </c>
      <c r="G39" s="8" t="s">
        <v>106</v>
      </c>
      <c r="H39" s="8" t="s">
        <v>43</v>
      </c>
      <c r="I39" s="12">
        <v>1</v>
      </c>
      <c r="J39" s="8" t="s">
        <v>33</v>
      </c>
      <c r="K39" s="12">
        <v>35</v>
      </c>
      <c r="L39" s="8" t="s">
        <v>35</v>
      </c>
      <c r="M39" s="8" t="s">
        <v>35</v>
      </c>
      <c r="N39" s="8" t="s">
        <v>35</v>
      </c>
      <c r="O39" s="8" t="s">
        <v>35</v>
      </c>
      <c r="P39" s="8" t="s">
        <v>44</v>
      </c>
      <c r="Q39" s="8" t="s">
        <v>45</v>
      </c>
      <c r="R39" s="8" t="s">
        <v>91</v>
      </c>
      <c r="S39" s="8"/>
      <c r="T39" s="8" t="s">
        <v>39</v>
      </c>
      <c r="U39" s="13">
        <v>1</v>
      </c>
      <c r="V39" s="12"/>
      <c r="W39" s="12"/>
      <c r="X39" s="8"/>
      <c r="Y39" s="8" t="s">
        <v>1392</v>
      </c>
    </row>
    <row r="40" ht="36" spans="1:25">
      <c r="A40" s="7">
        <f t="shared" si="1"/>
        <v>120</v>
      </c>
      <c r="B40" s="8" t="s">
        <v>1393</v>
      </c>
      <c r="C40" s="9">
        <f t="shared" si="0"/>
        <v>1</v>
      </c>
      <c r="D40" s="8" t="s">
        <v>1394</v>
      </c>
      <c r="E40" s="8" t="s">
        <v>30</v>
      </c>
      <c r="F40" s="9">
        <f>COUNTIFS(D$3:D40,D40,A$3:A40,A40)</f>
        <v>1</v>
      </c>
      <c r="G40" s="8" t="s">
        <v>106</v>
      </c>
      <c r="H40" s="8" t="s">
        <v>43</v>
      </c>
      <c r="I40" s="12">
        <v>1</v>
      </c>
      <c r="J40" s="8" t="s">
        <v>33</v>
      </c>
      <c r="K40" s="12">
        <v>35</v>
      </c>
      <c r="L40" s="8" t="s">
        <v>35</v>
      </c>
      <c r="M40" s="8" t="s">
        <v>35</v>
      </c>
      <c r="N40" s="8" t="s">
        <v>35</v>
      </c>
      <c r="O40" s="8" t="s">
        <v>35</v>
      </c>
      <c r="P40" s="8" t="s">
        <v>44</v>
      </c>
      <c r="Q40" s="8" t="s">
        <v>45</v>
      </c>
      <c r="R40" s="8" t="s">
        <v>91</v>
      </c>
      <c r="S40" s="8"/>
      <c r="T40" s="8" t="s">
        <v>39</v>
      </c>
      <c r="U40" s="13">
        <v>1</v>
      </c>
      <c r="V40" s="12"/>
      <c r="W40" s="12"/>
      <c r="X40" s="8"/>
      <c r="Y40" s="8" t="s">
        <v>1395</v>
      </c>
    </row>
    <row r="41" ht="108" spans="1:25">
      <c r="A41" s="7">
        <f t="shared" si="1"/>
        <v>121</v>
      </c>
      <c r="B41" s="8" t="s">
        <v>1396</v>
      </c>
      <c r="C41" s="9">
        <f t="shared" si="0"/>
        <v>1</v>
      </c>
      <c r="D41" s="8" t="s">
        <v>1397</v>
      </c>
      <c r="E41" s="8" t="s">
        <v>30</v>
      </c>
      <c r="F41" s="9">
        <f>COUNTIFS(D$3:D41,D41,A$3:A41,A41)</f>
        <v>1</v>
      </c>
      <c r="G41" s="8" t="s">
        <v>1398</v>
      </c>
      <c r="H41" s="8" t="s">
        <v>43</v>
      </c>
      <c r="I41" s="12">
        <v>1</v>
      </c>
      <c r="J41" s="8" t="s">
        <v>33</v>
      </c>
      <c r="K41" s="12">
        <v>30</v>
      </c>
      <c r="L41" s="8" t="s">
        <v>34</v>
      </c>
      <c r="M41" s="8" t="s">
        <v>35</v>
      </c>
      <c r="N41" s="8" t="s">
        <v>35</v>
      </c>
      <c r="O41" s="8" t="s">
        <v>35</v>
      </c>
      <c r="P41" s="8" t="s">
        <v>44</v>
      </c>
      <c r="Q41" s="8" t="s">
        <v>45</v>
      </c>
      <c r="R41" s="8" t="s">
        <v>1399</v>
      </c>
      <c r="S41" s="8"/>
      <c r="T41" s="8" t="s">
        <v>39</v>
      </c>
      <c r="U41" s="13">
        <v>1</v>
      </c>
      <c r="V41" s="12"/>
      <c r="W41" s="12"/>
      <c r="X41" s="8" t="s">
        <v>1400</v>
      </c>
      <c r="Y41" s="8" t="s">
        <v>1401</v>
      </c>
    </row>
    <row r="42" ht="108" spans="1:25">
      <c r="A42" s="7">
        <f t="shared" si="1"/>
        <v>121</v>
      </c>
      <c r="B42" s="8" t="s">
        <v>1396</v>
      </c>
      <c r="C42" s="9">
        <f t="shared" si="0"/>
        <v>1</v>
      </c>
      <c r="D42" s="8" t="s">
        <v>1397</v>
      </c>
      <c r="E42" s="8" t="s">
        <v>30</v>
      </c>
      <c r="F42" s="9">
        <f>COUNTIFS(D$3:D42,D42,A$3:A42,A42)</f>
        <v>2</v>
      </c>
      <c r="G42" s="8" t="s">
        <v>1402</v>
      </c>
      <c r="H42" s="8" t="s">
        <v>43</v>
      </c>
      <c r="I42" s="12">
        <v>1</v>
      </c>
      <c r="J42" s="8" t="s">
        <v>33</v>
      </c>
      <c r="K42" s="12">
        <v>30</v>
      </c>
      <c r="L42" s="8" t="s">
        <v>34</v>
      </c>
      <c r="M42" s="8" t="s">
        <v>35</v>
      </c>
      <c r="N42" s="8" t="s">
        <v>35</v>
      </c>
      <c r="O42" s="8" t="s">
        <v>35</v>
      </c>
      <c r="P42" s="8" t="s">
        <v>44</v>
      </c>
      <c r="Q42" s="8" t="s">
        <v>45</v>
      </c>
      <c r="R42" s="8" t="s">
        <v>1403</v>
      </c>
      <c r="S42" s="8"/>
      <c r="T42" s="8" t="s">
        <v>39</v>
      </c>
      <c r="U42" s="13">
        <v>1</v>
      </c>
      <c r="V42" s="12"/>
      <c r="W42" s="12"/>
      <c r="X42" s="8" t="s">
        <v>1400</v>
      </c>
      <c r="Y42" s="8" t="s">
        <v>1401</v>
      </c>
    </row>
    <row r="43" ht="36" spans="1:25">
      <c r="A43" s="7">
        <f t="shared" si="1"/>
        <v>122</v>
      </c>
      <c r="B43" s="8" t="s">
        <v>1404</v>
      </c>
      <c r="C43" s="9">
        <f t="shared" si="0"/>
        <v>1</v>
      </c>
      <c r="D43" s="8" t="s">
        <v>1405</v>
      </c>
      <c r="E43" s="8" t="s">
        <v>30</v>
      </c>
      <c r="F43" s="9">
        <f>COUNTIFS(D$3:D43,D43,A$3:A43,A43)</f>
        <v>1</v>
      </c>
      <c r="G43" s="8" t="s">
        <v>1406</v>
      </c>
      <c r="H43" s="8" t="s">
        <v>43</v>
      </c>
      <c r="I43" s="12">
        <v>1</v>
      </c>
      <c r="J43" s="8" t="s">
        <v>33</v>
      </c>
      <c r="K43" s="12">
        <v>35</v>
      </c>
      <c r="L43" s="8" t="s">
        <v>35</v>
      </c>
      <c r="M43" s="8" t="s">
        <v>35</v>
      </c>
      <c r="N43" s="8" t="s">
        <v>35</v>
      </c>
      <c r="O43" s="8" t="s">
        <v>35</v>
      </c>
      <c r="P43" s="8" t="s">
        <v>44</v>
      </c>
      <c r="Q43" s="8" t="s">
        <v>45</v>
      </c>
      <c r="R43" s="8" t="s">
        <v>1407</v>
      </c>
      <c r="S43" s="8"/>
      <c r="T43" s="8" t="s">
        <v>39</v>
      </c>
      <c r="U43" s="13">
        <v>1</v>
      </c>
      <c r="V43" s="12"/>
      <c r="W43" s="12"/>
      <c r="X43" s="8"/>
      <c r="Y43" s="8" t="s">
        <v>1408</v>
      </c>
    </row>
    <row r="44" ht="36" spans="1:25">
      <c r="A44" s="7">
        <f t="shared" si="1"/>
        <v>123</v>
      </c>
      <c r="B44" s="8" t="s">
        <v>1409</v>
      </c>
      <c r="C44" s="9">
        <f t="shared" si="0"/>
        <v>1</v>
      </c>
      <c r="D44" s="8" t="s">
        <v>1410</v>
      </c>
      <c r="E44" s="8" t="s">
        <v>30</v>
      </c>
      <c r="F44" s="9">
        <f>COUNTIFS(D$3:D44,D44,A$3:A44,A44)</f>
        <v>1</v>
      </c>
      <c r="G44" s="8" t="s">
        <v>1411</v>
      </c>
      <c r="H44" s="8" t="s">
        <v>43</v>
      </c>
      <c r="I44" s="12">
        <v>1</v>
      </c>
      <c r="J44" s="8" t="s">
        <v>33</v>
      </c>
      <c r="K44" s="12">
        <v>35</v>
      </c>
      <c r="L44" s="8" t="s">
        <v>35</v>
      </c>
      <c r="M44" s="8" t="s">
        <v>35</v>
      </c>
      <c r="N44" s="8" t="s">
        <v>35</v>
      </c>
      <c r="O44" s="8" t="s">
        <v>35</v>
      </c>
      <c r="P44" s="8" t="s">
        <v>44</v>
      </c>
      <c r="Q44" s="8" t="s">
        <v>45</v>
      </c>
      <c r="R44" s="8" t="s">
        <v>416</v>
      </c>
      <c r="S44" s="8"/>
      <c r="T44" s="8" t="s">
        <v>39</v>
      </c>
      <c r="U44" s="13">
        <v>1</v>
      </c>
      <c r="V44" s="12"/>
      <c r="W44" s="12"/>
      <c r="X44" s="8"/>
      <c r="Y44" s="8" t="s">
        <v>1412</v>
      </c>
    </row>
    <row r="45" ht="36" spans="1:25">
      <c r="A45" s="7">
        <f t="shared" si="1"/>
        <v>123</v>
      </c>
      <c r="B45" s="8" t="s">
        <v>1409</v>
      </c>
      <c r="C45" s="9">
        <f t="shared" si="0"/>
        <v>2</v>
      </c>
      <c r="D45" s="8" t="s">
        <v>1413</v>
      </c>
      <c r="E45" s="8" t="s">
        <v>30</v>
      </c>
      <c r="F45" s="9">
        <f>COUNTIFS(D$3:D45,D45,A$3:A45,A45)</f>
        <v>1</v>
      </c>
      <c r="G45" s="8" t="s">
        <v>1414</v>
      </c>
      <c r="H45" s="8" t="s">
        <v>115</v>
      </c>
      <c r="I45" s="12">
        <v>1</v>
      </c>
      <c r="J45" s="8" t="s">
        <v>33</v>
      </c>
      <c r="K45" s="12">
        <v>35</v>
      </c>
      <c r="L45" s="8" t="s">
        <v>35</v>
      </c>
      <c r="M45" s="8" t="s">
        <v>35</v>
      </c>
      <c r="N45" s="8" t="s">
        <v>35</v>
      </c>
      <c r="O45" s="8" t="s">
        <v>35</v>
      </c>
      <c r="P45" s="8" t="s">
        <v>44</v>
      </c>
      <c r="Q45" s="8" t="s">
        <v>45</v>
      </c>
      <c r="R45" s="8" t="s">
        <v>70</v>
      </c>
      <c r="S45" s="8"/>
      <c r="T45" s="8" t="s">
        <v>39</v>
      </c>
      <c r="U45" s="13">
        <v>1</v>
      </c>
      <c r="V45" s="12"/>
      <c r="W45" s="12"/>
      <c r="X45" s="8"/>
      <c r="Y45" s="8" t="s">
        <v>1412</v>
      </c>
    </row>
    <row r="46" ht="36" spans="1:25">
      <c r="A46" s="7">
        <f t="shared" si="1"/>
        <v>124</v>
      </c>
      <c r="B46" s="8" t="s">
        <v>1415</v>
      </c>
      <c r="C46" s="9">
        <f t="shared" si="0"/>
        <v>1</v>
      </c>
      <c r="D46" s="8" t="s">
        <v>1415</v>
      </c>
      <c r="E46" s="8" t="s">
        <v>30</v>
      </c>
      <c r="F46" s="9">
        <f>COUNTIFS(D$3:D46,D46,A$3:A46,A46)</f>
        <v>1</v>
      </c>
      <c r="G46" s="8" t="s">
        <v>1416</v>
      </c>
      <c r="H46" s="8" t="s">
        <v>115</v>
      </c>
      <c r="I46" s="12">
        <v>1</v>
      </c>
      <c r="J46" s="8" t="s">
        <v>33</v>
      </c>
      <c r="K46" s="12">
        <v>35</v>
      </c>
      <c r="L46" s="8" t="s">
        <v>35</v>
      </c>
      <c r="M46" s="8" t="s">
        <v>35</v>
      </c>
      <c r="N46" s="8" t="s">
        <v>35</v>
      </c>
      <c r="O46" s="8" t="s">
        <v>35</v>
      </c>
      <c r="P46" s="8" t="s">
        <v>44</v>
      </c>
      <c r="Q46" s="8" t="s">
        <v>45</v>
      </c>
      <c r="R46" s="8" t="s">
        <v>1417</v>
      </c>
      <c r="S46" s="8"/>
      <c r="T46" s="8" t="s">
        <v>39</v>
      </c>
      <c r="U46" s="13">
        <v>1</v>
      </c>
      <c r="V46" s="12"/>
      <c r="W46" s="12"/>
      <c r="X46" s="8"/>
      <c r="Y46" s="8" t="s">
        <v>1418</v>
      </c>
    </row>
    <row r="47" ht="60" spans="1:25">
      <c r="A47" s="7">
        <f t="shared" si="1"/>
        <v>125</v>
      </c>
      <c r="B47" s="8" t="s">
        <v>1419</v>
      </c>
      <c r="C47" s="9">
        <f t="shared" si="0"/>
        <v>1</v>
      </c>
      <c r="D47" s="8" t="s">
        <v>1420</v>
      </c>
      <c r="E47" s="8" t="s">
        <v>30</v>
      </c>
      <c r="F47" s="9">
        <f>COUNTIFS(D$3:D47,D47,A$3:A47,A47)</f>
        <v>1</v>
      </c>
      <c r="G47" s="8" t="s">
        <v>1421</v>
      </c>
      <c r="H47" s="8" t="s">
        <v>43</v>
      </c>
      <c r="I47" s="12">
        <v>1</v>
      </c>
      <c r="J47" s="8" t="s">
        <v>33</v>
      </c>
      <c r="K47" s="12">
        <v>35</v>
      </c>
      <c r="L47" s="8" t="s">
        <v>35</v>
      </c>
      <c r="M47" s="8" t="s">
        <v>35</v>
      </c>
      <c r="N47" s="8" t="s">
        <v>100</v>
      </c>
      <c r="O47" s="8" t="s">
        <v>35</v>
      </c>
      <c r="P47" s="8" t="s">
        <v>44</v>
      </c>
      <c r="Q47" s="8" t="s">
        <v>45</v>
      </c>
      <c r="R47" s="8" t="s">
        <v>1422</v>
      </c>
      <c r="S47" s="8"/>
      <c r="T47" s="8" t="s">
        <v>39</v>
      </c>
      <c r="U47" s="13">
        <v>1</v>
      </c>
      <c r="V47" s="12"/>
      <c r="W47" s="12"/>
      <c r="X47" s="8"/>
      <c r="Y47" s="8" t="s">
        <v>1423</v>
      </c>
    </row>
    <row r="48" ht="36" spans="1:25">
      <c r="A48" s="7">
        <f t="shared" si="1"/>
        <v>126</v>
      </c>
      <c r="B48" s="8" t="s">
        <v>1424</v>
      </c>
      <c r="C48" s="9">
        <f t="shared" si="0"/>
        <v>1</v>
      </c>
      <c r="D48" s="8" t="s">
        <v>1425</v>
      </c>
      <c r="E48" s="8" t="s">
        <v>30</v>
      </c>
      <c r="F48" s="9">
        <f>COUNTIFS(D$3:D48,D48,A$3:A48,A48)</f>
        <v>1</v>
      </c>
      <c r="G48" s="8" t="s">
        <v>1426</v>
      </c>
      <c r="H48" s="8" t="s">
        <v>43</v>
      </c>
      <c r="I48" s="12">
        <v>1</v>
      </c>
      <c r="J48" s="8" t="s">
        <v>33</v>
      </c>
      <c r="K48" s="12">
        <v>35</v>
      </c>
      <c r="L48" s="8" t="s">
        <v>34</v>
      </c>
      <c r="M48" s="8" t="s">
        <v>35</v>
      </c>
      <c r="N48" s="8" t="s">
        <v>35</v>
      </c>
      <c r="O48" s="8" t="s">
        <v>35</v>
      </c>
      <c r="P48" s="8" t="s">
        <v>44</v>
      </c>
      <c r="Q48" s="8" t="s">
        <v>45</v>
      </c>
      <c r="R48" s="8" t="s">
        <v>312</v>
      </c>
      <c r="S48" s="8"/>
      <c r="T48" s="8" t="s">
        <v>39</v>
      </c>
      <c r="U48" s="13">
        <v>1</v>
      </c>
      <c r="V48" s="12"/>
      <c r="W48" s="12"/>
      <c r="X48" s="8"/>
      <c r="Y48" s="8" t="s">
        <v>1427</v>
      </c>
    </row>
    <row r="49" ht="36" spans="1:25">
      <c r="A49" s="7">
        <f t="shared" si="1"/>
        <v>126</v>
      </c>
      <c r="B49" s="8" t="s">
        <v>1424</v>
      </c>
      <c r="C49" s="9">
        <f t="shared" si="0"/>
        <v>1</v>
      </c>
      <c r="D49" s="8" t="s">
        <v>1425</v>
      </c>
      <c r="E49" s="8" t="s">
        <v>30</v>
      </c>
      <c r="F49" s="9">
        <f>COUNTIFS(D$3:D49,D49,A$3:A49,A49)</f>
        <v>2</v>
      </c>
      <c r="G49" s="8" t="s">
        <v>1428</v>
      </c>
      <c r="H49" s="8" t="s">
        <v>43</v>
      </c>
      <c r="I49" s="12">
        <v>1</v>
      </c>
      <c r="J49" s="8" t="s">
        <v>33</v>
      </c>
      <c r="K49" s="12">
        <v>35</v>
      </c>
      <c r="L49" s="8" t="s">
        <v>41</v>
      </c>
      <c r="M49" s="8" t="s">
        <v>35</v>
      </c>
      <c r="N49" s="8" t="s">
        <v>35</v>
      </c>
      <c r="O49" s="8" t="s">
        <v>35</v>
      </c>
      <c r="P49" s="8" t="s">
        <v>44</v>
      </c>
      <c r="Q49" s="8" t="s">
        <v>45</v>
      </c>
      <c r="R49" s="8" t="s">
        <v>312</v>
      </c>
      <c r="S49" s="8"/>
      <c r="T49" s="8" t="s">
        <v>39</v>
      </c>
      <c r="U49" s="13">
        <v>1</v>
      </c>
      <c r="V49" s="12"/>
      <c r="W49" s="12"/>
      <c r="X49" s="8"/>
      <c r="Y49" s="8" t="s">
        <v>1427</v>
      </c>
    </row>
    <row r="50" ht="36" spans="1:25">
      <c r="A50" s="7">
        <f t="shared" si="1"/>
        <v>126</v>
      </c>
      <c r="B50" s="8" t="s">
        <v>1424</v>
      </c>
      <c r="C50" s="9">
        <f t="shared" si="0"/>
        <v>1</v>
      </c>
      <c r="D50" s="8" t="s">
        <v>1425</v>
      </c>
      <c r="E50" s="8" t="s">
        <v>30</v>
      </c>
      <c r="F50" s="9">
        <f>COUNTIFS(D$3:D50,D50,A$3:A50,A50)</f>
        <v>3</v>
      </c>
      <c r="G50" s="8" t="s">
        <v>64</v>
      </c>
      <c r="H50" s="8" t="s">
        <v>43</v>
      </c>
      <c r="I50" s="12">
        <v>1</v>
      </c>
      <c r="J50" s="8" t="s">
        <v>33</v>
      </c>
      <c r="K50" s="12">
        <v>35</v>
      </c>
      <c r="L50" s="8" t="s">
        <v>35</v>
      </c>
      <c r="M50" s="8" t="s">
        <v>35</v>
      </c>
      <c r="N50" s="8" t="s">
        <v>35</v>
      </c>
      <c r="O50" s="8" t="s">
        <v>35</v>
      </c>
      <c r="P50" s="8" t="s">
        <v>44</v>
      </c>
      <c r="Q50" s="8" t="s">
        <v>45</v>
      </c>
      <c r="R50" s="8" t="s">
        <v>35</v>
      </c>
      <c r="S50" s="8"/>
      <c r="T50" s="8" t="s">
        <v>39</v>
      </c>
      <c r="U50" s="13">
        <v>1</v>
      </c>
      <c r="V50" s="12"/>
      <c r="W50" s="12"/>
      <c r="X50" s="8"/>
      <c r="Y50" s="8" t="s">
        <v>1427</v>
      </c>
    </row>
    <row r="51" ht="36" spans="1:25">
      <c r="A51" s="7">
        <f t="shared" si="1"/>
        <v>127</v>
      </c>
      <c r="B51" s="8" t="s">
        <v>1429</v>
      </c>
      <c r="C51" s="9">
        <f t="shared" si="0"/>
        <v>1</v>
      </c>
      <c r="D51" s="8" t="s">
        <v>1430</v>
      </c>
      <c r="E51" s="8" t="s">
        <v>30</v>
      </c>
      <c r="F51" s="9">
        <f>COUNTIFS(D$3:D51,D51,A$3:A51,A51)</f>
        <v>1</v>
      </c>
      <c r="G51" s="8" t="s">
        <v>1431</v>
      </c>
      <c r="H51" s="8" t="s">
        <v>115</v>
      </c>
      <c r="I51" s="12">
        <v>1</v>
      </c>
      <c r="J51" s="8" t="s">
        <v>33</v>
      </c>
      <c r="K51" s="12">
        <v>35</v>
      </c>
      <c r="L51" s="8" t="s">
        <v>35</v>
      </c>
      <c r="M51" s="8" t="s">
        <v>35</v>
      </c>
      <c r="N51" s="8" t="s">
        <v>35</v>
      </c>
      <c r="O51" s="8" t="s">
        <v>35</v>
      </c>
      <c r="P51" s="8" t="s">
        <v>44</v>
      </c>
      <c r="Q51" s="8" t="s">
        <v>45</v>
      </c>
      <c r="R51" s="8" t="s">
        <v>116</v>
      </c>
      <c r="S51" s="8" t="s">
        <v>236</v>
      </c>
      <c r="T51" s="8" t="s">
        <v>39</v>
      </c>
      <c r="U51" s="13">
        <v>1</v>
      </c>
      <c r="V51" s="12"/>
      <c r="W51" s="12"/>
      <c r="X51" s="8"/>
      <c r="Y51" s="8" t="s">
        <v>1432</v>
      </c>
    </row>
    <row r="52" ht="36" spans="1:25">
      <c r="A52" s="7">
        <f t="shared" si="1"/>
        <v>128</v>
      </c>
      <c r="B52" s="8" t="s">
        <v>1433</v>
      </c>
      <c r="C52" s="9">
        <f t="shared" si="0"/>
        <v>1</v>
      </c>
      <c r="D52" s="8" t="s">
        <v>1434</v>
      </c>
      <c r="E52" s="8" t="s">
        <v>30</v>
      </c>
      <c r="F52" s="9">
        <f>COUNTIFS(D$3:D52,D52,A$3:A52,A52)</f>
        <v>1</v>
      </c>
      <c r="G52" s="8" t="s">
        <v>1435</v>
      </c>
      <c r="H52" s="8" t="s">
        <v>43</v>
      </c>
      <c r="I52" s="12">
        <v>1</v>
      </c>
      <c r="J52" s="8" t="s">
        <v>33</v>
      </c>
      <c r="K52" s="12">
        <v>35</v>
      </c>
      <c r="L52" s="8" t="s">
        <v>35</v>
      </c>
      <c r="M52" s="8" t="s">
        <v>35</v>
      </c>
      <c r="N52" s="8" t="s">
        <v>35</v>
      </c>
      <c r="O52" s="8" t="s">
        <v>35</v>
      </c>
      <c r="P52" s="8" t="s">
        <v>44</v>
      </c>
      <c r="Q52" s="8" t="s">
        <v>45</v>
      </c>
      <c r="R52" s="8" t="s">
        <v>35</v>
      </c>
      <c r="S52" s="8"/>
      <c r="T52" s="8" t="s">
        <v>39</v>
      </c>
      <c r="U52" s="13">
        <v>1</v>
      </c>
      <c r="V52" s="12"/>
      <c r="W52" s="12"/>
      <c r="X52" s="8"/>
      <c r="Y52" s="8" t="s">
        <v>1436</v>
      </c>
    </row>
    <row r="53" ht="36" spans="1:25">
      <c r="A53" s="7">
        <f t="shared" si="1"/>
        <v>128</v>
      </c>
      <c r="B53" s="8" t="s">
        <v>1433</v>
      </c>
      <c r="C53" s="9">
        <f t="shared" si="0"/>
        <v>2</v>
      </c>
      <c r="D53" s="8" t="s">
        <v>1437</v>
      </c>
      <c r="E53" s="8" t="s">
        <v>30</v>
      </c>
      <c r="F53" s="9">
        <f>COUNTIFS(D$3:D53,D53,A$3:A53,A53)</f>
        <v>1</v>
      </c>
      <c r="G53" s="8" t="s">
        <v>1438</v>
      </c>
      <c r="H53" s="8" t="s">
        <v>115</v>
      </c>
      <c r="I53" s="12">
        <v>1</v>
      </c>
      <c r="J53" s="8" t="s">
        <v>33</v>
      </c>
      <c r="K53" s="12">
        <v>35</v>
      </c>
      <c r="L53" s="8" t="s">
        <v>35</v>
      </c>
      <c r="M53" s="8" t="s">
        <v>35</v>
      </c>
      <c r="N53" s="8" t="s">
        <v>35</v>
      </c>
      <c r="O53" s="8" t="s">
        <v>35</v>
      </c>
      <c r="P53" s="8" t="s">
        <v>44</v>
      </c>
      <c r="Q53" s="8" t="s">
        <v>45</v>
      </c>
      <c r="R53" s="8" t="s">
        <v>1439</v>
      </c>
      <c r="S53" s="8"/>
      <c r="T53" s="8" t="s">
        <v>39</v>
      </c>
      <c r="U53" s="13">
        <v>1</v>
      </c>
      <c r="V53" s="12"/>
      <c r="W53" s="12"/>
      <c r="X53" s="8"/>
      <c r="Y53" s="8" t="s">
        <v>1436</v>
      </c>
    </row>
    <row r="54" ht="36" spans="1:25">
      <c r="A54" s="7">
        <f t="shared" si="1"/>
        <v>129</v>
      </c>
      <c r="B54" s="8" t="s">
        <v>1440</v>
      </c>
      <c r="C54" s="9">
        <f t="shared" si="0"/>
        <v>1</v>
      </c>
      <c r="D54" s="8" t="s">
        <v>1441</v>
      </c>
      <c r="E54" s="8" t="s">
        <v>30</v>
      </c>
      <c r="F54" s="9">
        <f>COUNTIFS(D$3:D54,D54,A$3:A54,A54)</f>
        <v>1</v>
      </c>
      <c r="G54" s="8" t="s">
        <v>350</v>
      </c>
      <c r="H54" s="8" t="s">
        <v>43</v>
      </c>
      <c r="I54" s="12">
        <v>1</v>
      </c>
      <c r="J54" s="8" t="s">
        <v>33</v>
      </c>
      <c r="K54" s="12">
        <v>35</v>
      </c>
      <c r="L54" s="8" t="s">
        <v>35</v>
      </c>
      <c r="M54" s="8" t="s">
        <v>35</v>
      </c>
      <c r="N54" s="8" t="s">
        <v>35</v>
      </c>
      <c r="O54" s="8" t="s">
        <v>35</v>
      </c>
      <c r="P54" s="8" t="s">
        <v>44</v>
      </c>
      <c r="Q54" s="8" t="s">
        <v>45</v>
      </c>
      <c r="R54" s="8" t="s">
        <v>312</v>
      </c>
      <c r="S54" s="8"/>
      <c r="T54" s="8" t="s">
        <v>39</v>
      </c>
      <c r="U54" s="13">
        <v>1</v>
      </c>
      <c r="V54" s="12"/>
      <c r="W54" s="12"/>
      <c r="X54" s="8"/>
      <c r="Y54" s="8" t="s">
        <v>1442</v>
      </c>
    </row>
    <row r="55" ht="48" spans="1:25">
      <c r="A55" s="7">
        <f t="shared" si="1"/>
        <v>130</v>
      </c>
      <c r="B55" s="8" t="s">
        <v>1443</v>
      </c>
      <c r="C55" s="9">
        <f t="shared" si="0"/>
        <v>1</v>
      </c>
      <c r="D55" s="8" t="s">
        <v>1444</v>
      </c>
      <c r="E55" s="8" t="s">
        <v>30</v>
      </c>
      <c r="F55" s="9">
        <f>COUNTIFS(D$3:D55,D55,A$3:A55,A55)</f>
        <v>1</v>
      </c>
      <c r="G55" s="8" t="s">
        <v>327</v>
      </c>
      <c r="H55" s="8" t="s">
        <v>43</v>
      </c>
      <c r="I55" s="12">
        <v>1</v>
      </c>
      <c r="J55" s="8" t="s">
        <v>33</v>
      </c>
      <c r="K55" s="12">
        <v>35</v>
      </c>
      <c r="L55" s="8" t="s">
        <v>35</v>
      </c>
      <c r="M55" s="8" t="s">
        <v>35</v>
      </c>
      <c r="N55" s="8" t="s">
        <v>35</v>
      </c>
      <c r="O55" s="8" t="s">
        <v>35</v>
      </c>
      <c r="P55" s="8" t="s">
        <v>36</v>
      </c>
      <c r="Q55" s="8" t="s">
        <v>37</v>
      </c>
      <c r="R55" s="8" t="s">
        <v>1445</v>
      </c>
      <c r="S55" s="8"/>
      <c r="T55" s="8" t="s">
        <v>39</v>
      </c>
      <c r="U55" s="13">
        <v>1</v>
      </c>
      <c r="V55" s="12"/>
      <c r="W55" s="12"/>
      <c r="X55" s="8"/>
      <c r="Y55" s="8" t="s">
        <v>1446</v>
      </c>
    </row>
    <row r="56" ht="36" spans="1:25">
      <c r="A56" s="7">
        <f t="shared" si="1"/>
        <v>130</v>
      </c>
      <c r="B56" s="8" t="s">
        <v>1443</v>
      </c>
      <c r="C56" s="9">
        <f t="shared" si="0"/>
        <v>2</v>
      </c>
      <c r="D56" s="8" t="s">
        <v>1447</v>
      </c>
      <c r="E56" s="8" t="s">
        <v>30</v>
      </c>
      <c r="F56" s="9">
        <f>COUNTIFS(D$3:D56,D56,A$3:A56,A56)</f>
        <v>1</v>
      </c>
      <c r="G56" s="8" t="s">
        <v>1448</v>
      </c>
      <c r="H56" s="8" t="s">
        <v>115</v>
      </c>
      <c r="I56" s="12">
        <v>1</v>
      </c>
      <c r="J56" s="8" t="s">
        <v>33</v>
      </c>
      <c r="K56" s="12">
        <v>35</v>
      </c>
      <c r="L56" s="8" t="s">
        <v>35</v>
      </c>
      <c r="M56" s="8" t="s">
        <v>35</v>
      </c>
      <c r="N56" s="8" t="s">
        <v>35</v>
      </c>
      <c r="O56" s="8" t="s">
        <v>35</v>
      </c>
      <c r="P56" s="8" t="s">
        <v>36</v>
      </c>
      <c r="Q56" s="8" t="s">
        <v>37</v>
      </c>
      <c r="R56" s="8" t="s">
        <v>1449</v>
      </c>
      <c r="S56" s="8"/>
      <c r="T56" s="8" t="s">
        <v>39</v>
      </c>
      <c r="U56" s="13">
        <v>1</v>
      </c>
      <c r="V56" s="12"/>
      <c r="W56" s="12"/>
      <c r="X56" s="8"/>
      <c r="Y56" s="8" t="s">
        <v>1446</v>
      </c>
    </row>
    <row r="57" ht="36" spans="1:25">
      <c r="A57" s="7">
        <f t="shared" si="1"/>
        <v>131</v>
      </c>
      <c r="B57" s="8" t="s">
        <v>1450</v>
      </c>
      <c r="C57" s="9">
        <f t="shared" si="0"/>
        <v>1</v>
      </c>
      <c r="D57" s="8" t="s">
        <v>1451</v>
      </c>
      <c r="E57" s="8" t="s">
        <v>30</v>
      </c>
      <c r="F57" s="9">
        <f>COUNTIFS(D$3:D57,D57,A$3:A57,A57)</f>
        <v>1</v>
      </c>
      <c r="G57" s="8" t="s">
        <v>1452</v>
      </c>
      <c r="H57" s="8" t="s">
        <v>115</v>
      </c>
      <c r="I57" s="12">
        <v>1</v>
      </c>
      <c r="J57" s="8" t="s">
        <v>33</v>
      </c>
      <c r="K57" s="12">
        <v>35</v>
      </c>
      <c r="L57" s="8" t="s">
        <v>35</v>
      </c>
      <c r="M57" s="8" t="s">
        <v>35</v>
      </c>
      <c r="N57" s="8" t="s">
        <v>35</v>
      </c>
      <c r="O57" s="8" t="s">
        <v>35</v>
      </c>
      <c r="P57" s="8" t="s">
        <v>44</v>
      </c>
      <c r="Q57" s="8" t="s">
        <v>45</v>
      </c>
      <c r="R57" s="8" t="s">
        <v>1375</v>
      </c>
      <c r="S57" s="8"/>
      <c r="T57" s="8" t="s">
        <v>39</v>
      </c>
      <c r="U57" s="13">
        <v>1</v>
      </c>
      <c r="V57" s="12"/>
      <c r="W57" s="12"/>
      <c r="X57" s="8"/>
      <c r="Y57" s="8" t="s">
        <v>1453</v>
      </c>
    </row>
    <row r="58" ht="36" spans="1:25">
      <c r="A58" s="7">
        <f t="shared" si="1"/>
        <v>131</v>
      </c>
      <c r="B58" s="8" t="s">
        <v>1450</v>
      </c>
      <c r="C58" s="9">
        <f t="shared" si="0"/>
        <v>2</v>
      </c>
      <c r="D58" s="8" t="s">
        <v>1454</v>
      </c>
      <c r="E58" s="8" t="s">
        <v>30</v>
      </c>
      <c r="F58" s="9">
        <f>COUNTIFS(D$3:D58,D58,A$3:A58,A58)</f>
        <v>1</v>
      </c>
      <c r="G58" s="8" t="s">
        <v>1455</v>
      </c>
      <c r="H58" s="8" t="s">
        <v>43</v>
      </c>
      <c r="I58" s="12">
        <v>1</v>
      </c>
      <c r="J58" s="8" t="s">
        <v>33</v>
      </c>
      <c r="K58" s="12">
        <v>35</v>
      </c>
      <c r="L58" s="8" t="s">
        <v>35</v>
      </c>
      <c r="M58" s="8" t="s">
        <v>35</v>
      </c>
      <c r="N58" s="8" t="s">
        <v>35</v>
      </c>
      <c r="O58" s="8" t="s">
        <v>35</v>
      </c>
      <c r="P58" s="8" t="s">
        <v>44</v>
      </c>
      <c r="Q58" s="8" t="s">
        <v>45</v>
      </c>
      <c r="R58" s="8" t="s">
        <v>1456</v>
      </c>
      <c r="S58" s="8"/>
      <c r="T58" s="8" t="s">
        <v>39</v>
      </c>
      <c r="U58" s="13">
        <v>1</v>
      </c>
      <c r="V58" s="12"/>
      <c r="W58" s="12"/>
      <c r="X58" s="8"/>
      <c r="Y58" s="8" t="s">
        <v>1453</v>
      </c>
    </row>
    <row r="59" ht="36" spans="1:25">
      <c r="A59" s="7">
        <f t="shared" si="1"/>
        <v>132</v>
      </c>
      <c r="B59" s="8" t="s">
        <v>1457</v>
      </c>
      <c r="C59" s="9">
        <f t="shared" si="0"/>
        <v>1</v>
      </c>
      <c r="D59" s="8" t="s">
        <v>1458</v>
      </c>
      <c r="E59" s="8" t="s">
        <v>30</v>
      </c>
      <c r="F59" s="9">
        <f>COUNTIFS(D$3:D59,D59,A$3:A59,A59)</f>
        <v>1</v>
      </c>
      <c r="G59" s="8" t="s">
        <v>1459</v>
      </c>
      <c r="H59" s="8" t="s">
        <v>115</v>
      </c>
      <c r="I59" s="12">
        <v>1</v>
      </c>
      <c r="J59" s="8" t="s">
        <v>33</v>
      </c>
      <c r="K59" s="12">
        <v>35</v>
      </c>
      <c r="L59" s="8" t="s">
        <v>35</v>
      </c>
      <c r="M59" s="8" t="s">
        <v>35</v>
      </c>
      <c r="N59" s="8" t="s">
        <v>35</v>
      </c>
      <c r="O59" s="8" t="s">
        <v>35</v>
      </c>
      <c r="P59" s="8" t="s">
        <v>44</v>
      </c>
      <c r="Q59" s="8" t="s">
        <v>45</v>
      </c>
      <c r="R59" s="8" t="s">
        <v>70</v>
      </c>
      <c r="S59" s="8"/>
      <c r="T59" s="8" t="s">
        <v>39</v>
      </c>
      <c r="U59" s="13">
        <v>1</v>
      </c>
      <c r="V59" s="12"/>
      <c r="W59" s="12"/>
      <c r="X59" s="8"/>
      <c r="Y59" s="8" t="s">
        <v>1460</v>
      </c>
    </row>
    <row r="60" ht="36" spans="1:25">
      <c r="A60" s="7">
        <f t="shared" si="1"/>
        <v>133</v>
      </c>
      <c r="B60" s="8" t="s">
        <v>1461</v>
      </c>
      <c r="C60" s="9">
        <f t="shared" si="0"/>
        <v>1</v>
      </c>
      <c r="D60" s="8" t="s">
        <v>1462</v>
      </c>
      <c r="E60" s="8" t="s">
        <v>30</v>
      </c>
      <c r="F60" s="9">
        <f>COUNTIFS(D$3:D60,D60,A$3:A60,A60)</f>
        <v>1</v>
      </c>
      <c r="G60" s="8" t="s">
        <v>1361</v>
      </c>
      <c r="H60" s="8" t="s">
        <v>115</v>
      </c>
      <c r="I60" s="12">
        <v>1</v>
      </c>
      <c r="J60" s="8" t="s">
        <v>33</v>
      </c>
      <c r="K60" s="12">
        <v>35</v>
      </c>
      <c r="L60" s="8" t="s">
        <v>35</v>
      </c>
      <c r="M60" s="8" t="s">
        <v>35</v>
      </c>
      <c r="N60" s="8" t="s">
        <v>100</v>
      </c>
      <c r="O60" s="8" t="s">
        <v>35</v>
      </c>
      <c r="P60" s="8" t="s">
        <v>44</v>
      </c>
      <c r="Q60" s="8" t="s">
        <v>45</v>
      </c>
      <c r="R60" s="8" t="s">
        <v>70</v>
      </c>
      <c r="S60" s="8"/>
      <c r="T60" s="8" t="s">
        <v>39</v>
      </c>
      <c r="U60" s="13">
        <v>1</v>
      </c>
      <c r="V60" s="12"/>
      <c r="W60" s="12"/>
      <c r="X60" s="8" t="s">
        <v>1383</v>
      </c>
      <c r="Y60" s="8" t="s">
        <v>1463</v>
      </c>
    </row>
    <row r="61" ht="36" spans="1:25">
      <c r="A61" s="7">
        <f t="shared" si="1"/>
        <v>133</v>
      </c>
      <c r="B61" s="8" t="s">
        <v>1461</v>
      </c>
      <c r="C61" s="9">
        <f t="shared" si="0"/>
        <v>2</v>
      </c>
      <c r="D61" s="8" t="s">
        <v>1464</v>
      </c>
      <c r="E61" s="8" t="s">
        <v>30</v>
      </c>
      <c r="F61" s="9">
        <f>COUNTIFS(D$3:D61,D61,A$3:A61,A61)</f>
        <v>1</v>
      </c>
      <c r="G61" s="8" t="s">
        <v>1465</v>
      </c>
      <c r="H61" s="8" t="s">
        <v>115</v>
      </c>
      <c r="I61" s="12">
        <v>1</v>
      </c>
      <c r="J61" s="8" t="s">
        <v>33</v>
      </c>
      <c r="K61" s="12">
        <v>35</v>
      </c>
      <c r="L61" s="8" t="s">
        <v>35</v>
      </c>
      <c r="M61" s="8" t="s">
        <v>35</v>
      </c>
      <c r="N61" s="8" t="s">
        <v>35</v>
      </c>
      <c r="O61" s="8" t="s">
        <v>35</v>
      </c>
      <c r="P61" s="8" t="s">
        <v>44</v>
      </c>
      <c r="Q61" s="8" t="s">
        <v>45</v>
      </c>
      <c r="R61" s="8" t="s">
        <v>186</v>
      </c>
      <c r="S61" s="8"/>
      <c r="T61" s="8" t="s">
        <v>39</v>
      </c>
      <c r="U61" s="13">
        <v>1</v>
      </c>
      <c r="V61" s="12"/>
      <c r="W61" s="12"/>
      <c r="X61" s="8" t="s">
        <v>1383</v>
      </c>
      <c r="Y61" s="8" t="s">
        <v>1466</v>
      </c>
    </row>
    <row r="62" ht="36" spans="1:25">
      <c r="A62" s="7">
        <f t="shared" si="1"/>
        <v>134</v>
      </c>
      <c r="B62" s="8" t="s">
        <v>1467</v>
      </c>
      <c r="C62" s="9">
        <f t="shared" si="0"/>
        <v>1</v>
      </c>
      <c r="D62" s="8" t="s">
        <v>1468</v>
      </c>
      <c r="E62" s="8" t="s">
        <v>30</v>
      </c>
      <c r="F62" s="9">
        <f>COUNTIFS(D$3:D62,D62,A$3:A62,A62)</f>
        <v>1</v>
      </c>
      <c r="G62" s="8" t="s">
        <v>1469</v>
      </c>
      <c r="H62" s="8" t="s">
        <v>115</v>
      </c>
      <c r="I62" s="12">
        <v>1</v>
      </c>
      <c r="J62" s="8" t="s">
        <v>780</v>
      </c>
      <c r="K62" s="12">
        <v>35</v>
      </c>
      <c r="L62" s="8" t="s">
        <v>35</v>
      </c>
      <c r="M62" s="8" t="s">
        <v>35</v>
      </c>
      <c r="N62" s="8" t="s">
        <v>35</v>
      </c>
      <c r="O62" s="8" t="s">
        <v>35</v>
      </c>
      <c r="P62" s="8" t="s">
        <v>44</v>
      </c>
      <c r="Q62" s="8" t="s">
        <v>45</v>
      </c>
      <c r="R62" s="8" t="s">
        <v>35</v>
      </c>
      <c r="S62" s="8"/>
      <c r="T62" s="8" t="s">
        <v>39</v>
      </c>
      <c r="U62" s="13">
        <v>1</v>
      </c>
      <c r="V62" s="12"/>
      <c r="W62" s="12"/>
      <c r="X62" s="8"/>
      <c r="Y62" s="8" t="s">
        <v>1470</v>
      </c>
    </row>
    <row r="63" ht="36" spans="1:25">
      <c r="A63" s="7">
        <f t="shared" si="1"/>
        <v>134</v>
      </c>
      <c r="B63" s="8" t="s">
        <v>1467</v>
      </c>
      <c r="C63" s="9">
        <f t="shared" si="0"/>
        <v>2</v>
      </c>
      <c r="D63" s="8" t="s">
        <v>1471</v>
      </c>
      <c r="E63" s="8" t="s">
        <v>30</v>
      </c>
      <c r="F63" s="9">
        <f>COUNTIFS(D$3:D63,D63,A$3:A63,A63)</f>
        <v>1</v>
      </c>
      <c r="G63" s="8" t="s">
        <v>106</v>
      </c>
      <c r="H63" s="8" t="s">
        <v>43</v>
      </c>
      <c r="I63" s="12">
        <v>1</v>
      </c>
      <c r="J63" s="8" t="s">
        <v>33</v>
      </c>
      <c r="K63" s="12">
        <v>35</v>
      </c>
      <c r="L63" s="8" t="s">
        <v>35</v>
      </c>
      <c r="M63" s="8" t="s">
        <v>35</v>
      </c>
      <c r="N63" s="8" t="s">
        <v>35</v>
      </c>
      <c r="O63" s="8" t="s">
        <v>35</v>
      </c>
      <c r="P63" s="8" t="s">
        <v>44</v>
      </c>
      <c r="Q63" s="8" t="s">
        <v>45</v>
      </c>
      <c r="R63" s="8" t="s">
        <v>91</v>
      </c>
      <c r="S63" s="8"/>
      <c r="T63" s="8" t="s">
        <v>39</v>
      </c>
      <c r="U63" s="13">
        <v>1</v>
      </c>
      <c r="V63" s="12"/>
      <c r="W63" s="12"/>
      <c r="X63" s="8"/>
      <c r="Y63" s="8" t="s">
        <v>1470</v>
      </c>
    </row>
    <row r="64" ht="36" spans="1:25">
      <c r="A64" s="7">
        <f t="shared" si="1"/>
        <v>135</v>
      </c>
      <c r="B64" s="8" t="s">
        <v>1457</v>
      </c>
      <c r="C64" s="9">
        <f t="shared" si="0"/>
        <v>1</v>
      </c>
      <c r="D64" s="8" t="s">
        <v>1472</v>
      </c>
      <c r="E64" s="8" t="s">
        <v>30</v>
      </c>
      <c r="F64" s="9">
        <f>COUNTIFS(D$3:D64,D64,A$3:A64,A64)</f>
        <v>1</v>
      </c>
      <c r="G64" s="8" t="s">
        <v>1473</v>
      </c>
      <c r="H64" s="8" t="s">
        <v>115</v>
      </c>
      <c r="I64" s="12">
        <v>1</v>
      </c>
      <c r="J64" s="8" t="s">
        <v>33</v>
      </c>
      <c r="K64" s="12">
        <v>35</v>
      </c>
      <c r="L64" s="8" t="s">
        <v>35</v>
      </c>
      <c r="M64" s="8" t="s">
        <v>35</v>
      </c>
      <c r="N64" s="8" t="s">
        <v>35</v>
      </c>
      <c r="O64" s="8" t="s">
        <v>35</v>
      </c>
      <c r="P64" s="8" t="s">
        <v>44</v>
      </c>
      <c r="Q64" s="8" t="s">
        <v>45</v>
      </c>
      <c r="R64" s="8" t="s">
        <v>116</v>
      </c>
      <c r="S64" s="8"/>
      <c r="T64" s="8" t="s">
        <v>39</v>
      </c>
      <c r="U64" s="13">
        <v>1</v>
      </c>
      <c r="V64" s="12"/>
      <c r="W64" s="12"/>
      <c r="X64" s="8"/>
      <c r="Y64" s="8" t="s">
        <v>1460</v>
      </c>
    </row>
    <row r="65" ht="36" spans="1:25">
      <c r="A65" s="7">
        <f t="shared" si="1"/>
        <v>136</v>
      </c>
      <c r="B65" s="8" t="s">
        <v>1474</v>
      </c>
      <c r="C65" s="9">
        <f t="shared" si="0"/>
        <v>1</v>
      </c>
      <c r="D65" s="8" t="s">
        <v>1475</v>
      </c>
      <c r="E65" s="8" t="s">
        <v>30</v>
      </c>
      <c r="F65" s="9">
        <f>COUNTIFS(D$3:D65,D65,A$3:A65,A65)</f>
        <v>1</v>
      </c>
      <c r="G65" s="8" t="s">
        <v>541</v>
      </c>
      <c r="H65" s="8" t="s">
        <v>115</v>
      </c>
      <c r="I65" s="12">
        <v>1</v>
      </c>
      <c r="J65" s="8" t="s">
        <v>33</v>
      </c>
      <c r="K65" s="12">
        <v>35</v>
      </c>
      <c r="L65" s="8" t="s">
        <v>35</v>
      </c>
      <c r="M65" s="8" t="s">
        <v>35</v>
      </c>
      <c r="N65" s="8" t="s">
        <v>35</v>
      </c>
      <c r="O65" s="8" t="s">
        <v>35</v>
      </c>
      <c r="P65" s="8" t="s">
        <v>44</v>
      </c>
      <c r="Q65" s="8" t="s">
        <v>45</v>
      </c>
      <c r="R65" s="8" t="s">
        <v>951</v>
      </c>
      <c r="S65" s="8"/>
      <c r="T65" s="8" t="s">
        <v>39</v>
      </c>
      <c r="U65" s="13">
        <v>1</v>
      </c>
      <c r="V65" s="12"/>
      <c r="W65" s="12"/>
      <c r="X65" s="8"/>
      <c r="Y65" s="8" t="s">
        <v>1476</v>
      </c>
    </row>
    <row r="66" ht="36" spans="1:25">
      <c r="A66" s="7">
        <f t="shared" si="1"/>
        <v>136</v>
      </c>
      <c r="B66" s="8" t="s">
        <v>1474</v>
      </c>
      <c r="C66" s="9">
        <f t="shared" si="0"/>
        <v>1</v>
      </c>
      <c r="D66" s="8" t="s">
        <v>1475</v>
      </c>
      <c r="E66" s="8" t="s">
        <v>30</v>
      </c>
      <c r="F66" s="9">
        <f>COUNTIFS(D$3:D66,D66,A$3:A66,A66)</f>
        <v>2</v>
      </c>
      <c r="G66" s="8" t="s">
        <v>1477</v>
      </c>
      <c r="H66" s="8" t="s">
        <v>115</v>
      </c>
      <c r="I66" s="12">
        <v>1</v>
      </c>
      <c r="J66" s="8" t="s">
        <v>33</v>
      </c>
      <c r="K66" s="12">
        <v>35</v>
      </c>
      <c r="L66" s="8" t="s">
        <v>35</v>
      </c>
      <c r="M66" s="8" t="s">
        <v>35</v>
      </c>
      <c r="N66" s="8" t="s">
        <v>35</v>
      </c>
      <c r="O66" s="8" t="s">
        <v>35</v>
      </c>
      <c r="P66" s="8" t="s">
        <v>44</v>
      </c>
      <c r="Q66" s="8" t="s">
        <v>45</v>
      </c>
      <c r="R66" s="8" t="s">
        <v>1478</v>
      </c>
      <c r="S66" s="8"/>
      <c r="T66" s="8" t="s">
        <v>39</v>
      </c>
      <c r="U66" s="13">
        <v>1</v>
      </c>
      <c r="V66" s="12"/>
      <c r="W66" s="12"/>
      <c r="X66" s="8"/>
      <c r="Y66" s="8" t="s">
        <v>1476</v>
      </c>
    </row>
    <row r="67" ht="36" spans="1:25">
      <c r="A67" s="7">
        <f t="shared" si="1"/>
        <v>137</v>
      </c>
      <c r="B67" s="8" t="s">
        <v>1479</v>
      </c>
      <c r="C67" s="9">
        <f t="shared" si="0"/>
        <v>1</v>
      </c>
      <c r="D67" s="8" t="s">
        <v>1480</v>
      </c>
      <c r="E67" s="8" t="s">
        <v>30</v>
      </c>
      <c r="F67" s="9">
        <f>COUNTIFS(D$3:D67,D67,A$3:A67,A67)</f>
        <v>1</v>
      </c>
      <c r="G67" s="8" t="s">
        <v>1481</v>
      </c>
      <c r="H67" s="8" t="s">
        <v>43</v>
      </c>
      <c r="I67" s="12">
        <v>1</v>
      </c>
      <c r="J67" s="8" t="s">
        <v>33</v>
      </c>
      <c r="K67" s="12">
        <v>35</v>
      </c>
      <c r="L67" s="8" t="s">
        <v>35</v>
      </c>
      <c r="M67" s="8" t="s">
        <v>35</v>
      </c>
      <c r="N67" s="8" t="s">
        <v>35</v>
      </c>
      <c r="O67" s="8" t="s">
        <v>35</v>
      </c>
      <c r="P67" s="8" t="s">
        <v>36</v>
      </c>
      <c r="Q67" s="8" t="s">
        <v>37</v>
      </c>
      <c r="R67" s="8" t="s">
        <v>1482</v>
      </c>
      <c r="S67" s="8"/>
      <c r="T67" s="8" t="s">
        <v>39</v>
      </c>
      <c r="U67" s="13">
        <v>1</v>
      </c>
      <c r="V67" s="12"/>
      <c r="W67" s="12"/>
      <c r="X67" s="8"/>
      <c r="Y67" s="8" t="s">
        <v>1483</v>
      </c>
    </row>
    <row r="68" ht="48" spans="1:25">
      <c r="A68" s="7">
        <f t="shared" si="1"/>
        <v>137</v>
      </c>
      <c r="B68" s="8" t="s">
        <v>1479</v>
      </c>
      <c r="C68" s="9">
        <f t="shared" si="0"/>
        <v>2</v>
      </c>
      <c r="D68" s="8" t="s">
        <v>1484</v>
      </c>
      <c r="E68" s="8" t="s">
        <v>30</v>
      </c>
      <c r="F68" s="9">
        <f>COUNTIFS(D$3:D68,D68,A$3:A68,A68)</f>
        <v>1</v>
      </c>
      <c r="G68" s="8" t="s">
        <v>1481</v>
      </c>
      <c r="H68" s="8" t="s">
        <v>43</v>
      </c>
      <c r="I68" s="12">
        <v>1</v>
      </c>
      <c r="J68" s="8" t="s">
        <v>33</v>
      </c>
      <c r="K68" s="12">
        <v>35</v>
      </c>
      <c r="L68" s="8" t="s">
        <v>35</v>
      </c>
      <c r="M68" s="8" t="s">
        <v>35</v>
      </c>
      <c r="N68" s="8" t="s">
        <v>35</v>
      </c>
      <c r="O68" s="8" t="s">
        <v>35</v>
      </c>
      <c r="P68" s="8" t="s">
        <v>44</v>
      </c>
      <c r="Q68" s="8" t="s">
        <v>45</v>
      </c>
      <c r="R68" s="8" t="s">
        <v>1485</v>
      </c>
      <c r="S68" s="8"/>
      <c r="T68" s="8" t="s">
        <v>39</v>
      </c>
      <c r="U68" s="13">
        <v>1</v>
      </c>
      <c r="V68" s="12"/>
      <c r="W68" s="12"/>
      <c r="X68" s="8"/>
      <c r="Y68" s="8" t="s">
        <v>1483</v>
      </c>
    </row>
    <row r="69" ht="36" spans="1:25">
      <c r="A69" s="7">
        <f t="shared" si="1"/>
        <v>137</v>
      </c>
      <c r="B69" s="8" t="s">
        <v>1479</v>
      </c>
      <c r="C69" s="9">
        <f t="shared" ref="C69:C131" si="2">IF(A69=A68,(IF(D69=D68,C68,C68+1)),1)</f>
        <v>3</v>
      </c>
      <c r="D69" s="8" t="s">
        <v>1486</v>
      </c>
      <c r="E69" s="8" t="s">
        <v>30</v>
      </c>
      <c r="F69" s="9">
        <f>COUNTIFS(D$3:D69,D69,A$3:A69,A69)</f>
        <v>1</v>
      </c>
      <c r="G69" s="8" t="s">
        <v>684</v>
      </c>
      <c r="H69" s="8" t="s">
        <v>43</v>
      </c>
      <c r="I69" s="12">
        <v>1</v>
      </c>
      <c r="J69" s="8" t="s">
        <v>33</v>
      </c>
      <c r="K69" s="12">
        <v>35</v>
      </c>
      <c r="L69" s="8" t="s">
        <v>35</v>
      </c>
      <c r="M69" s="8" t="s">
        <v>35</v>
      </c>
      <c r="N69" s="8" t="s">
        <v>35</v>
      </c>
      <c r="O69" s="8" t="s">
        <v>35</v>
      </c>
      <c r="P69" s="8" t="s">
        <v>44</v>
      </c>
      <c r="Q69" s="8" t="s">
        <v>45</v>
      </c>
      <c r="R69" s="8" t="s">
        <v>1487</v>
      </c>
      <c r="S69" s="8"/>
      <c r="T69" s="8" t="s">
        <v>39</v>
      </c>
      <c r="U69" s="13">
        <v>1</v>
      </c>
      <c r="V69" s="12"/>
      <c r="W69" s="12"/>
      <c r="X69" s="8"/>
      <c r="Y69" s="8" t="s">
        <v>1488</v>
      </c>
    </row>
    <row r="70" ht="60" spans="1:25">
      <c r="A70" s="7">
        <f t="shared" ref="A70:A131" si="3">IF(B70=B69,A69,A69+1)</f>
        <v>137</v>
      </c>
      <c r="B70" s="8" t="s">
        <v>1479</v>
      </c>
      <c r="C70" s="9">
        <f t="shared" si="2"/>
        <v>4</v>
      </c>
      <c r="D70" s="8" t="s">
        <v>1489</v>
      </c>
      <c r="E70" s="8" t="s">
        <v>30</v>
      </c>
      <c r="F70" s="9">
        <f>COUNTIFS(D$3:D70,D70,A$3:A70,A70)</f>
        <v>1</v>
      </c>
      <c r="G70" s="8" t="s">
        <v>1490</v>
      </c>
      <c r="H70" s="8" t="s">
        <v>115</v>
      </c>
      <c r="I70" s="12">
        <v>1</v>
      </c>
      <c r="J70" s="8" t="s">
        <v>33</v>
      </c>
      <c r="K70" s="12">
        <v>35</v>
      </c>
      <c r="L70" s="8" t="s">
        <v>35</v>
      </c>
      <c r="M70" s="8" t="s">
        <v>35</v>
      </c>
      <c r="N70" s="8" t="s">
        <v>35</v>
      </c>
      <c r="O70" s="8" t="s">
        <v>35</v>
      </c>
      <c r="P70" s="8" t="s">
        <v>44</v>
      </c>
      <c r="Q70" s="8" t="s">
        <v>45</v>
      </c>
      <c r="R70" s="8" t="s">
        <v>116</v>
      </c>
      <c r="S70" s="8"/>
      <c r="T70" s="8" t="s">
        <v>39</v>
      </c>
      <c r="U70" s="13">
        <v>1</v>
      </c>
      <c r="V70" s="12"/>
      <c r="W70" s="12"/>
      <c r="X70" s="8"/>
      <c r="Y70" s="8" t="s">
        <v>1491</v>
      </c>
    </row>
    <row r="71" ht="60" spans="1:25">
      <c r="A71" s="7">
        <f t="shared" si="3"/>
        <v>137</v>
      </c>
      <c r="B71" s="8" t="s">
        <v>1479</v>
      </c>
      <c r="C71" s="9">
        <f t="shared" si="2"/>
        <v>4</v>
      </c>
      <c r="D71" s="8" t="s">
        <v>1489</v>
      </c>
      <c r="E71" s="8" t="s">
        <v>30</v>
      </c>
      <c r="F71" s="9">
        <f>COUNTIFS(D$3:D71,D71,A$3:A71,A71)</f>
        <v>2</v>
      </c>
      <c r="G71" s="8" t="s">
        <v>1492</v>
      </c>
      <c r="H71" s="8" t="s">
        <v>43</v>
      </c>
      <c r="I71" s="12">
        <v>1</v>
      </c>
      <c r="J71" s="8" t="s">
        <v>33</v>
      </c>
      <c r="K71" s="12">
        <v>35</v>
      </c>
      <c r="L71" s="8" t="s">
        <v>35</v>
      </c>
      <c r="M71" s="8" t="s">
        <v>35</v>
      </c>
      <c r="N71" s="8" t="s">
        <v>35</v>
      </c>
      <c r="O71" s="8" t="s">
        <v>35</v>
      </c>
      <c r="P71" s="8" t="s">
        <v>44</v>
      </c>
      <c r="Q71" s="8" t="s">
        <v>45</v>
      </c>
      <c r="R71" s="8" t="s">
        <v>1493</v>
      </c>
      <c r="S71" s="8"/>
      <c r="T71" s="8" t="s">
        <v>39</v>
      </c>
      <c r="U71" s="13">
        <v>1</v>
      </c>
      <c r="V71" s="12"/>
      <c r="W71" s="12"/>
      <c r="X71" s="8"/>
      <c r="Y71" s="8" t="s">
        <v>1491</v>
      </c>
    </row>
    <row r="72" ht="60" spans="1:25">
      <c r="A72" s="7">
        <f t="shared" si="3"/>
        <v>137</v>
      </c>
      <c r="B72" s="8" t="s">
        <v>1479</v>
      </c>
      <c r="C72" s="9">
        <f t="shared" si="2"/>
        <v>4</v>
      </c>
      <c r="D72" s="8" t="s">
        <v>1489</v>
      </c>
      <c r="E72" s="8" t="s">
        <v>30</v>
      </c>
      <c r="F72" s="9">
        <f>COUNTIFS(D$3:D72,D72,A$3:A72,A72)</f>
        <v>3</v>
      </c>
      <c r="G72" s="8" t="s">
        <v>1494</v>
      </c>
      <c r="H72" s="8" t="s">
        <v>43</v>
      </c>
      <c r="I72" s="12">
        <v>2</v>
      </c>
      <c r="J72" s="8" t="s">
        <v>33</v>
      </c>
      <c r="K72" s="8">
        <v>35</v>
      </c>
      <c r="L72" s="8" t="s">
        <v>35</v>
      </c>
      <c r="M72" s="8" t="s">
        <v>35</v>
      </c>
      <c r="N72" s="8" t="s">
        <v>35</v>
      </c>
      <c r="O72" s="8" t="s">
        <v>35</v>
      </c>
      <c r="P72" s="8" t="s">
        <v>44</v>
      </c>
      <c r="Q72" s="8" t="s">
        <v>45</v>
      </c>
      <c r="R72" s="8" t="s">
        <v>1495</v>
      </c>
      <c r="S72" s="12"/>
      <c r="T72" s="8" t="s">
        <v>39</v>
      </c>
      <c r="U72" s="13">
        <v>1</v>
      </c>
      <c r="V72" s="13"/>
      <c r="W72" s="12"/>
      <c r="X72" s="12"/>
      <c r="Y72" s="8" t="s">
        <v>1491</v>
      </c>
    </row>
    <row r="73" ht="132" spans="1:25">
      <c r="A73" s="7">
        <f t="shared" si="3"/>
        <v>137</v>
      </c>
      <c r="B73" s="8" t="s">
        <v>1479</v>
      </c>
      <c r="C73" s="9">
        <f t="shared" si="2"/>
        <v>5</v>
      </c>
      <c r="D73" s="8" t="s">
        <v>1496</v>
      </c>
      <c r="E73" s="8" t="s">
        <v>69</v>
      </c>
      <c r="F73" s="9">
        <f>COUNTIFS(D$3:D73,D73,A$3:A73,A73)</f>
        <v>1</v>
      </c>
      <c r="G73" s="8" t="s">
        <v>1497</v>
      </c>
      <c r="H73" s="8" t="s">
        <v>43</v>
      </c>
      <c r="I73" s="12">
        <v>1</v>
      </c>
      <c r="J73" s="8" t="s">
        <v>33</v>
      </c>
      <c r="K73" s="8">
        <v>35</v>
      </c>
      <c r="L73" s="8" t="s">
        <v>35</v>
      </c>
      <c r="M73" s="8" t="s">
        <v>35</v>
      </c>
      <c r="N73" s="8" t="s">
        <v>35</v>
      </c>
      <c r="O73" s="8" t="s">
        <v>35</v>
      </c>
      <c r="P73" s="8" t="s">
        <v>36</v>
      </c>
      <c r="Q73" s="8" t="s">
        <v>37</v>
      </c>
      <c r="R73" s="8" t="s">
        <v>1498</v>
      </c>
      <c r="S73" s="8" t="s">
        <v>1499</v>
      </c>
      <c r="T73" s="8" t="s">
        <v>111</v>
      </c>
      <c r="U73" s="13">
        <v>1</v>
      </c>
      <c r="V73" s="13"/>
      <c r="W73" s="12"/>
      <c r="X73" s="8" t="s">
        <v>1500</v>
      </c>
      <c r="Y73" s="8" t="s">
        <v>1501</v>
      </c>
    </row>
    <row r="74" ht="48" spans="1:25">
      <c r="A74" s="7">
        <f t="shared" si="3"/>
        <v>137</v>
      </c>
      <c r="B74" s="8" t="s">
        <v>1479</v>
      </c>
      <c r="C74" s="9">
        <f t="shared" si="2"/>
        <v>5</v>
      </c>
      <c r="D74" s="8" t="s">
        <v>1496</v>
      </c>
      <c r="E74" s="8" t="s">
        <v>69</v>
      </c>
      <c r="F74" s="9">
        <f>COUNTIFS(D$3:D74,D74,A$3:A74,A74)</f>
        <v>2</v>
      </c>
      <c r="G74" s="8" t="s">
        <v>1502</v>
      </c>
      <c r="H74" s="8" t="s">
        <v>43</v>
      </c>
      <c r="I74" s="12">
        <v>1</v>
      </c>
      <c r="J74" s="8" t="s">
        <v>33</v>
      </c>
      <c r="K74" s="8">
        <v>35</v>
      </c>
      <c r="L74" s="8" t="s">
        <v>35</v>
      </c>
      <c r="M74" s="8" t="s">
        <v>35</v>
      </c>
      <c r="N74" s="8" t="s">
        <v>35</v>
      </c>
      <c r="O74" s="8" t="s">
        <v>35</v>
      </c>
      <c r="P74" s="8" t="s">
        <v>44</v>
      </c>
      <c r="Q74" s="8" t="s">
        <v>45</v>
      </c>
      <c r="R74" s="8" t="s">
        <v>1503</v>
      </c>
      <c r="S74" s="12"/>
      <c r="T74" s="8" t="s">
        <v>111</v>
      </c>
      <c r="U74" s="13">
        <v>1</v>
      </c>
      <c r="V74" s="13"/>
      <c r="W74" s="12"/>
      <c r="X74" s="8"/>
      <c r="Y74" s="8" t="s">
        <v>1501</v>
      </c>
    </row>
    <row r="75" ht="48" spans="1:25">
      <c r="A75" s="7">
        <f t="shared" si="3"/>
        <v>137</v>
      </c>
      <c r="B75" s="8" t="s">
        <v>1479</v>
      </c>
      <c r="C75" s="9">
        <f t="shared" si="2"/>
        <v>5</v>
      </c>
      <c r="D75" s="8" t="s">
        <v>1496</v>
      </c>
      <c r="E75" s="8" t="s">
        <v>69</v>
      </c>
      <c r="F75" s="9">
        <f>COUNTIFS(D$3:D75,D75,A$3:A75,A75)</f>
        <v>3</v>
      </c>
      <c r="G75" s="8" t="s">
        <v>1504</v>
      </c>
      <c r="H75" s="8" t="s">
        <v>43</v>
      </c>
      <c r="I75" s="12">
        <v>1</v>
      </c>
      <c r="J75" s="8" t="s">
        <v>33</v>
      </c>
      <c r="K75" s="8">
        <v>35</v>
      </c>
      <c r="L75" s="8" t="s">
        <v>35</v>
      </c>
      <c r="M75" s="8" t="s">
        <v>35</v>
      </c>
      <c r="N75" s="8" t="s">
        <v>35</v>
      </c>
      <c r="O75" s="8" t="s">
        <v>35</v>
      </c>
      <c r="P75" s="8" t="s">
        <v>44</v>
      </c>
      <c r="Q75" s="8" t="s">
        <v>45</v>
      </c>
      <c r="R75" s="8" t="s">
        <v>1505</v>
      </c>
      <c r="S75" s="12"/>
      <c r="T75" s="8" t="s">
        <v>111</v>
      </c>
      <c r="U75" s="13">
        <v>1</v>
      </c>
      <c r="V75" s="13"/>
      <c r="W75" s="12"/>
      <c r="X75" s="12"/>
      <c r="Y75" s="8" t="s">
        <v>1501</v>
      </c>
    </row>
    <row r="76" ht="132" spans="1:25">
      <c r="A76" s="7">
        <f t="shared" si="3"/>
        <v>137</v>
      </c>
      <c r="B76" s="8" t="s">
        <v>1479</v>
      </c>
      <c r="C76" s="9">
        <f t="shared" si="2"/>
        <v>5</v>
      </c>
      <c r="D76" s="8" t="s">
        <v>1496</v>
      </c>
      <c r="E76" s="8" t="s">
        <v>69</v>
      </c>
      <c r="F76" s="9">
        <f>COUNTIFS(D$3:D76,D76,A$3:A76,A76)</f>
        <v>4</v>
      </c>
      <c r="G76" s="8" t="s">
        <v>1506</v>
      </c>
      <c r="H76" s="8" t="s">
        <v>43</v>
      </c>
      <c r="I76" s="12">
        <v>1</v>
      </c>
      <c r="J76" s="8" t="s">
        <v>33</v>
      </c>
      <c r="K76" s="8">
        <v>35</v>
      </c>
      <c r="L76" s="8" t="s">
        <v>35</v>
      </c>
      <c r="M76" s="8" t="s">
        <v>35</v>
      </c>
      <c r="N76" s="8" t="s">
        <v>35</v>
      </c>
      <c r="O76" s="8" t="s">
        <v>35</v>
      </c>
      <c r="P76" s="8" t="s">
        <v>44</v>
      </c>
      <c r="Q76" s="8" t="s">
        <v>45</v>
      </c>
      <c r="R76" s="8" t="s">
        <v>1507</v>
      </c>
      <c r="S76" s="8" t="s">
        <v>1499</v>
      </c>
      <c r="T76" s="8" t="s">
        <v>111</v>
      </c>
      <c r="U76" s="13">
        <v>1</v>
      </c>
      <c r="V76" s="13"/>
      <c r="W76" s="12"/>
      <c r="X76" s="8" t="s">
        <v>1500</v>
      </c>
      <c r="Y76" s="8" t="s">
        <v>1501</v>
      </c>
    </row>
    <row r="77" ht="132" spans="1:25">
      <c r="A77" s="7">
        <f t="shared" si="3"/>
        <v>137</v>
      </c>
      <c r="B77" s="8" t="s">
        <v>1479</v>
      </c>
      <c r="C77" s="9">
        <f t="shared" si="2"/>
        <v>5</v>
      </c>
      <c r="D77" s="8" t="s">
        <v>1496</v>
      </c>
      <c r="E77" s="8" t="s">
        <v>69</v>
      </c>
      <c r="F77" s="9">
        <f>COUNTIFS(D$3:D77,D77,A$3:A77,A77)</f>
        <v>5</v>
      </c>
      <c r="G77" s="8" t="s">
        <v>1508</v>
      </c>
      <c r="H77" s="8" t="s">
        <v>43</v>
      </c>
      <c r="I77" s="12">
        <v>2</v>
      </c>
      <c r="J77" s="8" t="s">
        <v>33</v>
      </c>
      <c r="K77" s="8">
        <v>35</v>
      </c>
      <c r="L77" s="8" t="s">
        <v>35</v>
      </c>
      <c r="M77" s="8" t="s">
        <v>35</v>
      </c>
      <c r="N77" s="8" t="s">
        <v>35</v>
      </c>
      <c r="O77" s="8" t="s">
        <v>35</v>
      </c>
      <c r="P77" s="8" t="s">
        <v>44</v>
      </c>
      <c r="Q77" s="8" t="s">
        <v>45</v>
      </c>
      <c r="R77" s="8" t="s">
        <v>824</v>
      </c>
      <c r="S77" s="8" t="s">
        <v>1499</v>
      </c>
      <c r="T77" s="8" t="s">
        <v>111</v>
      </c>
      <c r="U77" s="13">
        <v>1</v>
      </c>
      <c r="V77" s="13"/>
      <c r="W77" s="12"/>
      <c r="X77" s="12"/>
      <c r="Y77" s="8" t="s">
        <v>1501</v>
      </c>
    </row>
    <row r="78" ht="132" spans="1:25">
      <c r="A78" s="7">
        <f t="shared" si="3"/>
        <v>137</v>
      </c>
      <c r="B78" s="8" t="s">
        <v>1479</v>
      </c>
      <c r="C78" s="9">
        <f t="shared" si="2"/>
        <v>5</v>
      </c>
      <c r="D78" s="8" t="s">
        <v>1496</v>
      </c>
      <c r="E78" s="8" t="s">
        <v>69</v>
      </c>
      <c r="F78" s="9">
        <f>COUNTIFS(D$3:D78,D78,A$3:A78,A78)</f>
        <v>6</v>
      </c>
      <c r="G78" s="8" t="s">
        <v>1509</v>
      </c>
      <c r="H78" s="8" t="s">
        <v>43</v>
      </c>
      <c r="I78" s="12">
        <v>1</v>
      </c>
      <c r="J78" s="8" t="s">
        <v>33</v>
      </c>
      <c r="K78" s="8">
        <v>35</v>
      </c>
      <c r="L78" s="8" t="s">
        <v>35</v>
      </c>
      <c r="M78" s="8" t="s">
        <v>35</v>
      </c>
      <c r="N78" s="8" t="s">
        <v>35</v>
      </c>
      <c r="O78" s="8" t="s">
        <v>35</v>
      </c>
      <c r="P78" s="8" t="s">
        <v>44</v>
      </c>
      <c r="Q78" s="8" t="s">
        <v>1029</v>
      </c>
      <c r="R78" s="8" t="s">
        <v>1510</v>
      </c>
      <c r="S78" s="8" t="s">
        <v>1499</v>
      </c>
      <c r="T78" s="8" t="s">
        <v>111</v>
      </c>
      <c r="U78" s="13">
        <v>1</v>
      </c>
      <c r="V78" s="13"/>
      <c r="W78" s="12"/>
      <c r="X78" s="12"/>
      <c r="Y78" s="8" t="s">
        <v>1501</v>
      </c>
    </row>
    <row r="79" ht="72" spans="1:25">
      <c r="A79" s="7">
        <f t="shared" si="3"/>
        <v>137</v>
      </c>
      <c r="B79" s="8" t="s">
        <v>1479</v>
      </c>
      <c r="C79" s="9">
        <f t="shared" si="2"/>
        <v>5</v>
      </c>
      <c r="D79" s="8" t="s">
        <v>1496</v>
      </c>
      <c r="E79" s="8" t="s">
        <v>69</v>
      </c>
      <c r="F79" s="9">
        <f>COUNTIFS(D$3:D79,D79,A$3:A79,A79)</f>
        <v>7</v>
      </c>
      <c r="G79" s="8" t="s">
        <v>1511</v>
      </c>
      <c r="H79" s="8" t="s">
        <v>43</v>
      </c>
      <c r="I79" s="12">
        <v>3</v>
      </c>
      <c r="J79" s="8" t="s">
        <v>33</v>
      </c>
      <c r="K79" s="8">
        <v>35</v>
      </c>
      <c r="L79" s="8" t="s">
        <v>35</v>
      </c>
      <c r="M79" s="8" t="s">
        <v>35</v>
      </c>
      <c r="N79" s="8" t="s">
        <v>35</v>
      </c>
      <c r="O79" s="8" t="s">
        <v>35</v>
      </c>
      <c r="P79" s="8" t="s">
        <v>44</v>
      </c>
      <c r="Q79" s="8" t="s">
        <v>45</v>
      </c>
      <c r="R79" s="8" t="s">
        <v>1512</v>
      </c>
      <c r="S79" s="12"/>
      <c r="T79" s="8" t="s">
        <v>111</v>
      </c>
      <c r="U79" s="13">
        <v>1</v>
      </c>
      <c r="V79" s="13"/>
      <c r="W79" s="12"/>
      <c r="X79" s="12"/>
      <c r="Y79" s="8" t="s">
        <v>1501</v>
      </c>
    </row>
    <row r="80" ht="72" spans="1:25">
      <c r="A80" s="7">
        <f t="shared" si="3"/>
        <v>137</v>
      </c>
      <c r="B80" s="8" t="s">
        <v>1479</v>
      </c>
      <c r="C80" s="9">
        <f t="shared" si="2"/>
        <v>5</v>
      </c>
      <c r="D80" s="8" t="s">
        <v>1496</v>
      </c>
      <c r="E80" s="8" t="s">
        <v>69</v>
      </c>
      <c r="F80" s="9">
        <f>COUNTIFS(D$3:D80,D80,A$3:A80,A80)</f>
        <v>8</v>
      </c>
      <c r="G80" s="8" t="s">
        <v>1513</v>
      </c>
      <c r="H80" s="8" t="s">
        <v>43</v>
      </c>
      <c r="I80" s="12">
        <v>2</v>
      </c>
      <c r="J80" s="8" t="s">
        <v>33</v>
      </c>
      <c r="K80" s="8">
        <v>35</v>
      </c>
      <c r="L80" s="8" t="s">
        <v>35</v>
      </c>
      <c r="M80" s="8" t="s">
        <v>35</v>
      </c>
      <c r="N80" s="8" t="s">
        <v>35</v>
      </c>
      <c r="O80" s="8" t="s">
        <v>35</v>
      </c>
      <c r="P80" s="8" t="s">
        <v>44</v>
      </c>
      <c r="Q80" s="8" t="s">
        <v>45</v>
      </c>
      <c r="R80" s="8" t="s">
        <v>1514</v>
      </c>
      <c r="S80" s="12"/>
      <c r="T80" s="8" t="s">
        <v>111</v>
      </c>
      <c r="U80" s="13">
        <v>1</v>
      </c>
      <c r="V80" s="13"/>
      <c r="W80" s="12"/>
      <c r="X80" s="12"/>
      <c r="Y80" s="8" t="s">
        <v>1501</v>
      </c>
    </row>
    <row r="81" ht="36" spans="1:25">
      <c r="A81" s="7">
        <f t="shared" si="3"/>
        <v>137</v>
      </c>
      <c r="B81" s="8" t="s">
        <v>1479</v>
      </c>
      <c r="C81" s="9">
        <f t="shared" si="2"/>
        <v>5</v>
      </c>
      <c r="D81" s="8" t="s">
        <v>1496</v>
      </c>
      <c r="E81" s="8" t="s">
        <v>69</v>
      </c>
      <c r="F81" s="9">
        <f>COUNTIFS(D$3:D81,D81,A$3:A81,A81)</f>
        <v>9</v>
      </c>
      <c r="G81" s="8" t="s">
        <v>1515</v>
      </c>
      <c r="H81" s="8" t="s">
        <v>43</v>
      </c>
      <c r="I81" s="12">
        <v>2</v>
      </c>
      <c r="J81" s="8" t="s">
        <v>33</v>
      </c>
      <c r="K81" s="8">
        <v>35</v>
      </c>
      <c r="L81" s="8" t="s">
        <v>35</v>
      </c>
      <c r="M81" s="8" t="s">
        <v>35</v>
      </c>
      <c r="N81" s="8" t="s">
        <v>35</v>
      </c>
      <c r="O81" s="8" t="s">
        <v>35</v>
      </c>
      <c r="P81" s="8" t="s">
        <v>36</v>
      </c>
      <c r="Q81" s="8" t="s">
        <v>37</v>
      </c>
      <c r="R81" s="8" t="s">
        <v>229</v>
      </c>
      <c r="S81" s="12"/>
      <c r="T81" s="8" t="s">
        <v>195</v>
      </c>
      <c r="U81" s="13">
        <v>1</v>
      </c>
      <c r="V81" s="13"/>
      <c r="W81" s="12"/>
      <c r="X81" s="12"/>
      <c r="Y81" s="8" t="s">
        <v>1501</v>
      </c>
    </row>
    <row r="82" ht="36" spans="1:25">
      <c r="A82" s="7">
        <f t="shared" si="3"/>
        <v>137</v>
      </c>
      <c r="B82" s="8" t="s">
        <v>1479</v>
      </c>
      <c r="C82" s="9">
        <f t="shared" si="2"/>
        <v>5</v>
      </c>
      <c r="D82" s="8" t="s">
        <v>1496</v>
      </c>
      <c r="E82" s="8" t="s">
        <v>69</v>
      </c>
      <c r="F82" s="9">
        <f>COUNTIFS(D$3:D82,D82,A$3:A82,A82)</f>
        <v>10</v>
      </c>
      <c r="G82" s="8" t="s">
        <v>1516</v>
      </c>
      <c r="H82" s="8" t="s">
        <v>43</v>
      </c>
      <c r="I82" s="12">
        <v>38</v>
      </c>
      <c r="J82" s="8" t="s">
        <v>33</v>
      </c>
      <c r="K82" s="8">
        <v>35</v>
      </c>
      <c r="L82" s="8" t="s">
        <v>35</v>
      </c>
      <c r="M82" s="8" t="s">
        <v>35</v>
      </c>
      <c r="N82" s="8" t="s">
        <v>35</v>
      </c>
      <c r="O82" s="8" t="s">
        <v>35</v>
      </c>
      <c r="P82" s="8" t="s">
        <v>44</v>
      </c>
      <c r="Q82" s="8" t="s">
        <v>45</v>
      </c>
      <c r="R82" s="8" t="s">
        <v>229</v>
      </c>
      <c r="S82" s="12"/>
      <c r="T82" s="8" t="s">
        <v>195</v>
      </c>
      <c r="U82" s="13">
        <v>1</v>
      </c>
      <c r="V82" s="13"/>
      <c r="W82" s="12"/>
      <c r="X82" s="12"/>
      <c r="Y82" s="8" t="s">
        <v>1501</v>
      </c>
    </row>
    <row r="83" ht="300" spans="1:25">
      <c r="A83" s="7">
        <f t="shared" si="3"/>
        <v>137</v>
      </c>
      <c r="B83" s="8" t="s">
        <v>1479</v>
      </c>
      <c r="C83" s="9">
        <f t="shared" si="2"/>
        <v>5</v>
      </c>
      <c r="D83" s="8" t="s">
        <v>1496</v>
      </c>
      <c r="E83" s="8" t="s">
        <v>69</v>
      </c>
      <c r="F83" s="9">
        <f>COUNTIFS(D$3:D83,D83,A$3:A83,A83)</f>
        <v>11</v>
      </c>
      <c r="G83" s="8" t="s">
        <v>1517</v>
      </c>
      <c r="H83" s="8" t="s">
        <v>43</v>
      </c>
      <c r="I83" s="12">
        <v>8</v>
      </c>
      <c r="J83" s="8" t="s">
        <v>33</v>
      </c>
      <c r="K83" s="8">
        <v>35</v>
      </c>
      <c r="L83" s="8" t="s">
        <v>35</v>
      </c>
      <c r="M83" s="8" t="s">
        <v>35</v>
      </c>
      <c r="N83" s="8" t="s">
        <v>35</v>
      </c>
      <c r="O83" s="8" t="s">
        <v>35</v>
      </c>
      <c r="P83" s="8" t="s">
        <v>36</v>
      </c>
      <c r="Q83" s="8" t="s">
        <v>37</v>
      </c>
      <c r="R83" s="8" t="s">
        <v>1518</v>
      </c>
      <c r="S83" s="12"/>
      <c r="T83" s="8" t="s">
        <v>111</v>
      </c>
      <c r="U83" s="13">
        <v>1</v>
      </c>
      <c r="V83" s="13"/>
      <c r="W83" s="12"/>
      <c r="X83" s="12"/>
      <c r="Y83" s="8" t="s">
        <v>1501</v>
      </c>
    </row>
    <row r="84" ht="36" spans="1:25">
      <c r="A84" s="7">
        <f t="shared" si="3"/>
        <v>137</v>
      </c>
      <c r="B84" s="8" t="s">
        <v>1479</v>
      </c>
      <c r="C84" s="9">
        <f t="shared" si="2"/>
        <v>5</v>
      </c>
      <c r="D84" s="8" t="s">
        <v>1496</v>
      </c>
      <c r="E84" s="8" t="s">
        <v>69</v>
      </c>
      <c r="F84" s="9">
        <f>COUNTIFS(D$3:D84,D84,A$3:A84,A84)</f>
        <v>12</v>
      </c>
      <c r="G84" s="8" t="s">
        <v>1519</v>
      </c>
      <c r="H84" s="8" t="s">
        <v>43</v>
      </c>
      <c r="I84" s="12">
        <v>2</v>
      </c>
      <c r="J84" s="8" t="s">
        <v>33</v>
      </c>
      <c r="K84" s="8">
        <v>35</v>
      </c>
      <c r="L84" s="8" t="s">
        <v>35</v>
      </c>
      <c r="M84" s="8" t="s">
        <v>35</v>
      </c>
      <c r="N84" s="8" t="s">
        <v>35</v>
      </c>
      <c r="O84" s="8" t="s">
        <v>35</v>
      </c>
      <c r="P84" s="8" t="s">
        <v>36</v>
      </c>
      <c r="Q84" s="8" t="s">
        <v>37</v>
      </c>
      <c r="R84" s="8" t="s">
        <v>246</v>
      </c>
      <c r="S84" s="12"/>
      <c r="T84" s="8" t="s">
        <v>39</v>
      </c>
      <c r="U84" s="13">
        <v>1</v>
      </c>
      <c r="V84" s="13"/>
      <c r="W84" s="12"/>
      <c r="X84" s="12"/>
      <c r="Y84" s="8" t="s">
        <v>1501</v>
      </c>
    </row>
    <row r="85" ht="228" spans="1:25">
      <c r="A85" s="7">
        <f t="shared" si="3"/>
        <v>137</v>
      </c>
      <c r="B85" s="8" t="s">
        <v>1479</v>
      </c>
      <c r="C85" s="9">
        <f t="shared" si="2"/>
        <v>5</v>
      </c>
      <c r="D85" s="8" t="s">
        <v>1496</v>
      </c>
      <c r="E85" s="8" t="s">
        <v>69</v>
      </c>
      <c r="F85" s="9">
        <f>COUNTIFS(D$3:D85,D85,A$3:A85,A85)</f>
        <v>13</v>
      </c>
      <c r="G85" s="8" t="s">
        <v>1520</v>
      </c>
      <c r="H85" s="8" t="s">
        <v>43</v>
      </c>
      <c r="I85" s="12">
        <v>1</v>
      </c>
      <c r="J85" s="8" t="s">
        <v>33</v>
      </c>
      <c r="K85" s="8">
        <v>35</v>
      </c>
      <c r="L85" s="8" t="s">
        <v>35</v>
      </c>
      <c r="M85" s="8" t="s">
        <v>35</v>
      </c>
      <c r="N85" s="8" t="s">
        <v>35</v>
      </c>
      <c r="O85" s="8" t="s">
        <v>35</v>
      </c>
      <c r="P85" s="8" t="s">
        <v>44</v>
      </c>
      <c r="Q85" s="8" t="s">
        <v>45</v>
      </c>
      <c r="R85" s="8" t="s">
        <v>1521</v>
      </c>
      <c r="S85" s="12"/>
      <c r="T85" s="8" t="s">
        <v>39</v>
      </c>
      <c r="U85" s="13">
        <v>1</v>
      </c>
      <c r="V85" s="13"/>
      <c r="W85" s="12"/>
      <c r="X85" s="12"/>
      <c r="Y85" s="8" t="s">
        <v>1522</v>
      </c>
    </row>
    <row r="86" ht="36" spans="1:25">
      <c r="A86" s="7">
        <f t="shared" si="3"/>
        <v>137</v>
      </c>
      <c r="B86" s="8" t="s">
        <v>1479</v>
      </c>
      <c r="C86" s="9">
        <f t="shared" si="2"/>
        <v>5</v>
      </c>
      <c r="D86" s="8" t="s">
        <v>1496</v>
      </c>
      <c r="E86" s="8" t="s">
        <v>69</v>
      </c>
      <c r="F86" s="9">
        <f>COUNTIFS(D$3:D86,D86,A$3:A86,A86)</f>
        <v>14</v>
      </c>
      <c r="G86" s="8" t="s">
        <v>1523</v>
      </c>
      <c r="H86" s="8" t="s">
        <v>43</v>
      </c>
      <c r="I86" s="12">
        <v>1</v>
      </c>
      <c r="J86" s="8" t="s">
        <v>33</v>
      </c>
      <c r="K86" s="8">
        <v>35</v>
      </c>
      <c r="L86" s="8" t="s">
        <v>35</v>
      </c>
      <c r="M86" s="8" t="s">
        <v>35</v>
      </c>
      <c r="N86" s="8" t="s">
        <v>35</v>
      </c>
      <c r="O86" s="8" t="s">
        <v>35</v>
      </c>
      <c r="P86" s="8" t="s">
        <v>44</v>
      </c>
      <c r="Q86" s="8" t="s">
        <v>45</v>
      </c>
      <c r="R86" s="8" t="s">
        <v>116</v>
      </c>
      <c r="S86" s="8" t="s">
        <v>236</v>
      </c>
      <c r="T86" s="8" t="s">
        <v>39</v>
      </c>
      <c r="U86" s="13">
        <v>1</v>
      </c>
      <c r="V86" s="13"/>
      <c r="W86" s="12"/>
      <c r="X86" s="12"/>
      <c r="Y86" s="8" t="s">
        <v>1524</v>
      </c>
    </row>
    <row r="87" ht="60" spans="1:25">
      <c r="A87" s="7">
        <f t="shared" si="3"/>
        <v>137</v>
      </c>
      <c r="B87" s="8" t="s">
        <v>1479</v>
      </c>
      <c r="C87" s="9">
        <f t="shared" si="2"/>
        <v>6</v>
      </c>
      <c r="D87" s="8" t="s">
        <v>1525</v>
      </c>
      <c r="E87" s="8" t="s">
        <v>69</v>
      </c>
      <c r="F87" s="9">
        <f>COUNTIFS(D$3:D87,D87,A$3:A87,A87)</f>
        <v>1</v>
      </c>
      <c r="G87" s="8" t="s">
        <v>509</v>
      </c>
      <c r="H87" s="8" t="s">
        <v>43</v>
      </c>
      <c r="I87" s="12">
        <v>1</v>
      </c>
      <c r="J87" s="8" t="s">
        <v>33</v>
      </c>
      <c r="K87" s="8">
        <v>35</v>
      </c>
      <c r="L87" s="8" t="s">
        <v>35</v>
      </c>
      <c r="M87" s="8" t="s">
        <v>35</v>
      </c>
      <c r="N87" s="8" t="s">
        <v>35</v>
      </c>
      <c r="O87" s="8" t="s">
        <v>35</v>
      </c>
      <c r="P87" s="8" t="s">
        <v>44</v>
      </c>
      <c r="Q87" s="8" t="s">
        <v>45</v>
      </c>
      <c r="R87" s="8" t="s">
        <v>1526</v>
      </c>
      <c r="S87" s="12"/>
      <c r="T87" s="8" t="s">
        <v>111</v>
      </c>
      <c r="U87" s="13">
        <v>1</v>
      </c>
      <c r="V87" s="13"/>
      <c r="W87" s="12"/>
      <c r="X87" s="12"/>
      <c r="Y87" s="8" t="s">
        <v>1527</v>
      </c>
    </row>
    <row r="88" ht="72" spans="1:25">
      <c r="A88" s="7">
        <f t="shared" si="3"/>
        <v>137</v>
      </c>
      <c r="B88" s="8" t="s">
        <v>1479</v>
      </c>
      <c r="C88" s="9">
        <f t="shared" si="2"/>
        <v>6</v>
      </c>
      <c r="D88" s="8" t="s">
        <v>1525</v>
      </c>
      <c r="E88" s="8" t="s">
        <v>69</v>
      </c>
      <c r="F88" s="9">
        <f>COUNTIFS(D$3:D88,D88,A$3:A88,A88)</f>
        <v>2</v>
      </c>
      <c r="G88" s="8" t="s">
        <v>1528</v>
      </c>
      <c r="H88" s="8" t="s">
        <v>43</v>
      </c>
      <c r="I88" s="12">
        <v>2</v>
      </c>
      <c r="J88" s="8" t="s">
        <v>33</v>
      </c>
      <c r="K88" s="8">
        <v>35</v>
      </c>
      <c r="L88" s="8" t="s">
        <v>35</v>
      </c>
      <c r="M88" s="8" t="s">
        <v>35</v>
      </c>
      <c r="N88" s="8" t="s">
        <v>35</v>
      </c>
      <c r="O88" s="8" t="s">
        <v>35</v>
      </c>
      <c r="P88" s="8" t="s">
        <v>44</v>
      </c>
      <c r="Q88" s="8" t="s">
        <v>45</v>
      </c>
      <c r="R88" s="8" t="s">
        <v>1529</v>
      </c>
      <c r="S88" s="12"/>
      <c r="T88" s="8" t="s">
        <v>111</v>
      </c>
      <c r="U88" s="13">
        <v>1</v>
      </c>
      <c r="V88" s="13"/>
      <c r="W88" s="12"/>
      <c r="X88" s="12"/>
      <c r="Y88" s="8" t="s">
        <v>1527</v>
      </c>
    </row>
    <row r="89" ht="60" spans="1:25">
      <c r="A89" s="7">
        <f t="shared" si="3"/>
        <v>137</v>
      </c>
      <c r="B89" s="8" t="s">
        <v>1479</v>
      </c>
      <c r="C89" s="9">
        <f t="shared" si="2"/>
        <v>6</v>
      </c>
      <c r="D89" s="8" t="s">
        <v>1525</v>
      </c>
      <c r="E89" s="8" t="s">
        <v>69</v>
      </c>
      <c r="F89" s="9">
        <f>COUNTIFS(D$3:D89,D89,A$3:A89,A89)</f>
        <v>3</v>
      </c>
      <c r="G89" s="8" t="s">
        <v>1530</v>
      </c>
      <c r="H89" s="8" t="s">
        <v>43</v>
      </c>
      <c r="I89" s="12">
        <v>1</v>
      </c>
      <c r="J89" s="8" t="s">
        <v>33</v>
      </c>
      <c r="K89" s="8">
        <v>35</v>
      </c>
      <c r="L89" s="8" t="s">
        <v>34</v>
      </c>
      <c r="M89" s="8" t="s">
        <v>35</v>
      </c>
      <c r="N89" s="8" t="s">
        <v>35</v>
      </c>
      <c r="O89" s="8" t="s">
        <v>35</v>
      </c>
      <c r="P89" s="8" t="s">
        <v>44</v>
      </c>
      <c r="Q89" s="8" t="s">
        <v>1029</v>
      </c>
      <c r="R89" s="8" t="s">
        <v>1531</v>
      </c>
      <c r="S89" s="12"/>
      <c r="T89" s="8" t="s">
        <v>111</v>
      </c>
      <c r="U89" s="13">
        <v>1</v>
      </c>
      <c r="V89" s="13"/>
      <c r="W89" s="12"/>
      <c r="X89" s="12"/>
      <c r="Y89" s="8" t="s">
        <v>1527</v>
      </c>
    </row>
    <row r="90" ht="60" spans="1:25">
      <c r="A90" s="7">
        <f t="shared" si="3"/>
        <v>137</v>
      </c>
      <c r="B90" s="8" t="s">
        <v>1479</v>
      </c>
      <c r="C90" s="9">
        <f t="shared" si="2"/>
        <v>6</v>
      </c>
      <c r="D90" s="8" t="s">
        <v>1525</v>
      </c>
      <c r="E90" s="8" t="s">
        <v>69</v>
      </c>
      <c r="F90" s="9">
        <f>COUNTIFS(D$3:D90,D90,A$3:A90,A90)</f>
        <v>4</v>
      </c>
      <c r="G90" s="8" t="s">
        <v>1532</v>
      </c>
      <c r="H90" s="8" t="s">
        <v>43</v>
      </c>
      <c r="I90" s="12">
        <v>1</v>
      </c>
      <c r="J90" s="8" t="s">
        <v>33</v>
      </c>
      <c r="K90" s="8">
        <v>35</v>
      </c>
      <c r="L90" s="8" t="s">
        <v>41</v>
      </c>
      <c r="M90" s="8" t="s">
        <v>35</v>
      </c>
      <c r="N90" s="8" t="s">
        <v>35</v>
      </c>
      <c r="O90" s="8" t="s">
        <v>35</v>
      </c>
      <c r="P90" s="8" t="s">
        <v>44</v>
      </c>
      <c r="Q90" s="8" t="s">
        <v>1029</v>
      </c>
      <c r="R90" s="8" t="s">
        <v>1531</v>
      </c>
      <c r="S90" s="12"/>
      <c r="T90" s="8" t="s">
        <v>111</v>
      </c>
      <c r="U90" s="13">
        <v>1</v>
      </c>
      <c r="V90" s="13"/>
      <c r="W90" s="12"/>
      <c r="X90" s="12"/>
      <c r="Y90" s="8" t="s">
        <v>1527</v>
      </c>
    </row>
    <row r="91" ht="48" spans="1:25">
      <c r="A91" s="7">
        <f t="shared" si="3"/>
        <v>137</v>
      </c>
      <c r="B91" s="8" t="s">
        <v>1479</v>
      </c>
      <c r="C91" s="9">
        <f t="shared" si="2"/>
        <v>6</v>
      </c>
      <c r="D91" s="8" t="s">
        <v>1525</v>
      </c>
      <c r="E91" s="8" t="s">
        <v>69</v>
      </c>
      <c r="F91" s="9">
        <f>COUNTIFS(D$3:D91,D91,A$3:A91,A91)</f>
        <v>5</v>
      </c>
      <c r="G91" s="8" t="s">
        <v>1533</v>
      </c>
      <c r="H91" s="8" t="s">
        <v>43</v>
      </c>
      <c r="I91" s="12">
        <v>1</v>
      </c>
      <c r="J91" s="8" t="s">
        <v>33</v>
      </c>
      <c r="K91" s="8">
        <v>35</v>
      </c>
      <c r="L91" s="8" t="s">
        <v>35</v>
      </c>
      <c r="M91" s="8" t="s">
        <v>35</v>
      </c>
      <c r="N91" s="8" t="s">
        <v>35</v>
      </c>
      <c r="O91" s="8" t="s">
        <v>35</v>
      </c>
      <c r="P91" s="8" t="s">
        <v>44</v>
      </c>
      <c r="Q91" s="8" t="s">
        <v>45</v>
      </c>
      <c r="R91" s="8" t="s">
        <v>1534</v>
      </c>
      <c r="S91" s="12"/>
      <c r="T91" s="8" t="s">
        <v>111</v>
      </c>
      <c r="U91" s="13">
        <v>1</v>
      </c>
      <c r="V91" s="13"/>
      <c r="W91" s="12"/>
      <c r="X91" s="12"/>
      <c r="Y91" s="8" t="s">
        <v>1527</v>
      </c>
    </row>
    <row r="92" ht="72" spans="1:25">
      <c r="A92" s="7">
        <f t="shared" si="3"/>
        <v>137</v>
      </c>
      <c r="B92" s="8" t="s">
        <v>1479</v>
      </c>
      <c r="C92" s="9">
        <f t="shared" si="2"/>
        <v>6</v>
      </c>
      <c r="D92" s="8" t="s">
        <v>1525</v>
      </c>
      <c r="E92" s="8" t="s">
        <v>69</v>
      </c>
      <c r="F92" s="9">
        <f>COUNTIFS(D$3:D92,D92,A$3:A92,A92)</f>
        <v>6</v>
      </c>
      <c r="G92" s="8" t="s">
        <v>498</v>
      </c>
      <c r="H92" s="8" t="s">
        <v>43</v>
      </c>
      <c r="I92" s="12">
        <v>1</v>
      </c>
      <c r="J92" s="8" t="s">
        <v>33</v>
      </c>
      <c r="K92" s="8">
        <v>35</v>
      </c>
      <c r="L92" s="8" t="s">
        <v>35</v>
      </c>
      <c r="M92" s="8" t="s">
        <v>35</v>
      </c>
      <c r="N92" s="8" t="s">
        <v>35</v>
      </c>
      <c r="O92" s="8" t="s">
        <v>35</v>
      </c>
      <c r="P92" s="8" t="s">
        <v>44</v>
      </c>
      <c r="Q92" s="8" t="s">
        <v>45</v>
      </c>
      <c r="R92" s="8" t="s">
        <v>1514</v>
      </c>
      <c r="S92" s="12"/>
      <c r="T92" s="8" t="s">
        <v>111</v>
      </c>
      <c r="U92" s="13">
        <v>1</v>
      </c>
      <c r="V92" s="13"/>
      <c r="W92" s="12"/>
      <c r="X92" s="12"/>
      <c r="Y92" s="8" t="s">
        <v>1527</v>
      </c>
    </row>
    <row r="93" ht="84" spans="1:25">
      <c r="A93" s="7">
        <f t="shared" si="3"/>
        <v>137</v>
      </c>
      <c r="B93" s="8" t="s">
        <v>1479</v>
      </c>
      <c r="C93" s="9">
        <f t="shared" si="2"/>
        <v>6</v>
      </c>
      <c r="D93" s="8" t="s">
        <v>1525</v>
      </c>
      <c r="E93" s="8" t="s">
        <v>69</v>
      </c>
      <c r="F93" s="9">
        <f>COUNTIFS(D$3:D93,D93,A$3:A93,A93)</f>
        <v>7</v>
      </c>
      <c r="G93" s="8" t="s">
        <v>213</v>
      </c>
      <c r="H93" s="8" t="s">
        <v>43</v>
      </c>
      <c r="I93" s="12">
        <v>1</v>
      </c>
      <c r="J93" s="8" t="s">
        <v>33</v>
      </c>
      <c r="K93" s="8">
        <v>35</v>
      </c>
      <c r="L93" s="8" t="s">
        <v>35</v>
      </c>
      <c r="M93" s="8" t="s">
        <v>35</v>
      </c>
      <c r="N93" s="8" t="s">
        <v>35</v>
      </c>
      <c r="O93" s="8" t="s">
        <v>35</v>
      </c>
      <c r="P93" s="8" t="s">
        <v>44</v>
      </c>
      <c r="Q93" s="8" t="s">
        <v>45</v>
      </c>
      <c r="R93" s="8" t="s">
        <v>1535</v>
      </c>
      <c r="S93" s="12"/>
      <c r="T93" s="8" t="s">
        <v>111</v>
      </c>
      <c r="U93" s="13">
        <v>1</v>
      </c>
      <c r="V93" s="13"/>
      <c r="W93" s="12"/>
      <c r="X93" s="12"/>
      <c r="Y93" s="8" t="s">
        <v>1527</v>
      </c>
    </row>
    <row r="94" ht="72" spans="1:25">
      <c r="A94" s="7">
        <f t="shared" si="3"/>
        <v>137</v>
      </c>
      <c r="B94" s="8" t="s">
        <v>1479</v>
      </c>
      <c r="C94" s="9">
        <f t="shared" si="2"/>
        <v>6</v>
      </c>
      <c r="D94" s="8" t="s">
        <v>1525</v>
      </c>
      <c r="E94" s="8" t="s">
        <v>69</v>
      </c>
      <c r="F94" s="9">
        <f>COUNTIFS(D$3:D94,D94,A$3:A94,A94)</f>
        <v>8</v>
      </c>
      <c r="G94" s="8" t="s">
        <v>1536</v>
      </c>
      <c r="H94" s="8" t="s">
        <v>43</v>
      </c>
      <c r="I94" s="12">
        <v>2</v>
      </c>
      <c r="J94" s="8" t="s">
        <v>33</v>
      </c>
      <c r="K94" s="8">
        <v>35</v>
      </c>
      <c r="L94" s="8" t="s">
        <v>35</v>
      </c>
      <c r="M94" s="8" t="s">
        <v>35</v>
      </c>
      <c r="N94" s="8" t="s">
        <v>35</v>
      </c>
      <c r="O94" s="8" t="s">
        <v>35</v>
      </c>
      <c r="P94" s="8" t="s">
        <v>44</v>
      </c>
      <c r="Q94" s="8" t="s">
        <v>45</v>
      </c>
      <c r="R94" s="8" t="s">
        <v>1537</v>
      </c>
      <c r="S94" s="12"/>
      <c r="T94" s="8" t="s">
        <v>111</v>
      </c>
      <c r="U94" s="13">
        <v>1</v>
      </c>
      <c r="V94" s="13"/>
      <c r="W94" s="12"/>
      <c r="X94" s="12"/>
      <c r="Y94" s="8" t="s">
        <v>1527</v>
      </c>
    </row>
    <row r="95" ht="36" spans="1:25">
      <c r="A95" s="7">
        <f t="shared" si="3"/>
        <v>137</v>
      </c>
      <c r="B95" s="8" t="s">
        <v>1479</v>
      </c>
      <c r="C95" s="9">
        <f t="shared" si="2"/>
        <v>6</v>
      </c>
      <c r="D95" s="8" t="s">
        <v>1525</v>
      </c>
      <c r="E95" s="8" t="s">
        <v>69</v>
      </c>
      <c r="F95" s="9">
        <f>COUNTIFS(D$3:D95,D95,A$3:A95,A95)</f>
        <v>9</v>
      </c>
      <c r="G95" s="8" t="s">
        <v>828</v>
      </c>
      <c r="H95" s="8" t="s">
        <v>43</v>
      </c>
      <c r="I95" s="12">
        <v>2</v>
      </c>
      <c r="J95" s="8" t="s">
        <v>33</v>
      </c>
      <c r="K95" s="8">
        <v>35</v>
      </c>
      <c r="L95" s="8" t="s">
        <v>35</v>
      </c>
      <c r="M95" s="8" t="s">
        <v>35</v>
      </c>
      <c r="N95" s="8" t="s">
        <v>35</v>
      </c>
      <c r="O95" s="8" t="s">
        <v>35</v>
      </c>
      <c r="P95" s="8" t="s">
        <v>44</v>
      </c>
      <c r="Q95" s="8" t="s">
        <v>45</v>
      </c>
      <c r="R95" s="8" t="s">
        <v>229</v>
      </c>
      <c r="S95" s="12"/>
      <c r="T95" s="8" t="s">
        <v>195</v>
      </c>
      <c r="U95" s="13">
        <v>1</v>
      </c>
      <c r="V95" s="13"/>
      <c r="W95" s="12"/>
      <c r="X95" s="12"/>
      <c r="Y95" s="8" t="s">
        <v>1527</v>
      </c>
    </row>
    <row r="96" ht="96" spans="1:25">
      <c r="A96" s="7">
        <f t="shared" si="3"/>
        <v>137</v>
      </c>
      <c r="B96" s="8" t="s">
        <v>1479</v>
      </c>
      <c r="C96" s="9">
        <f t="shared" si="2"/>
        <v>6</v>
      </c>
      <c r="D96" s="8" t="s">
        <v>1525</v>
      </c>
      <c r="E96" s="8" t="s">
        <v>69</v>
      </c>
      <c r="F96" s="9">
        <f>COUNTIFS(D$3:D96,D96,A$3:A96,A96)</f>
        <v>10</v>
      </c>
      <c r="G96" s="8" t="s">
        <v>1538</v>
      </c>
      <c r="H96" s="8" t="s">
        <v>43</v>
      </c>
      <c r="I96" s="12">
        <v>3</v>
      </c>
      <c r="J96" s="8" t="s">
        <v>33</v>
      </c>
      <c r="K96" s="8">
        <v>35</v>
      </c>
      <c r="L96" s="8" t="s">
        <v>35</v>
      </c>
      <c r="M96" s="8" t="s">
        <v>35</v>
      </c>
      <c r="N96" s="8" t="s">
        <v>35</v>
      </c>
      <c r="O96" s="8" t="s">
        <v>35</v>
      </c>
      <c r="P96" s="8" t="s">
        <v>44</v>
      </c>
      <c r="Q96" s="8" t="s">
        <v>45</v>
      </c>
      <c r="R96" s="8" t="s">
        <v>1539</v>
      </c>
      <c r="S96" s="12"/>
      <c r="T96" s="8" t="s">
        <v>111</v>
      </c>
      <c r="U96" s="13">
        <v>1</v>
      </c>
      <c r="V96" s="13"/>
      <c r="W96" s="12"/>
      <c r="X96" s="12"/>
      <c r="Y96" s="8" t="s">
        <v>1527</v>
      </c>
    </row>
    <row r="97" ht="36" spans="1:25">
      <c r="A97" s="7">
        <f t="shared" si="3"/>
        <v>137</v>
      </c>
      <c r="B97" s="8" t="s">
        <v>1479</v>
      </c>
      <c r="C97" s="9">
        <f t="shared" si="2"/>
        <v>6</v>
      </c>
      <c r="D97" s="8" t="s">
        <v>1525</v>
      </c>
      <c r="E97" s="8" t="s">
        <v>69</v>
      </c>
      <c r="F97" s="9">
        <f>COUNTIFS(D$3:D97,D97,A$3:A97,A97)</f>
        <v>11</v>
      </c>
      <c r="G97" s="8" t="s">
        <v>106</v>
      </c>
      <c r="H97" s="8" t="s">
        <v>43</v>
      </c>
      <c r="I97" s="12">
        <v>1</v>
      </c>
      <c r="J97" s="8" t="s">
        <v>33</v>
      </c>
      <c r="K97" s="8">
        <v>35</v>
      </c>
      <c r="L97" s="8" t="s">
        <v>35</v>
      </c>
      <c r="M97" s="8" t="s">
        <v>35</v>
      </c>
      <c r="N97" s="8" t="s">
        <v>35</v>
      </c>
      <c r="O97" s="8" t="s">
        <v>35</v>
      </c>
      <c r="P97" s="8" t="s">
        <v>44</v>
      </c>
      <c r="Q97" s="8" t="s">
        <v>45</v>
      </c>
      <c r="R97" s="8" t="s">
        <v>246</v>
      </c>
      <c r="S97" s="12"/>
      <c r="T97" s="8" t="s">
        <v>39</v>
      </c>
      <c r="U97" s="13">
        <v>1</v>
      </c>
      <c r="V97" s="13"/>
      <c r="W97" s="12"/>
      <c r="X97" s="12"/>
      <c r="Y97" s="8" t="s">
        <v>1527</v>
      </c>
    </row>
    <row r="98" ht="96" spans="1:25">
      <c r="A98" s="7">
        <f t="shared" si="3"/>
        <v>137</v>
      </c>
      <c r="B98" s="8" t="s">
        <v>1479</v>
      </c>
      <c r="C98" s="9">
        <f t="shared" si="2"/>
        <v>7</v>
      </c>
      <c r="D98" s="8" t="s">
        <v>1540</v>
      </c>
      <c r="E98" s="8" t="s">
        <v>69</v>
      </c>
      <c r="F98" s="9">
        <f>COUNTIFS(D$3:D98,D98,A$3:A98,A98)</f>
        <v>1</v>
      </c>
      <c r="G98" s="8" t="s">
        <v>1541</v>
      </c>
      <c r="H98" s="8" t="s">
        <v>43</v>
      </c>
      <c r="I98" s="12">
        <v>8</v>
      </c>
      <c r="J98" s="8" t="s">
        <v>33</v>
      </c>
      <c r="K98" s="8">
        <v>35</v>
      </c>
      <c r="L98" s="8" t="s">
        <v>35</v>
      </c>
      <c r="M98" s="8" t="s">
        <v>35</v>
      </c>
      <c r="N98" s="8" t="s">
        <v>35</v>
      </c>
      <c r="O98" s="8" t="s">
        <v>35</v>
      </c>
      <c r="P98" s="8" t="s">
        <v>44</v>
      </c>
      <c r="Q98" s="8" t="s">
        <v>45</v>
      </c>
      <c r="R98" s="8" t="s">
        <v>1542</v>
      </c>
      <c r="S98" s="12"/>
      <c r="T98" s="8" t="s">
        <v>111</v>
      </c>
      <c r="U98" s="13">
        <v>1</v>
      </c>
      <c r="V98" s="13"/>
      <c r="W98" s="12"/>
      <c r="X98" s="12"/>
      <c r="Y98" s="8" t="s">
        <v>1543</v>
      </c>
    </row>
    <row r="99" ht="96" spans="1:25">
      <c r="A99" s="7">
        <f t="shared" si="3"/>
        <v>137</v>
      </c>
      <c r="B99" s="8" t="s">
        <v>1479</v>
      </c>
      <c r="C99" s="9">
        <f t="shared" si="2"/>
        <v>7</v>
      </c>
      <c r="D99" s="8" t="s">
        <v>1540</v>
      </c>
      <c r="E99" s="8" t="s">
        <v>69</v>
      </c>
      <c r="F99" s="9">
        <f>COUNTIFS(D$3:D99,D99,A$3:A99,A99)</f>
        <v>2</v>
      </c>
      <c r="G99" s="8" t="s">
        <v>1544</v>
      </c>
      <c r="H99" s="8" t="s">
        <v>43</v>
      </c>
      <c r="I99" s="12">
        <v>6</v>
      </c>
      <c r="J99" s="8" t="s">
        <v>33</v>
      </c>
      <c r="K99" s="8">
        <v>35</v>
      </c>
      <c r="L99" s="8" t="s">
        <v>35</v>
      </c>
      <c r="M99" s="8" t="s">
        <v>35</v>
      </c>
      <c r="N99" s="8" t="s">
        <v>35</v>
      </c>
      <c r="O99" s="8" t="s">
        <v>35</v>
      </c>
      <c r="P99" s="8" t="s">
        <v>36</v>
      </c>
      <c r="Q99" s="8" t="s">
        <v>37</v>
      </c>
      <c r="R99" s="8" t="s">
        <v>1545</v>
      </c>
      <c r="S99" s="12"/>
      <c r="T99" s="8" t="s">
        <v>111</v>
      </c>
      <c r="U99" s="13">
        <v>1</v>
      </c>
      <c r="V99" s="13"/>
      <c r="W99" s="12"/>
      <c r="X99" s="12"/>
      <c r="Y99" s="8" t="s">
        <v>1543</v>
      </c>
    </row>
    <row r="100" ht="96" spans="1:25">
      <c r="A100" s="7">
        <f t="shared" si="3"/>
        <v>137</v>
      </c>
      <c r="B100" s="8" t="s">
        <v>1479</v>
      </c>
      <c r="C100" s="9">
        <f t="shared" si="2"/>
        <v>7</v>
      </c>
      <c r="D100" s="8" t="s">
        <v>1540</v>
      </c>
      <c r="E100" s="8" t="s">
        <v>69</v>
      </c>
      <c r="F100" s="9">
        <f>COUNTIFS(D$3:D100,D100,A$3:A100,A100)</f>
        <v>3</v>
      </c>
      <c r="G100" s="8" t="s">
        <v>1546</v>
      </c>
      <c r="H100" s="8" t="s">
        <v>43</v>
      </c>
      <c r="I100" s="12">
        <v>5</v>
      </c>
      <c r="J100" s="8" t="s">
        <v>33</v>
      </c>
      <c r="K100" s="8">
        <v>35</v>
      </c>
      <c r="L100" s="8" t="s">
        <v>35</v>
      </c>
      <c r="M100" s="8" t="s">
        <v>35</v>
      </c>
      <c r="N100" s="8" t="s">
        <v>35</v>
      </c>
      <c r="O100" s="8" t="s">
        <v>35</v>
      </c>
      <c r="P100" s="8" t="s">
        <v>44</v>
      </c>
      <c r="Q100" s="8" t="s">
        <v>45</v>
      </c>
      <c r="R100" s="8" t="s">
        <v>1545</v>
      </c>
      <c r="S100" s="12"/>
      <c r="T100" s="8" t="s">
        <v>111</v>
      </c>
      <c r="U100" s="13">
        <v>1</v>
      </c>
      <c r="V100" s="13"/>
      <c r="W100" s="12"/>
      <c r="X100" s="12"/>
      <c r="Y100" s="8" t="s">
        <v>1543</v>
      </c>
    </row>
    <row r="101" ht="60" spans="1:25">
      <c r="A101" s="7">
        <f t="shared" si="3"/>
        <v>137</v>
      </c>
      <c r="B101" s="8" t="s">
        <v>1479</v>
      </c>
      <c r="C101" s="9">
        <f t="shared" si="2"/>
        <v>7</v>
      </c>
      <c r="D101" s="8" t="s">
        <v>1540</v>
      </c>
      <c r="E101" s="8" t="s">
        <v>69</v>
      </c>
      <c r="F101" s="9">
        <f>COUNTIFS(D$3:D101,D101,A$3:A101,A101)</f>
        <v>4</v>
      </c>
      <c r="G101" s="8" t="s">
        <v>557</v>
      </c>
      <c r="H101" s="8" t="s">
        <v>43</v>
      </c>
      <c r="I101" s="12">
        <v>2</v>
      </c>
      <c r="J101" s="8" t="s">
        <v>33</v>
      </c>
      <c r="K101" s="8">
        <v>35</v>
      </c>
      <c r="L101" s="8" t="s">
        <v>35</v>
      </c>
      <c r="M101" s="8" t="s">
        <v>35</v>
      </c>
      <c r="N101" s="8" t="s">
        <v>35</v>
      </c>
      <c r="O101" s="8" t="s">
        <v>35</v>
      </c>
      <c r="P101" s="8" t="s">
        <v>44</v>
      </c>
      <c r="Q101" s="8" t="s">
        <v>45</v>
      </c>
      <c r="R101" s="8" t="s">
        <v>1547</v>
      </c>
      <c r="S101" s="12"/>
      <c r="T101" s="8" t="s">
        <v>111</v>
      </c>
      <c r="U101" s="13">
        <v>1</v>
      </c>
      <c r="V101" s="13"/>
      <c r="W101" s="12"/>
      <c r="X101" s="12"/>
      <c r="Y101" s="8" t="s">
        <v>1543</v>
      </c>
    </row>
    <row r="102" ht="48" spans="1:25">
      <c r="A102" s="7">
        <f t="shared" si="3"/>
        <v>137</v>
      </c>
      <c r="B102" s="8" t="s">
        <v>1479</v>
      </c>
      <c r="C102" s="9">
        <f t="shared" si="2"/>
        <v>7</v>
      </c>
      <c r="D102" s="8" t="s">
        <v>1540</v>
      </c>
      <c r="E102" s="8" t="s">
        <v>69</v>
      </c>
      <c r="F102" s="9">
        <f>COUNTIFS(D$3:D102,D102,A$3:A102,A102)</f>
        <v>5</v>
      </c>
      <c r="G102" s="8" t="s">
        <v>1548</v>
      </c>
      <c r="H102" s="8" t="s">
        <v>43</v>
      </c>
      <c r="I102" s="12">
        <v>2</v>
      </c>
      <c r="J102" s="8" t="s">
        <v>33</v>
      </c>
      <c r="K102" s="8">
        <v>35</v>
      </c>
      <c r="L102" s="8" t="s">
        <v>35</v>
      </c>
      <c r="M102" s="8" t="s">
        <v>35</v>
      </c>
      <c r="N102" s="8" t="s">
        <v>35</v>
      </c>
      <c r="O102" s="8" t="s">
        <v>35</v>
      </c>
      <c r="P102" s="8" t="s">
        <v>44</v>
      </c>
      <c r="Q102" s="8" t="s">
        <v>45</v>
      </c>
      <c r="R102" s="8" t="s">
        <v>1549</v>
      </c>
      <c r="S102" s="12"/>
      <c r="T102" s="8" t="s">
        <v>111</v>
      </c>
      <c r="U102" s="13">
        <v>1</v>
      </c>
      <c r="V102" s="13"/>
      <c r="W102" s="12"/>
      <c r="X102" s="12"/>
      <c r="Y102" s="8" t="s">
        <v>1543</v>
      </c>
    </row>
    <row r="103" ht="48" spans="1:25">
      <c r="A103" s="7">
        <f t="shared" si="3"/>
        <v>137</v>
      </c>
      <c r="B103" s="8" t="s">
        <v>1479</v>
      </c>
      <c r="C103" s="9">
        <f t="shared" si="2"/>
        <v>7</v>
      </c>
      <c r="D103" s="8" t="s">
        <v>1540</v>
      </c>
      <c r="E103" s="8" t="s">
        <v>69</v>
      </c>
      <c r="F103" s="9">
        <f>COUNTIFS(D$3:D103,D103,A$3:A103,A103)</f>
        <v>6</v>
      </c>
      <c r="G103" s="8" t="s">
        <v>1550</v>
      </c>
      <c r="H103" s="8" t="s">
        <v>43</v>
      </c>
      <c r="I103" s="12">
        <v>7</v>
      </c>
      <c r="J103" s="8" t="s">
        <v>33</v>
      </c>
      <c r="K103" s="8">
        <v>35</v>
      </c>
      <c r="L103" s="8" t="s">
        <v>35</v>
      </c>
      <c r="M103" s="8" t="s">
        <v>35</v>
      </c>
      <c r="N103" s="8" t="s">
        <v>35</v>
      </c>
      <c r="O103" s="8" t="s">
        <v>35</v>
      </c>
      <c r="P103" s="8" t="s">
        <v>36</v>
      </c>
      <c r="Q103" s="8" t="s">
        <v>37</v>
      </c>
      <c r="R103" s="8" t="s">
        <v>1551</v>
      </c>
      <c r="S103" s="12"/>
      <c r="T103" s="8" t="s">
        <v>111</v>
      </c>
      <c r="U103" s="13">
        <v>1</v>
      </c>
      <c r="V103" s="13"/>
      <c r="W103" s="12"/>
      <c r="X103" s="12"/>
      <c r="Y103" s="8" t="s">
        <v>1543</v>
      </c>
    </row>
    <row r="104" ht="48" spans="1:25">
      <c r="A104" s="7">
        <f t="shared" si="3"/>
        <v>137</v>
      </c>
      <c r="B104" s="8" t="s">
        <v>1479</v>
      </c>
      <c r="C104" s="9">
        <f t="shared" si="2"/>
        <v>7</v>
      </c>
      <c r="D104" s="8" t="s">
        <v>1540</v>
      </c>
      <c r="E104" s="8" t="s">
        <v>69</v>
      </c>
      <c r="F104" s="9">
        <f>COUNTIFS(D$3:D104,D104,A$3:A104,A104)</f>
        <v>7</v>
      </c>
      <c r="G104" s="8" t="s">
        <v>1552</v>
      </c>
      <c r="H104" s="8" t="s">
        <v>43</v>
      </c>
      <c r="I104" s="12">
        <v>7</v>
      </c>
      <c r="J104" s="8" t="s">
        <v>33</v>
      </c>
      <c r="K104" s="8">
        <v>35</v>
      </c>
      <c r="L104" s="8" t="s">
        <v>35</v>
      </c>
      <c r="M104" s="8" t="s">
        <v>35</v>
      </c>
      <c r="N104" s="8" t="s">
        <v>35</v>
      </c>
      <c r="O104" s="8" t="s">
        <v>35</v>
      </c>
      <c r="P104" s="8" t="s">
        <v>44</v>
      </c>
      <c r="Q104" s="8" t="s">
        <v>45</v>
      </c>
      <c r="R104" s="8" t="s">
        <v>1551</v>
      </c>
      <c r="S104" s="12"/>
      <c r="T104" s="8" t="s">
        <v>111</v>
      </c>
      <c r="U104" s="13">
        <v>1</v>
      </c>
      <c r="V104" s="13"/>
      <c r="W104" s="12"/>
      <c r="X104" s="12"/>
      <c r="Y104" s="8" t="s">
        <v>1543</v>
      </c>
    </row>
    <row r="105" ht="60" spans="1:25">
      <c r="A105" s="7">
        <f t="shared" si="3"/>
        <v>137</v>
      </c>
      <c r="B105" s="8" t="s">
        <v>1479</v>
      </c>
      <c r="C105" s="9">
        <f t="shared" si="2"/>
        <v>7</v>
      </c>
      <c r="D105" s="8" t="s">
        <v>1540</v>
      </c>
      <c r="E105" s="8" t="s">
        <v>69</v>
      </c>
      <c r="F105" s="9">
        <f>COUNTIFS(D$3:D105,D105,A$3:A105,A105)</f>
        <v>8</v>
      </c>
      <c r="G105" s="8" t="s">
        <v>1039</v>
      </c>
      <c r="H105" s="8" t="s">
        <v>43</v>
      </c>
      <c r="I105" s="12">
        <v>2</v>
      </c>
      <c r="J105" s="8" t="s">
        <v>33</v>
      </c>
      <c r="K105" s="8">
        <v>35</v>
      </c>
      <c r="L105" s="8" t="s">
        <v>35</v>
      </c>
      <c r="M105" s="8" t="s">
        <v>35</v>
      </c>
      <c r="N105" s="8" t="s">
        <v>35</v>
      </c>
      <c r="O105" s="8" t="s">
        <v>35</v>
      </c>
      <c r="P105" s="8" t="s">
        <v>44</v>
      </c>
      <c r="Q105" s="8" t="s">
        <v>1029</v>
      </c>
      <c r="R105" s="8" t="s">
        <v>1531</v>
      </c>
      <c r="S105" s="12"/>
      <c r="T105" s="8" t="s">
        <v>111</v>
      </c>
      <c r="U105" s="13">
        <v>1</v>
      </c>
      <c r="V105" s="13"/>
      <c r="W105" s="12"/>
      <c r="X105" s="12"/>
      <c r="Y105" s="8" t="s">
        <v>1543</v>
      </c>
    </row>
    <row r="106" ht="96" spans="1:25">
      <c r="A106" s="7">
        <f t="shared" si="3"/>
        <v>137</v>
      </c>
      <c r="B106" s="8" t="s">
        <v>1479</v>
      </c>
      <c r="C106" s="9">
        <f t="shared" si="2"/>
        <v>7</v>
      </c>
      <c r="D106" s="8" t="s">
        <v>1540</v>
      </c>
      <c r="E106" s="8" t="s">
        <v>69</v>
      </c>
      <c r="F106" s="9">
        <f>COUNTIFS(D$3:D106,D106,A$3:A106,A106)</f>
        <v>9</v>
      </c>
      <c r="G106" s="8" t="s">
        <v>1553</v>
      </c>
      <c r="H106" s="8" t="s">
        <v>43</v>
      </c>
      <c r="I106" s="12">
        <v>1</v>
      </c>
      <c r="J106" s="8" t="s">
        <v>33</v>
      </c>
      <c r="K106" s="8">
        <v>35</v>
      </c>
      <c r="L106" s="8" t="s">
        <v>35</v>
      </c>
      <c r="M106" s="8" t="s">
        <v>35</v>
      </c>
      <c r="N106" s="8" t="s">
        <v>35</v>
      </c>
      <c r="O106" s="8" t="s">
        <v>35</v>
      </c>
      <c r="P106" s="8" t="s">
        <v>44</v>
      </c>
      <c r="Q106" s="8" t="s">
        <v>45</v>
      </c>
      <c r="R106" s="8" t="s">
        <v>1554</v>
      </c>
      <c r="S106" s="12"/>
      <c r="T106" s="8" t="s">
        <v>111</v>
      </c>
      <c r="U106" s="13">
        <v>1</v>
      </c>
      <c r="V106" s="13"/>
      <c r="W106" s="12"/>
      <c r="X106" s="12"/>
      <c r="Y106" s="8" t="s">
        <v>1543</v>
      </c>
    </row>
    <row r="107" ht="72" spans="1:25">
      <c r="A107" s="7">
        <f t="shared" si="3"/>
        <v>137</v>
      </c>
      <c r="B107" s="8" t="s">
        <v>1479</v>
      </c>
      <c r="C107" s="9">
        <f t="shared" si="2"/>
        <v>7</v>
      </c>
      <c r="D107" s="8" t="s">
        <v>1540</v>
      </c>
      <c r="E107" s="8" t="s">
        <v>69</v>
      </c>
      <c r="F107" s="9">
        <f>COUNTIFS(D$3:D107,D107,A$3:A107,A107)</f>
        <v>10</v>
      </c>
      <c r="G107" s="8" t="s">
        <v>494</v>
      </c>
      <c r="H107" s="8" t="s">
        <v>43</v>
      </c>
      <c r="I107" s="12">
        <v>1</v>
      </c>
      <c r="J107" s="8" t="s">
        <v>33</v>
      </c>
      <c r="K107" s="8">
        <v>35</v>
      </c>
      <c r="L107" s="8" t="s">
        <v>35</v>
      </c>
      <c r="M107" s="8" t="s">
        <v>35</v>
      </c>
      <c r="N107" s="8" t="s">
        <v>35</v>
      </c>
      <c r="O107" s="8" t="s">
        <v>35</v>
      </c>
      <c r="P107" s="8" t="s">
        <v>44</v>
      </c>
      <c r="Q107" s="8" t="s">
        <v>45</v>
      </c>
      <c r="R107" s="8" t="s">
        <v>1555</v>
      </c>
      <c r="S107" s="12"/>
      <c r="T107" s="8" t="s">
        <v>111</v>
      </c>
      <c r="U107" s="13">
        <v>1</v>
      </c>
      <c r="V107" s="13"/>
      <c r="W107" s="12"/>
      <c r="X107" s="12"/>
      <c r="Y107" s="8" t="s">
        <v>1543</v>
      </c>
    </row>
    <row r="108" ht="60" spans="1:25">
      <c r="A108" s="7">
        <f t="shared" si="3"/>
        <v>137</v>
      </c>
      <c r="B108" s="8" t="s">
        <v>1479</v>
      </c>
      <c r="C108" s="9">
        <f t="shared" si="2"/>
        <v>7</v>
      </c>
      <c r="D108" s="8" t="s">
        <v>1540</v>
      </c>
      <c r="E108" s="8" t="s">
        <v>69</v>
      </c>
      <c r="F108" s="9">
        <f>COUNTIFS(D$3:D108,D108,A$3:A108,A108)</f>
        <v>11</v>
      </c>
      <c r="G108" s="8" t="s">
        <v>1556</v>
      </c>
      <c r="H108" s="8" t="s">
        <v>43</v>
      </c>
      <c r="I108" s="12">
        <v>1</v>
      </c>
      <c r="J108" s="8" t="s">
        <v>33</v>
      </c>
      <c r="K108" s="8">
        <v>35</v>
      </c>
      <c r="L108" s="8" t="s">
        <v>35</v>
      </c>
      <c r="M108" s="8" t="s">
        <v>35</v>
      </c>
      <c r="N108" s="8" t="s">
        <v>35</v>
      </c>
      <c r="O108" s="8" t="s">
        <v>35</v>
      </c>
      <c r="P108" s="8" t="s">
        <v>44</v>
      </c>
      <c r="Q108" s="8" t="s">
        <v>45</v>
      </c>
      <c r="R108" s="8" t="s">
        <v>1557</v>
      </c>
      <c r="S108" s="12"/>
      <c r="T108" s="8" t="s">
        <v>111</v>
      </c>
      <c r="U108" s="13">
        <v>1</v>
      </c>
      <c r="V108" s="13"/>
      <c r="W108" s="12"/>
      <c r="X108" s="12"/>
      <c r="Y108" s="8" t="s">
        <v>1543</v>
      </c>
    </row>
    <row r="109" ht="108" spans="1:25">
      <c r="A109" s="7">
        <f t="shared" si="3"/>
        <v>137</v>
      </c>
      <c r="B109" s="8" t="s">
        <v>1479</v>
      </c>
      <c r="C109" s="9">
        <f t="shared" si="2"/>
        <v>7</v>
      </c>
      <c r="D109" s="8" t="s">
        <v>1540</v>
      </c>
      <c r="E109" s="8" t="s">
        <v>69</v>
      </c>
      <c r="F109" s="9">
        <f>COUNTIFS(D$3:D109,D109,A$3:A109,A109)</f>
        <v>12</v>
      </c>
      <c r="G109" s="8" t="s">
        <v>1538</v>
      </c>
      <c r="H109" s="8" t="s">
        <v>43</v>
      </c>
      <c r="I109" s="12">
        <v>1</v>
      </c>
      <c r="J109" s="8" t="s">
        <v>33</v>
      </c>
      <c r="K109" s="8">
        <v>35</v>
      </c>
      <c r="L109" s="8" t="s">
        <v>35</v>
      </c>
      <c r="M109" s="8" t="s">
        <v>35</v>
      </c>
      <c r="N109" s="8" t="s">
        <v>35</v>
      </c>
      <c r="O109" s="8" t="s">
        <v>35</v>
      </c>
      <c r="P109" s="8" t="s">
        <v>44</v>
      </c>
      <c r="Q109" s="8" t="s">
        <v>45</v>
      </c>
      <c r="R109" s="8" t="s">
        <v>1558</v>
      </c>
      <c r="S109" s="12"/>
      <c r="T109" s="8" t="s">
        <v>111</v>
      </c>
      <c r="U109" s="13">
        <v>1</v>
      </c>
      <c r="V109" s="13"/>
      <c r="W109" s="12"/>
      <c r="X109" s="12"/>
      <c r="Y109" s="8" t="s">
        <v>1543</v>
      </c>
    </row>
    <row r="110" ht="72" spans="1:25">
      <c r="A110" s="7">
        <f t="shared" si="3"/>
        <v>137</v>
      </c>
      <c r="B110" s="8" t="s">
        <v>1479</v>
      </c>
      <c r="C110" s="9">
        <f t="shared" si="2"/>
        <v>7</v>
      </c>
      <c r="D110" s="8" t="s">
        <v>1540</v>
      </c>
      <c r="E110" s="8" t="s">
        <v>69</v>
      </c>
      <c r="F110" s="9">
        <f>COUNTIFS(D$3:D110,D110,A$3:A110,A110)</f>
        <v>13</v>
      </c>
      <c r="G110" s="8" t="s">
        <v>1559</v>
      </c>
      <c r="H110" s="8" t="s">
        <v>43</v>
      </c>
      <c r="I110" s="12">
        <v>1</v>
      </c>
      <c r="J110" s="8" t="s">
        <v>33</v>
      </c>
      <c r="K110" s="8">
        <v>35</v>
      </c>
      <c r="L110" s="8" t="s">
        <v>35</v>
      </c>
      <c r="M110" s="8" t="s">
        <v>35</v>
      </c>
      <c r="N110" s="8" t="s">
        <v>35</v>
      </c>
      <c r="O110" s="8" t="s">
        <v>35</v>
      </c>
      <c r="P110" s="8" t="s">
        <v>36</v>
      </c>
      <c r="Q110" s="8" t="s">
        <v>37</v>
      </c>
      <c r="R110" s="8" t="s">
        <v>1560</v>
      </c>
      <c r="S110" s="12"/>
      <c r="T110" s="8" t="s">
        <v>111</v>
      </c>
      <c r="U110" s="13">
        <v>1</v>
      </c>
      <c r="V110" s="13"/>
      <c r="W110" s="12"/>
      <c r="X110" s="12"/>
      <c r="Y110" s="8" t="s">
        <v>1543</v>
      </c>
    </row>
    <row r="111" ht="48" spans="1:25">
      <c r="A111" s="7">
        <f t="shared" si="3"/>
        <v>137</v>
      </c>
      <c r="B111" s="8" t="s">
        <v>1479</v>
      </c>
      <c r="C111" s="9">
        <f t="shared" si="2"/>
        <v>7</v>
      </c>
      <c r="D111" s="8" t="s">
        <v>1540</v>
      </c>
      <c r="E111" s="8" t="s">
        <v>69</v>
      </c>
      <c r="F111" s="9">
        <f>COUNTIFS(D$3:D111,D111,A$3:A111,A111)</f>
        <v>14</v>
      </c>
      <c r="G111" s="8" t="s">
        <v>828</v>
      </c>
      <c r="H111" s="8" t="s">
        <v>43</v>
      </c>
      <c r="I111" s="12">
        <v>8</v>
      </c>
      <c r="J111" s="8" t="s">
        <v>33</v>
      </c>
      <c r="K111" s="8">
        <v>35</v>
      </c>
      <c r="L111" s="8" t="s">
        <v>35</v>
      </c>
      <c r="M111" s="8" t="s">
        <v>35</v>
      </c>
      <c r="N111" s="8" t="s">
        <v>35</v>
      </c>
      <c r="O111" s="8" t="s">
        <v>35</v>
      </c>
      <c r="P111" s="8" t="s">
        <v>44</v>
      </c>
      <c r="Q111" s="8" t="s">
        <v>45</v>
      </c>
      <c r="R111" s="8" t="s">
        <v>229</v>
      </c>
      <c r="S111" s="12"/>
      <c r="T111" s="8" t="s">
        <v>195</v>
      </c>
      <c r="U111" s="13">
        <v>1</v>
      </c>
      <c r="V111" s="13"/>
      <c r="W111" s="12"/>
      <c r="X111" s="12"/>
      <c r="Y111" s="8" t="s">
        <v>1543</v>
      </c>
    </row>
    <row r="112" ht="144" spans="1:25">
      <c r="A112" s="7">
        <f t="shared" si="3"/>
        <v>137</v>
      </c>
      <c r="B112" s="8" t="s">
        <v>1479</v>
      </c>
      <c r="C112" s="9">
        <f t="shared" si="2"/>
        <v>7</v>
      </c>
      <c r="D112" s="8" t="s">
        <v>1540</v>
      </c>
      <c r="E112" s="8" t="s">
        <v>69</v>
      </c>
      <c r="F112" s="9">
        <f>COUNTIFS(D$3:D112,D112,A$3:A112,A112)</f>
        <v>15</v>
      </c>
      <c r="G112" s="8" t="s">
        <v>1561</v>
      </c>
      <c r="H112" s="8" t="s">
        <v>43</v>
      </c>
      <c r="I112" s="12">
        <v>1</v>
      </c>
      <c r="J112" s="8" t="s">
        <v>33</v>
      </c>
      <c r="K112" s="8">
        <v>35</v>
      </c>
      <c r="L112" s="8" t="s">
        <v>35</v>
      </c>
      <c r="M112" s="8" t="s">
        <v>35</v>
      </c>
      <c r="N112" s="8" t="s">
        <v>35</v>
      </c>
      <c r="O112" s="8" t="s">
        <v>35</v>
      </c>
      <c r="P112" s="8" t="s">
        <v>44</v>
      </c>
      <c r="Q112" s="8" t="s">
        <v>45</v>
      </c>
      <c r="R112" s="8" t="s">
        <v>1562</v>
      </c>
      <c r="S112" s="12"/>
      <c r="T112" s="8" t="s">
        <v>111</v>
      </c>
      <c r="U112" s="13">
        <v>1</v>
      </c>
      <c r="V112" s="13"/>
      <c r="W112" s="12"/>
      <c r="X112" s="12"/>
      <c r="Y112" s="8" t="s">
        <v>1543</v>
      </c>
    </row>
    <row r="113" ht="48" spans="1:25">
      <c r="A113" s="7">
        <f t="shared" si="3"/>
        <v>137</v>
      </c>
      <c r="B113" s="8" t="s">
        <v>1479</v>
      </c>
      <c r="C113" s="9">
        <f t="shared" si="2"/>
        <v>8</v>
      </c>
      <c r="D113" s="8" t="s">
        <v>1563</v>
      </c>
      <c r="E113" s="8" t="s">
        <v>69</v>
      </c>
      <c r="F113" s="9">
        <f>COUNTIFS(D$3:D113,D113,A$3:A113,A113)</f>
        <v>1</v>
      </c>
      <c r="G113" s="8" t="s">
        <v>106</v>
      </c>
      <c r="H113" s="8" t="s">
        <v>43</v>
      </c>
      <c r="I113" s="12">
        <v>1</v>
      </c>
      <c r="J113" s="8" t="s">
        <v>33</v>
      </c>
      <c r="K113" s="8">
        <v>35</v>
      </c>
      <c r="L113" s="8" t="s">
        <v>35</v>
      </c>
      <c r="M113" s="8" t="s">
        <v>35</v>
      </c>
      <c r="N113" s="8" t="s">
        <v>35</v>
      </c>
      <c r="O113" s="8" t="s">
        <v>35</v>
      </c>
      <c r="P113" s="8" t="s">
        <v>44</v>
      </c>
      <c r="Q113" s="8" t="s">
        <v>45</v>
      </c>
      <c r="R113" s="8" t="s">
        <v>246</v>
      </c>
      <c r="S113" s="12"/>
      <c r="T113" s="8" t="s">
        <v>39</v>
      </c>
      <c r="U113" s="13">
        <v>1</v>
      </c>
      <c r="V113" s="13"/>
      <c r="W113" s="12"/>
      <c r="X113" s="12"/>
      <c r="Y113" s="8" t="s">
        <v>1564</v>
      </c>
    </row>
    <row r="114" ht="84" spans="1:25">
      <c r="A114" s="7">
        <f t="shared" si="3"/>
        <v>137</v>
      </c>
      <c r="B114" s="8" t="s">
        <v>1479</v>
      </c>
      <c r="C114" s="9">
        <f t="shared" si="2"/>
        <v>8</v>
      </c>
      <c r="D114" s="8" t="s">
        <v>1563</v>
      </c>
      <c r="E114" s="8" t="s">
        <v>69</v>
      </c>
      <c r="F114" s="9">
        <f>COUNTIFS(D$3:D114,D114,A$3:A114,A114)</f>
        <v>2</v>
      </c>
      <c r="G114" s="8" t="s">
        <v>1039</v>
      </c>
      <c r="H114" s="8" t="s">
        <v>43</v>
      </c>
      <c r="I114" s="12">
        <v>2</v>
      </c>
      <c r="J114" s="8" t="s">
        <v>33</v>
      </c>
      <c r="K114" s="8">
        <v>35</v>
      </c>
      <c r="L114" s="8" t="s">
        <v>35</v>
      </c>
      <c r="M114" s="8" t="s">
        <v>35</v>
      </c>
      <c r="N114" s="8" t="s">
        <v>35</v>
      </c>
      <c r="O114" s="8" t="s">
        <v>35</v>
      </c>
      <c r="P114" s="8" t="s">
        <v>44</v>
      </c>
      <c r="Q114" s="8" t="s">
        <v>1029</v>
      </c>
      <c r="R114" s="8" t="s">
        <v>1510</v>
      </c>
      <c r="S114" s="12"/>
      <c r="T114" s="8" t="s">
        <v>111</v>
      </c>
      <c r="U114" s="13">
        <v>1</v>
      </c>
      <c r="V114" s="13"/>
      <c r="W114" s="12"/>
      <c r="X114" s="12"/>
      <c r="Y114" s="8" t="s">
        <v>1564</v>
      </c>
    </row>
    <row r="115" ht="96" spans="1:25">
      <c r="A115" s="7">
        <f t="shared" si="3"/>
        <v>137</v>
      </c>
      <c r="B115" s="8" t="s">
        <v>1479</v>
      </c>
      <c r="C115" s="9">
        <f t="shared" si="2"/>
        <v>8</v>
      </c>
      <c r="D115" s="8" t="s">
        <v>1563</v>
      </c>
      <c r="E115" s="8" t="s">
        <v>69</v>
      </c>
      <c r="F115" s="9">
        <f>COUNTIFS(D$3:D115,D115,A$3:A115,A115)</f>
        <v>3</v>
      </c>
      <c r="G115" s="8" t="s">
        <v>1538</v>
      </c>
      <c r="H115" s="8" t="s">
        <v>43</v>
      </c>
      <c r="I115" s="12">
        <v>1</v>
      </c>
      <c r="J115" s="8" t="s">
        <v>33</v>
      </c>
      <c r="K115" s="8">
        <v>35</v>
      </c>
      <c r="L115" s="8" t="s">
        <v>35</v>
      </c>
      <c r="M115" s="8" t="s">
        <v>35</v>
      </c>
      <c r="N115" s="8" t="s">
        <v>35</v>
      </c>
      <c r="O115" s="8" t="s">
        <v>35</v>
      </c>
      <c r="P115" s="8" t="s">
        <v>44</v>
      </c>
      <c r="Q115" s="8" t="s">
        <v>45</v>
      </c>
      <c r="R115" s="8" t="s">
        <v>1539</v>
      </c>
      <c r="S115" s="12"/>
      <c r="T115" s="8" t="s">
        <v>111</v>
      </c>
      <c r="U115" s="13">
        <v>1</v>
      </c>
      <c r="V115" s="13"/>
      <c r="W115" s="12"/>
      <c r="X115" s="12"/>
      <c r="Y115" s="8" t="s">
        <v>1564</v>
      </c>
    </row>
    <row r="116" ht="48" spans="1:25">
      <c r="A116" s="7">
        <f t="shared" si="3"/>
        <v>137</v>
      </c>
      <c r="B116" s="8" t="s">
        <v>1479</v>
      </c>
      <c r="C116" s="9">
        <f t="shared" si="2"/>
        <v>8</v>
      </c>
      <c r="D116" s="8" t="s">
        <v>1563</v>
      </c>
      <c r="E116" s="8" t="s">
        <v>69</v>
      </c>
      <c r="F116" s="9">
        <f>COUNTIFS(D$3:D116,D116,A$3:A116,A116)</f>
        <v>4</v>
      </c>
      <c r="G116" s="8" t="s">
        <v>1565</v>
      </c>
      <c r="H116" s="8" t="s">
        <v>43</v>
      </c>
      <c r="I116" s="12">
        <v>2</v>
      </c>
      <c r="J116" s="8" t="s">
        <v>33</v>
      </c>
      <c r="K116" s="8">
        <v>35</v>
      </c>
      <c r="L116" s="8" t="s">
        <v>35</v>
      </c>
      <c r="M116" s="8" t="s">
        <v>35</v>
      </c>
      <c r="N116" s="8" t="s">
        <v>35</v>
      </c>
      <c r="O116" s="8" t="s">
        <v>35</v>
      </c>
      <c r="P116" s="8" t="s">
        <v>44</v>
      </c>
      <c r="Q116" s="8" t="s">
        <v>45</v>
      </c>
      <c r="R116" s="8" t="s">
        <v>1566</v>
      </c>
      <c r="S116" s="12"/>
      <c r="T116" s="8" t="s">
        <v>111</v>
      </c>
      <c r="U116" s="13">
        <v>1</v>
      </c>
      <c r="V116" s="13"/>
      <c r="W116" s="12"/>
      <c r="X116" s="12"/>
      <c r="Y116" s="8" t="s">
        <v>1564</v>
      </c>
    </row>
    <row r="117" ht="72" spans="1:25">
      <c r="A117" s="7">
        <f t="shared" si="3"/>
        <v>137</v>
      </c>
      <c r="B117" s="8" t="s">
        <v>1479</v>
      </c>
      <c r="C117" s="9">
        <f t="shared" si="2"/>
        <v>8</v>
      </c>
      <c r="D117" s="8" t="s">
        <v>1563</v>
      </c>
      <c r="E117" s="8" t="s">
        <v>69</v>
      </c>
      <c r="F117" s="9">
        <f>COUNTIFS(D$3:D117,D117,A$3:A117,A117)</f>
        <v>5</v>
      </c>
      <c r="G117" s="8" t="s">
        <v>498</v>
      </c>
      <c r="H117" s="8" t="s">
        <v>43</v>
      </c>
      <c r="I117" s="12">
        <v>1</v>
      </c>
      <c r="J117" s="8" t="s">
        <v>33</v>
      </c>
      <c r="K117" s="8">
        <v>35</v>
      </c>
      <c r="L117" s="8" t="s">
        <v>35</v>
      </c>
      <c r="M117" s="8" t="s">
        <v>35</v>
      </c>
      <c r="N117" s="8" t="s">
        <v>35</v>
      </c>
      <c r="O117" s="8" t="s">
        <v>35</v>
      </c>
      <c r="P117" s="8" t="s">
        <v>44</v>
      </c>
      <c r="Q117" s="8" t="s">
        <v>45</v>
      </c>
      <c r="R117" s="8" t="s">
        <v>1514</v>
      </c>
      <c r="S117" s="12"/>
      <c r="T117" s="8" t="s">
        <v>111</v>
      </c>
      <c r="U117" s="13">
        <v>1</v>
      </c>
      <c r="V117" s="13"/>
      <c r="W117" s="12"/>
      <c r="X117" s="12"/>
      <c r="Y117" s="8" t="s">
        <v>1564</v>
      </c>
    </row>
    <row r="118" ht="96" spans="1:25">
      <c r="A118" s="7">
        <f t="shared" si="3"/>
        <v>137</v>
      </c>
      <c r="B118" s="8" t="s">
        <v>1479</v>
      </c>
      <c r="C118" s="9">
        <f t="shared" si="2"/>
        <v>8</v>
      </c>
      <c r="D118" s="8" t="s">
        <v>1563</v>
      </c>
      <c r="E118" s="8" t="s">
        <v>69</v>
      </c>
      <c r="F118" s="9">
        <f>COUNTIFS(D$3:D118,D118,A$3:A118,A118)</f>
        <v>6</v>
      </c>
      <c r="G118" s="8" t="s">
        <v>1567</v>
      </c>
      <c r="H118" s="8" t="s">
        <v>43</v>
      </c>
      <c r="I118" s="12">
        <v>1</v>
      </c>
      <c r="J118" s="8" t="s">
        <v>33</v>
      </c>
      <c r="K118" s="8">
        <v>35</v>
      </c>
      <c r="L118" s="8" t="s">
        <v>35</v>
      </c>
      <c r="M118" s="8" t="s">
        <v>35</v>
      </c>
      <c r="N118" s="8" t="s">
        <v>35</v>
      </c>
      <c r="O118" s="8" t="s">
        <v>35</v>
      </c>
      <c r="P118" s="8" t="s">
        <v>44</v>
      </c>
      <c r="Q118" s="8" t="s">
        <v>45</v>
      </c>
      <c r="R118" s="8" t="s">
        <v>1568</v>
      </c>
      <c r="S118" s="12"/>
      <c r="T118" s="8" t="s">
        <v>111</v>
      </c>
      <c r="U118" s="13">
        <v>1</v>
      </c>
      <c r="V118" s="13"/>
      <c r="W118" s="12"/>
      <c r="X118" s="12"/>
      <c r="Y118" s="8" t="s">
        <v>1564</v>
      </c>
    </row>
    <row r="119" ht="72" spans="1:25">
      <c r="A119" s="7">
        <f t="shared" si="3"/>
        <v>137</v>
      </c>
      <c r="B119" s="8" t="s">
        <v>1479</v>
      </c>
      <c r="C119" s="9">
        <f t="shared" si="2"/>
        <v>9</v>
      </c>
      <c r="D119" s="8" t="s">
        <v>1569</v>
      </c>
      <c r="E119" s="8" t="s">
        <v>69</v>
      </c>
      <c r="F119" s="9">
        <f>COUNTIFS(D$3:D119,D119,A$3:A119,A119)</f>
        <v>1</v>
      </c>
      <c r="G119" s="8" t="s">
        <v>1570</v>
      </c>
      <c r="H119" s="8" t="s">
        <v>43</v>
      </c>
      <c r="I119" s="12">
        <v>1</v>
      </c>
      <c r="J119" s="8" t="s">
        <v>33</v>
      </c>
      <c r="K119" s="8">
        <v>35</v>
      </c>
      <c r="L119" s="8" t="s">
        <v>35</v>
      </c>
      <c r="M119" s="8" t="s">
        <v>35</v>
      </c>
      <c r="N119" s="8" t="s">
        <v>35</v>
      </c>
      <c r="O119" s="8" t="s">
        <v>35</v>
      </c>
      <c r="P119" s="8" t="s">
        <v>44</v>
      </c>
      <c r="Q119" s="8" t="s">
        <v>45</v>
      </c>
      <c r="R119" s="8" t="s">
        <v>1571</v>
      </c>
      <c r="S119" s="12"/>
      <c r="T119" s="8" t="s">
        <v>111</v>
      </c>
      <c r="U119" s="13">
        <v>1</v>
      </c>
      <c r="V119" s="13"/>
      <c r="W119" s="12"/>
      <c r="X119" s="12"/>
      <c r="Y119" s="8" t="s">
        <v>1572</v>
      </c>
    </row>
    <row r="120" ht="96" spans="1:25">
      <c r="A120" s="7">
        <f t="shared" si="3"/>
        <v>137</v>
      </c>
      <c r="B120" s="8" t="s">
        <v>1479</v>
      </c>
      <c r="C120" s="9">
        <f t="shared" si="2"/>
        <v>10</v>
      </c>
      <c r="D120" s="8" t="s">
        <v>1573</v>
      </c>
      <c r="E120" s="8" t="s">
        <v>69</v>
      </c>
      <c r="F120" s="9">
        <f>COUNTIFS(D$3:D120,D120,A$3:A120,A120)</f>
        <v>1</v>
      </c>
      <c r="G120" s="8" t="s">
        <v>1574</v>
      </c>
      <c r="H120" s="8" t="s">
        <v>43</v>
      </c>
      <c r="I120" s="12">
        <v>1</v>
      </c>
      <c r="J120" s="8" t="s">
        <v>33</v>
      </c>
      <c r="K120" s="8">
        <v>35</v>
      </c>
      <c r="L120" s="8" t="s">
        <v>35</v>
      </c>
      <c r="M120" s="8" t="s">
        <v>35</v>
      </c>
      <c r="N120" s="8" t="s">
        <v>35</v>
      </c>
      <c r="O120" s="8" t="s">
        <v>35</v>
      </c>
      <c r="P120" s="8" t="s">
        <v>44</v>
      </c>
      <c r="Q120" s="8" t="s">
        <v>45</v>
      </c>
      <c r="R120" s="8" t="s">
        <v>1575</v>
      </c>
      <c r="S120" s="12"/>
      <c r="T120" s="8" t="s">
        <v>111</v>
      </c>
      <c r="U120" s="13">
        <v>1</v>
      </c>
      <c r="V120" s="13"/>
      <c r="W120" s="12"/>
      <c r="X120" s="12"/>
      <c r="Y120" s="8" t="s">
        <v>1576</v>
      </c>
    </row>
    <row r="121" ht="84" spans="1:25">
      <c r="A121" s="7">
        <f t="shared" si="3"/>
        <v>137</v>
      </c>
      <c r="B121" s="8" t="s">
        <v>1479</v>
      </c>
      <c r="C121" s="9">
        <f t="shared" si="2"/>
        <v>10</v>
      </c>
      <c r="D121" s="8" t="s">
        <v>1573</v>
      </c>
      <c r="E121" s="8" t="s">
        <v>69</v>
      </c>
      <c r="F121" s="9">
        <f>COUNTIFS(D$3:D121,D121,A$3:A121,A121)</f>
        <v>2</v>
      </c>
      <c r="G121" s="8" t="s">
        <v>1577</v>
      </c>
      <c r="H121" s="8" t="s">
        <v>43</v>
      </c>
      <c r="I121" s="12">
        <v>1</v>
      </c>
      <c r="J121" s="8" t="s">
        <v>33</v>
      </c>
      <c r="K121" s="8">
        <v>35</v>
      </c>
      <c r="L121" s="8" t="s">
        <v>35</v>
      </c>
      <c r="M121" s="8" t="s">
        <v>35</v>
      </c>
      <c r="N121" s="8" t="s">
        <v>35</v>
      </c>
      <c r="O121" s="8" t="s">
        <v>35</v>
      </c>
      <c r="P121" s="8" t="s">
        <v>44</v>
      </c>
      <c r="Q121" s="8" t="s">
        <v>45</v>
      </c>
      <c r="R121" s="8" t="s">
        <v>1578</v>
      </c>
      <c r="S121" s="12"/>
      <c r="T121" s="8" t="s">
        <v>111</v>
      </c>
      <c r="U121" s="13">
        <v>1</v>
      </c>
      <c r="V121" s="13"/>
      <c r="W121" s="12"/>
      <c r="X121" s="12"/>
      <c r="Y121" s="8" t="s">
        <v>1576</v>
      </c>
    </row>
    <row r="122" ht="96" spans="1:25">
      <c r="A122" s="7">
        <f t="shared" si="3"/>
        <v>137</v>
      </c>
      <c r="B122" s="8" t="s">
        <v>1479</v>
      </c>
      <c r="C122" s="9">
        <f t="shared" si="2"/>
        <v>10</v>
      </c>
      <c r="D122" s="8" t="s">
        <v>1573</v>
      </c>
      <c r="E122" s="8" t="s">
        <v>69</v>
      </c>
      <c r="F122" s="9">
        <f>COUNTIFS(D$3:D122,D122,A$3:A122,A122)</f>
        <v>3</v>
      </c>
      <c r="G122" s="8" t="s">
        <v>1565</v>
      </c>
      <c r="H122" s="8" t="s">
        <v>43</v>
      </c>
      <c r="I122" s="12">
        <v>2</v>
      </c>
      <c r="J122" s="8" t="s">
        <v>33</v>
      </c>
      <c r="K122" s="8">
        <v>35</v>
      </c>
      <c r="L122" s="8" t="s">
        <v>35</v>
      </c>
      <c r="M122" s="8" t="s">
        <v>35</v>
      </c>
      <c r="N122" s="8" t="s">
        <v>35</v>
      </c>
      <c r="O122" s="8" t="s">
        <v>35</v>
      </c>
      <c r="P122" s="8" t="s">
        <v>44</v>
      </c>
      <c r="Q122" s="8" t="s">
        <v>45</v>
      </c>
      <c r="R122" s="8" t="s">
        <v>1579</v>
      </c>
      <c r="S122" s="12"/>
      <c r="T122" s="8" t="s">
        <v>111</v>
      </c>
      <c r="U122" s="13">
        <v>1</v>
      </c>
      <c r="V122" s="13"/>
      <c r="W122" s="12"/>
      <c r="X122" s="12"/>
      <c r="Y122" s="8" t="s">
        <v>1576</v>
      </c>
    </row>
    <row r="123" ht="36" spans="1:25">
      <c r="A123" s="7">
        <f t="shared" si="3"/>
        <v>137</v>
      </c>
      <c r="B123" s="8" t="s">
        <v>1479</v>
      </c>
      <c r="C123" s="9">
        <f t="shared" si="2"/>
        <v>10</v>
      </c>
      <c r="D123" s="8" t="s">
        <v>1573</v>
      </c>
      <c r="E123" s="8" t="s">
        <v>69</v>
      </c>
      <c r="F123" s="9">
        <f>COUNTIFS(D$3:D123,D123,A$3:A123,A123)</f>
        <v>4</v>
      </c>
      <c r="G123" s="8" t="s">
        <v>828</v>
      </c>
      <c r="H123" s="8" t="s">
        <v>43</v>
      </c>
      <c r="I123" s="12">
        <v>1</v>
      </c>
      <c r="J123" s="8" t="s">
        <v>33</v>
      </c>
      <c r="K123" s="8">
        <v>35</v>
      </c>
      <c r="L123" s="8" t="s">
        <v>35</v>
      </c>
      <c r="M123" s="8" t="s">
        <v>35</v>
      </c>
      <c r="N123" s="8" t="s">
        <v>35</v>
      </c>
      <c r="O123" s="8" t="s">
        <v>35</v>
      </c>
      <c r="P123" s="8" t="s">
        <v>44</v>
      </c>
      <c r="Q123" s="8" t="s">
        <v>45</v>
      </c>
      <c r="R123" s="8" t="s">
        <v>229</v>
      </c>
      <c r="S123" s="12"/>
      <c r="T123" s="8" t="s">
        <v>195</v>
      </c>
      <c r="U123" s="13">
        <v>1</v>
      </c>
      <c r="V123" s="13"/>
      <c r="W123" s="12"/>
      <c r="X123" s="12"/>
      <c r="Y123" s="8" t="s">
        <v>1576</v>
      </c>
    </row>
    <row r="124" ht="108" spans="1:25">
      <c r="A124" s="7">
        <f t="shared" si="3"/>
        <v>137</v>
      </c>
      <c r="B124" s="8" t="s">
        <v>1479</v>
      </c>
      <c r="C124" s="9">
        <f t="shared" si="2"/>
        <v>11</v>
      </c>
      <c r="D124" s="8" t="s">
        <v>1580</v>
      </c>
      <c r="E124" s="8" t="s">
        <v>69</v>
      </c>
      <c r="F124" s="9">
        <f>COUNTIFS(D$3:D124,D124,A$3:A124,A124)</f>
        <v>1</v>
      </c>
      <c r="G124" s="8" t="s">
        <v>1538</v>
      </c>
      <c r="H124" s="8" t="s">
        <v>43</v>
      </c>
      <c r="I124" s="12">
        <v>1</v>
      </c>
      <c r="J124" s="8" t="s">
        <v>33</v>
      </c>
      <c r="K124" s="8">
        <v>35</v>
      </c>
      <c r="L124" s="8" t="s">
        <v>35</v>
      </c>
      <c r="M124" s="8" t="s">
        <v>35</v>
      </c>
      <c r="N124" s="8" t="s">
        <v>35</v>
      </c>
      <c r="O124" s="8" t="s">
        <v>35</v>
      </c>
      <c r="P124" s="8" t="s">
        <v>44</v>
      </c>
      <c r="Q124" s="8" t="s">
        <v>45</v>
      </c>
      <c r="R124" s="8" t="s">
        <v>1581</v>
      </c>
      <c r="S124" s="12"/>
      <c r="T124" s="8" t="s">
        <v>111</v>
      </c>
      <c r="U124" s="13">
        <v>1</v>
      </c>
      <c r="V124" s="13"/>
      <c r="W124" s="12"/>
      <c r="X124" s="12"/>
      <c r="Y124" s="8" t="s">
        <v>1582</v>
      </c>
    </row>
    <row r="125" ht="72" spans="1:25">
      <c r="A125" s="7">
        <f t="shared" si="3"/>
        <v>137</v>
      </c>
      <c r="B125" s="8" t="s">
        <v>1479</v>
      </c>
      <c r="C125" s="9">
        <f t="shared" si="2"/>
        <v>11</v>
      </c>
      <c r="D125" s="8" t="s">
        <v>1580</v>
      </c>
      <c r="E125" s="8" t="s">
        <v>69</v>
      </c>
      <c r="F125" s="9">
        <f>COUNTIFS(D$3:D125,D125,A$3:A125,A125)</f>
        <v>2</v>
      </c>
      <c r="G125" s="8" t="s">
        <v>1583</v>
      </c>
      <c r="H125" s="8" t="s">
        <v>43</v>
      </c>
      <c r="I125" s="12">
        <v>1</v>
      </c>
      <c r="J125" s="8" t="s">
        <v>33</v>
      </c>
      <c r="K125" s="8">
        <v>35</v>
      </c>
      <c r="L125" s="8" t="s">
        <v>35</v>
      </c>
      <c r="M125" s="8" t="s">
        <v>35</v>
      </c>
      <c r="N125" s="8" t="s">
        <v>35</v>
      </c>
      <c r="O125" s="8" t="s">
        <v>35</v>
      </c>
      <c r="P125" s="8" t="s">
        <v>44</v>
      </c>
      <c r="Q125" s="8" t="s">
        <v>1029</v>
      </c>
      <c r="R125" s="8" t="s">
        <v>1584</v>
      </c>
      <c r="S125" s="12"/>
      <c r="T125" s="8" t="s">
        <v>111</v>
      </c>
      <c r="U125" s="13">
        <v>1</v>
      </c>
      <c r="V125" s="13"/>
      <c r="W125" s="12"/>
      <c r="X125" s="12"/>
      <c r="Y125" s="8" t="s">
        <v>1582</v>
      </c>
    </row>
    <row r="126" ht="60" spans="1:25">
      <c r="A126" s="7">
        <f t="shared" si="3"/>
        <v>137</v>
      </c>
      <c r="B126" s="8" t="s">
        <v>1479</v>
      </c>
      <c r="C126" s="9">
        <f t="shared" si="2"/>
        <v>11</v>
      </c>
      <c r="D126" s="8" t="s">
        <v>1580</v>
      </c>
      <c r="E126" s="8" t="s">
        <v>69</v>
      </c>
      <c r="F126" s="9">
        <f>COUNTIFS(D$3:D126,D126,A$3:A126,A126)</f>
        <v>3</v>
      </c>
      <c r="G126" s="8" t="s">
        <v>819</v>
      </c>
      <c r="H126" s="8" t="s">
        <v>43</v>
      </c>
      <c r="I126" s="12">
        <v>1</v>
      </c>
      <c r="J126" s="8" t="s">
        <v>33</v>
      </c>
      <c r="K126" s="8">
        <v>35</v>
      </c>
      <c r="L126" s="8" t="s">
        <v>35</v>
      </c>
      <c r="M126" s="8" t="s">
        <v>35</v>
      </c>
      <c r="N126" s="8" t="s">
        <v>35</v>
      </c>
      <c r="O126" s="8" t="s">
        <v>35</v>
      </c>
      <c r="P126" s="8" t="s">
        <v>36</v>
      </c>
      <c r="Q126" s="8" t="s">
        <v>37</v>
      </c>
      <c r="R126" s="8" t="s">
        <v>1585</v>
      </c>
      <c r="S126" s="12"/>
      <c r="T126" s="8" t="s">
        <v>111</v>
      </c>
      <c r="U126" s="13">
        <v>1</v>
      </c>
      <c r="V126" s="13"/>
      <c r="W126" s="12"/>
      <c r="X126" s="12"/>
      <c r="Y126" s="8" t="s">
        <v>1582</v>
      </c>
    </row>
    <row r="127" ht="36" spans="1:25">
      <c r="A127" s="7">
        <f t="shared" si="3"/>
        <v>137</v>
      </c>
      <c r="B127" s="8" t="s">
        <v>1479</v>
      </c>
      <c r="C127" s="9">
        <f t="shared" si="2"/>
        <v>11</v>
      </c>
      <c r="D127" s="8" t="s">
        <v>1580</v>
      </c>
      <c r="E127" s="8" t="s">
        <v>69</v>
      </c>
      <c r="F127" s="9">
        <f>COUNTIFS(D$3:D127,D127,A$3:A127,A127)</f>
        <v>4</v>
      </c>
      <c r="G127" s="8" t="s">
        <v>821</v>
      </c>
      <c r="H127" s="8" t="s">
        <v>43</v>
      </c>
      <c r="I127" s="12">
        <v>1</v>
      </c>
      <c r="J127" s="8" t="s">
        <v>33</v>
      </c>
      <c r="K127" s="8">
        <v>35</v>
      </c>
      <c r="L127" s="8" t="s">
        <v>35</v>
      </c>
      <c r="M127" s="8" t="s">
        <v>35</v>
      </c>
      <c r="N127" s="8" t="s">
        <v>35</v>
      </c>
      <c r="O127" s="8" t="s">
        <v>35</v>
      </c>
      <c r="P127" s="8" t="s">
        <v>44</v>
      </c>
      <c r="Q127" s="8" t="s">
        <v>45</v>
      </c>
      <c r="R127" s="8" t="s">
        <v>1586</v>
      </c>
      <c r="S127" s="12"/>
      <c r="T127" s="8" t="s">
        <v>111</v>
      </c>
      <c r="U127" s="13">
        <v>1</v>
      </c>
      <c r="V127" s="13"/>
      <c r="W127" s="12"/>
      <c r="X127" s="12"/>
      <c r="Y127" s="8" t="s">
        <v>1582</v>
      </c>
    </row>
    <row r="128" ht="72" spans="1:25">
      <c r="A128" s="7">
        <f t="shared" si="3"/>
        <v>137</v>
      </c>
      <c r="B128" s="8" t="s">
        <v>1479</v>
      </c>
      <c r="C128" s="9">
        <f t="shared" si="2"/>
        <v>11</v>
      </c>
      <c r="D128" s="8" t="s">
        <v>1580</v>
      </c>
      <c r="E128" s="8" t="s">
        <v>69</v>
      </c>
      <c r="F128" s="9">
        <f>COUNTIFS(D$3:D128,D128,A$3:A128,A128)</f>
        <v>5</v>
      </c>
      <c r="G128" s="8" t="s">
        <v>1587</v>
      </c>
      <c r="H128" s="8" t="s">
        <v>43</v>
      </c>
      <c r="I128" s="12">
        <v>1</v>
      </c>
      <c r="J128" s="8" t="s">
        <v>33</v>
      </c>
      <c r="K128" s="8">
        <v>35</v>
      </c>
      <c r="L128" s="8" t="s">
        <v>35</v>
      </c>
      <c r="M128" s="8" t="s">
        <v>35</v>
      </c>
      <c r="N128" s="8" t="s">
        <v>35</v>
      </c>
      <c r="O128" s="8" t="s">
        <v>35</v>
      </c>
      <c r="P128" s="8" t="s">
        <v>36</v>
      </c>
      <c r="Q128" s="8" t="s">
        <v>37</v>
      </c>
      <c r="R128" s="8" t="s">
        <v>1537</v>
      </c>
      <c r="S128" s="12"/>
      <c r="T128" s="8" t="s">
        <v>111</v>
      </c>
      <c r="U128" s="13">
        <v>1</v>
      </c>
      <c r="V128" s="13"/>
      <c r="W128" s="12"/>
      <c r="X128" s="12"/>
      <c r="Y128" s="8" t="s">
        <v>1582</v>
      </c>
    </row>
    <row r="129" ht="72" spans="1:25">
      <c r="A129" s="7">
        <f t="shared" si="3"/>
        <v>137</v>
      </c>
      <c r="B129" s="8" t="s">
        <v>1479</v>
      </c>
      <c r="C129" s="9">
        <f t="shared" si="2"/>
        <v>12</v>
      </c>
      <c r="D129" s="8" t="s">
        <v>1588</v>
      </c>
      <c r="E129" s="8" t="s">
        <v>69</v>
      </c>
      <c r="F129" s="9">
        <f>COUNTIFS(D$3:D129,D129,A$3:A129,A129)</f>
        <v>1</v>
      </c>
      <c r="G129" s="8" t="s">
        <v>1567</v>
      </c>
      <c r="H129" s="8" t="s">
        <v>43</v>
      </c>
      <c r="I129" s="12">
        <v>2</v>
      </c>
      <c r="J129" s="8" t="s">
        <v>33</v>
      </c>
      <c r="K129" s="8">
        <v>35</v>
      </c>
      <c r="L129" s="8" t="s">
        <v>35</v>
      </c>
      <c r="M129" s="8" t="s">
        <v>35</v>
      </c>
      <c r="N129" s="8" t="s">
        <v>35</v>
      </c>
      <c r="O129" s="8" t="s">
        <v>35</v>
      </c>
      <c r="P129" s="8" t="s">
        <v>44</v>
      </c>
      <c r="Q129" s="8" t="s">
        <v>45</v>
      </c>
      <c r="R129" s="8" t="s">
        <v>1537</v>
      </c>
      <c r="S129" s="12"/>
      <c r="T129" s="8" t="s">
        <v>111</v>
      </c>
      <c r="U129" s="13">
        <v>1</v>
      </c>
      <c r="V129" s="13"/>
      <c r="W129" s="12"/>
      <c r="X129" s="12"/>
      <c r="Y129" s="8" t="s">
        <v>1589</v>
      </c>
    </row>
    <row r="130" ht="108" spans="1:25">
      <c r="A130" s="7">
        <f t="shared" si="3"/>
        <v>137</v>
      </c>
      <c r="B130" s="8" t="s">
        <v>1479</v>
      </c>
      <c r="C130" s="9">
        <f t="shared" si="2"/>
        <v>12</v>
      </c>
      <c r="D130" s="8" t="s">
        <v>1588</v>
      </c>
      <c r="E130" s="8" t="s">
        <v>69</v>
      </c>
      <c r="F130" s="9">
        <f>COUNTIFS(D$3:D130,D130,A$3:A130,A130)</f>
        <v>2</v>
      </c>
      <c r="G130" s="8" t="s">
        <v>1538</v>
      </c>
      <c r="H130" s="8" t="s">
        <v>43</v>
      </c>
      <c r="I130" s="12">
        <v>3</v>
      </c>
      <c r="J130" s="8" t="s">
        <v>33</v>
      </c>
      <c r="K130" s="8">
        <v>35</v>
      </c>
      <c r="L130" s="8" t="s">
        <v>35</v>
      </c>
      <c r="M130" s="8" t="s">
        <v>35</v>
      </c>
      <c r="N130" s="8" t="s">
        <v>35</v>
      </c>
      <c r="O130" s="8" t="s">
        <v>35</v>
      </c>
      <c r="P130" s="8" t="s">
        <v>44</v>
      </c>
      <c r="Q130" s="8" t="s">
        <v>45</v>
      </c>
      <c r="R130" s="8" t="s">
        <v>1590</v>
      </c>
      <c r="S130" s="12"/>
      <c r="T130" s="8" t="s">
        <v>111</v>
      </c>
      <c r="U130" s="13">
        <v>1</v>
      </c>
      <c r="V130" s="13"/>
      <c r="W130" s="12"/>
      <c r="X130" s="12"/>
      <c r="Y130" s="8" t="s">
        <v>1589</v>
      </c>
    </row>
    <row r="131" ht="96" spans="1:25">
      <c r="A131" s="7">
        <f t="shared" si="3"/>
        <v>137</v>
      </c>
      <c r="B131" s="8" t="s">
        <v>1479</v>
      </c>
      <c r="C131" s="9">
        <f t="shared" si="2"/>
        <v>12</v>
      </c>
      <c r="D131" s="8" t="s">
        <v>1588</v>
      </c>
      <c r="E131" s="8" t="s">
        <v>69</v>
      </c>
      <c r="F131" s="9">
        <f>COUNTIFS(D$3:D131,D131,A$3:A131,A131)</f>
        <v>3</v>
      </c>
      <c r="G131" s="8" t="s">
        <v>819</v>
      </c>
      <c r="H131" s="8" t="s">
        <v>43</v>
      </c>
      <c r="I131" s="12">
        <v>4</v>
      </c>
      <c r="J131" s="8" t="s">
        <v>33</v>
      </c>
      <c r="K131" s="8">
        <v>35</v>
      </c>
      <c r="L131" s="8" t="s">
        <v>35</v>
      </c>
      <c r="M131" s="8" t="s">
        <v>35</v>
      </c>
      <c r="N131" s="8" t="s">
        <v>35</v>
      </c>
      <c r="O131" s="8" t="s">
        <v>35</v>
      </c>
      <c r="P131" s="8" t="s">
        <v>44</v>
      </c>
      <c r="Q131" s="8" t="s">
        <v>45</v>
      </c>
      <c r="R131" s="8" t="s">
        <v>1579</v>
      </c>
      <c r="S131" s="12"/>
      <c r="T131" s="8" t="s">
        <v>111</v>
      </c>
      <c r="U131" s="13">
        <v>1</v>
      </c>
      <c r="V131" s="13"/>
      <c r="W131" s="12"/>
      <c r="X131" s="12"/>
      <c r="Y131" s="8" t="s">
        <v>1589</v>
      </c>
    </row>
    <row r="132" ht="72" spans="1:25">
      <c r="A132" s="7">
        <f>IF(B132=B133,A133,A133+1)</f>
        <v>137</v>
      </c>
      <c r="B132" s="8" t="s">
        <v>1479</v>
      </c>
      <c r="C132" s="9">
        <f>IF(A132=A133,(IF(D132=D133,C133,C133+1)),1)</f>
        <v>12</v>
      </c>
      <c r="D132" s="8" t="s">
        <v>1588</v>
      </c>
      <c r="E132" s="8" t="s">
        <v>69</v>
      </c>
      <c r="F132" s="9">
        <f>COUNTIFS(D$3:D132,D132,A$3:A132,A132)</f>
        <v>4</v>
      </c>
      <c r="G132" s="8" t="s">
        <v>821</v>
      </c>
      <c r="H132" s="8" t="s">
        <v>43</v>
      </c>
      <c r="I132" s="12">
        <v>1</v>
      </c>
      <c r="J132" s="8" t="s">
        <v>33</v>
      </c>
      <c r="K132" s="8">
        <v>35</v>
      </c>
      <c r="L132" s="8" t="s">
        <v>35</v>
      </c>
      <c r="M132" s="8" t="s">
        <v>35</v>
      </c>
      <c r="N132" s="8" t="s">
        <v>35</v>
      </c>
      <c r="O132" s="8" t="s">
        <v>35</v>
      </c>
      <c r="P132" s="8" t="s">
        <v>44</v>
      </c>
      <c r="Q132" s="8" t="s">
        <v>45</v>
      </c>
      <c r="R132" s="8" t="s">
        <v>1537</v>
      </c>
      <c r="S132" s="12"/>
      <c r="T132" s="8" t="s">
        <v>111</v>
      </c>
      <c r="U132" s="13">
        <v>1</v>
      </c>
      <c r="V132" s="13"/>
      <c r="W132" s="12"/>
      <c r="X132" s="12"/>
      <c r="Y132" s="8" t="s">
        <v>1589</v>
      </c>
    </row>
    <row r="133" ht="36" spans="1:25">
      <c r="A133" s="7">
        <f>IF(B133=B131,A131,A131+1)</f>
        <v>137</v>
      </c>
      <c r="B133" s="8" t="s">
        <v>1479</v>
      </c>
      <c r="C133" s="9">
        <f>IF(A133=A131,(IF(D133=D131,C131,C131+1)),1)</f>
        <v>12</v>
      </c>
      <c r="D133" s="8" t="s">
        <v>1588</v>
      </c>
      <c r="E133" s="8" t="s">
        <v>69</v>
      </c>
      <c r="F133" s="9">
        <f>COUNTIFS(D$3:D133,D133,A$3:A133,A133)</f>
        <v>5</v>
      </c>
      <c r="G133" s="8" t="s">
        <v>828</v>
      </c>
      <c r="H133" s="8" t="s">
        <v>43</v>
      </c>
      <c r="I133" s="12">
        <v>2</v>
      </c>
      <c r="J133" s="8" t="s">
        <v>33</v>
      </c>
      <c r="K133" s="8">
        <v>35</v>
      </c>
      <c r="L133" s="8" t="s">
        <v>35</v>
      </c>
      <c r="M133" s="8" t="s">
        <v>35</v>
      </c>
      <c r="N133" s="8" t="s">
        <v>35</v>
      </c>
      <c r="O133" s="8" t="s">
        <v>35</v>
      </c>
      <c r="P133" s="8" t="s">
        <v>44</v>
      </c>
      <c r="Q133" s="8" t="s">
        <v>45</v>
      </c>
      <c r="R133" s="8" t="s">
        <v>229</v>
      </c>
      <c r="S133" s="12"/>
      <c r="T133" s="8" t="s">
        <v>195</v>
      </c>
      <c r="U133" s="13">
        <v>1</v>
      </c>
      <c r="V133" s="13"/>
      <c r="W133" s="12"/>
      <c r="X133" s="12"/>
      <c r="Y133" s="8" t="s">
        <v>1589</v>
      </c>
    </row>
    <row r="134" ht="84" spans="1:25">
      <c r="A134" s="7">
        <f>IF(B134=B132,A132,A132+1)</f>
        <v>137</v>
      </c>
      <c r="B134" s="8" t="s">
        <v>1479</v>
      </c>
      <c r="C134" s="9">
        <f>IF(A134=A132,(IF(D134=D132,C132,C132+1)),1)</f>
        <v>13</v>
      </c>
      <c r="D134" s="8" t="s">
        <v>1591</v>
      </c>
      <c r="E134" s="8" t="s">
        <v>69</v>
      </c>
      <c r="F134" s="9">
        <f>COUNTIFS(D$3:D134,D134,A$3:A134,A134)</f>
        <v>1</v>
      </c>
      <c r="G134" s="8" t="s">
        <v>1039</v>
      </c>
      <c r="H134" s="8" t="s">
        <v>43</v>
      </c>
      <c r="I134" s="12">
        <v>2</v>
      </c>
      <c r="J134" s="8" t="s">
        <v>33</v>
      </c>
      <c r="K134" s="8">
        <v>35</v>
      </c>
      <c r="L134" s="8" t="s">
        <v>35</v>
      </c>
      <c r="M134" s="8" t="s">
        <v>35</v>
      </c>
      <c r="N134" s="8" t="s">
        <v>35</v>
      </c>
      <c r="O134" s="8" t="s">
        <v>35</v>
      </c>
      <c r="P134" s="8" t="s">
        <v>44</v>
      </c>
      <c r="Q134" s="8" t="s">
        <v>1029</v>
      </c>
      <c r="R134" s="8" t="s">
        <v>1510</v>
      </c>
      <c r="S134" s="12"/>
      <c r="T134" s="8" t="s">
        <v>111</v>
      </c>
      <c r="U134" s="13">
        <v>1</v>
      </c>
      <c r="V134" s="13"/>
      <c r="W134" s="12"/>
      <c r="X134" s="12"/>
      <c r="Y134" s="8" t="s">
        <v>1592</v>
      </c>
    </row>
    <row r="135" ht="36" spans="1:25">
      <c r="A135" s="7">
        <f t="shared" ref="A135:A195" si="4">IF(B135=B134,A134,A134+1)</f>
        <v>137</v>
      </c>
      <c r="B135" s="8" t="s">
        <v>1479</v>
      </c>
      <c r="C135" s="9">
        <f t="shared" ref="C135:C195" si="5">IF(A135=A134,(IF(D135=D134,C134,C134+1)),1)</f>
        <v>13</v>
      </c>
      <c r="D135" s="8" t="s">
        <v>1591</v>
      </c>
      <c r="E135" s="8" t="s">
        <v>69</v>
      </c>
      <c r="F135" s="9">
        <f>COUNTIFS(D$3:D135,D135,A$3:A135,A135)</f>
        <v>2</v>
      </c>
      <c r="G135" s="8" t="s">
        <v>1515</v>
      </c>
      <c r="H135" s="8" t="s">
        <v>43</v>
      </c>
      <c r="I135" s="12">
        <v>1</v>
      </c>
      <c r="J135" s="8" t="s">
        <v>33</v>
      </c>
      <c r="K135" s="8">
        <v>35</v>
      </c>
      <c r="L135" s="8" t="s">
        <v>35</v>
      </c>
      <c r="M135" s="8" t="s">
        <v>35</v>
      </c>
      <c r="N135" s="8" t="s">
        <v>35</v>
      </c>
      <c r="O135" s="8" t="s">
        <v>35</v>
      </c>
      <c r="P135" s="8" t="s">
        <v>44</v>
      </c>
      <c r="Q135" s="8" t="s">
        <v>45</v>
      </c>
      <c r="R135" s="8" t="s">
        <v>229</v>
      </c>
      <c r="S135" s="12"/>
      <c r="T135" s="8" t="s">
        <v>195</v>
      </c>
      <c r="U135" s="13">
        <v>1</v>
      </c>
      <c r="V135" s="13"/>
      <c r="W135" s="12"/>
      <c r="X135" s="12"/>
      <c r="Y135" s="8" t="s">
        <v>1592</v>
      </c>
    </row>
    <row r="136" ht="36" spans="1:25">
      <c r="A136" s="7">
        <f t="shared" si="4"/>
        <v>137</v>
      </c>
      <c r="B136" s="8" t="s">
        <v>1479</v>
      </c>
      <c r="C136" s="9">
        <f t="shared" si="5"/>
        <v>13</v>
      </c>
      <c r="D136" s="8" t="s">
        <v>1591</v>
      </c>
      <c r="E136" s="8" t="s">
        <v>69</v>
      </c>
      <c r="F136" s="9">
        <f>COUNTIFS(D$3:D136,D136,A$3:A136,A136)</f>
        <v>3</v>
      </c>
      <c r="G136" s="8" t="s">
        <v>1516</v>
      </c>
      <c r="H136" s="8" t="s">
        <v>43</v>
      </c>
      <c r="I136" s="12">
        <v>1</v>
      </c>
      <c r="J136" s="8" t="s">
        <v>33</v>
      </c>
      <c r="K136" s="8">
        <v>35</v>
      </c>
      <c r="L136" s="8" t="s">
        <v>35</v>
      </c>
      <c r="M136" s="8" t="s">
        <v>35</v>
      </c>
      <c r="N136" s="8" t="s">
        <v>35</v>
      </c>
      <c r="O136" s="8" t="s">
        <v>35</v>
      </c>
      <c r="P136" s="8" t="s">
        <v>44</v>
      </c>
      <c r="Q136" s="8" t="s">
        <v>45</v>
      </c>
      <c r="R136" s="8" t="s">
        <v>229</v>
      </c>
      <c r="S136" s="12"/>
      <c r="T136" s="8" t="s">
        <v>195</v>
      </c>
      <c r="U136" s="13">
        <v>1</v>
      </c>
      <c r="V136" s="13"/>
      <c r="W136" s="12"/>
      <c r="X136" s="12"/>
      <c r="Y136" s="8" t="s">
        <v>1592</v>
      </c>
    </row>
    <row r="137" ht="36" spans="1:25">
      <c r="A137" s="7">
        <f t="shared" si="4"/>
        <v>137</v>
      </c>
      <c r="B137" s="8" t="s">
        <v>1479</v>
      </c>
      <c r="C137" s="9">
        <f t="shared" si="5"/>
        <v>13</v>
      </c>
      <c r="D137" s="8" t="s">
        <v>1591</v>
      </c>
      <c r="E137" s="8" t="s">
        <v>69</v>
      </c>
      <c r="F137" s="9">
        <f>COUNTIFS(D$3:D137,D137,A$3:A137,A137)</f>
        <v>4</v>
      </c>
      <c r="G137" s="8" t="s">
        <v>1593</v>
      </c>
      <c r="H137" s="8" t="s">
        <v>43</v>
      </c>
      <c r="I137" s="12">
        <v>2</v>
      </c>
      <c r="J137" s="8" t="s">
        <v>33</v>
      </c>
      <c r="K137" s="8">
        <v>35</v>
      </c>
      <c r="L137" s="8" t="s">
        <v>35</v>
      </c>
      <c r="M137" s="8" t="s">
        <v>35</v>
      </c>
      <c r="N137" s="8" t="s">
        <v>35</v>
      </c>
      <c r="O137" s="8" t="s">
        <v>35</v>
      </c>
      <c r="P137" s="8" t="s">
        <v>44</v>
      </c>
      <c r="Q137" s="8" t="s">
        <v>45</v>
      </c>
      <c r="R137" s="8" t="s">
        <v>229</v>
      </c>
      <c r="S137" s="12"/>
      <c r="T137" s="8" t="s">
        <v>195</v>
      </c>
      <c r="U137" s="13">
        <v>1</v>
      </c>
      <c r="V137" s="13"/>
      <c r="W137" s="12"/>
      <c r="X137" s="12"/>
      <c r="Y137" s="8" t="s">
        <v>1592</v>
      </c>
    </row>
    <row r="138" ht="48" spans="1:25">
      <c r="A138" s="7">
        <f t="shared" si="4"/>
        <v>137</v>
      </c>
      <c r="B138" s="8" t="s">
        <v>1479</v>
      </c>
      <c r="C138" s="9">
        <f t="shared" si="5"/>
        <v>13</v>
      </c>
      <c r="D138" s="8" t="s">
        <v>1591</v>
      </c>
      <c r="E138" s="8" t="s">
        <v>69</v>
      </c>
      <c r="F138" s="9">
        <f>COUNTIFS(D$3:D138,D138,A$3:A138,A138)</f>
        <v>5</v>
      </c>
      <c r="G138" s="8" t="s">
        <v>1504</v>
      </c>
      <c r="H138" s="8" t="s">
        <v>43</v>
      </c>
      <c r="I138" s="12">
        <v>1</v>
      </c>
      <c r="J138" s="8" t="s">
        <v>33</v>
      </c>
      <c r="K138" s="8">
        <v>35</v>
      </c>
      <c r="L138" s="8" t="s">
        <v>35</v>
      </c>
      <c r="M138" s="8" t="s">
        <v>35</v>
      </c>
      <c r="N138" s="8" t="s">
        <v>35</v>
      </c>
      <c r="O138" s="8" t="s">
        <v>35</v>
      </c>
      <c r="P138" s="8" t="s">
        <v>44</v>
      </c>
      <c r="Q138" s="8" t="s">
        <v>45</v>
      </c>
      <c r="R138" s="8" t="s">
        <v>1594</v>
      </c>
      <c r="S138" s="12"/>
      <c r="T138" s="8" t="s">
        <v>111</v>
      </c>
      <c r="U138" s="13">
        <v>1</v>
      </c>
      <c r="V138" s="13"/>
      <c r="W138" s="12"/>
      <c r="X138" s="12"/>
      <c r="Y138" s="8" t="s">
        <v>1592</v>
      </c>
    </row>
    <row r="139" ht="72" spans="1:25">
      <c r="A139" s="7">
        <f t="shared" si="4"/>
        <v>137</v>
      </c>
      <c r="B139" s="8" t="s">
        <v>1479</v>
      </c>
      <c r="C139" s="9">
        <f t="shared" si="5"/>
        <v>13</v>
      </c>
      <c r="D139" s="8" t="s">
        <v>1591</v>
      </c>
      <c r="E139" s="8" t="s">
        <v>69</v>
      </c>
      <c r="F139" s="9">
        <f>COUNTIFS(D$3:D139,D139,A$3:A139,A139)</f>
        <v>6</v>
      </c>
      <c r="G139" s="8" t="s">
        <v>531</v>
      </c>
      <c r="H139" s="8" t="s">
        <v>43</v>
      </c>
      <c r="I139" s="12">
        <v>3</v>
      </c>
      <c r="J139" s="8" t="s">
        <v>33</v>
      </c>
      <c r="K139" s="8">
        <v>35</v>
      </c>
      <c r="L139" s="8" t="s">
        <v>35</v>
      </c>
      <c r="M139" s="8" t="s">
        <v>35</v>
      </c>
      <c r="N139" s="8" t="s">
        <v>35</v>
      </c>
      <c r="O139" s="8" t="s">
        <v>35</v>
      </c>
      <c r="P139" s="8" t="s">
        <v>44</v>
      </c>
      <c r="Q139" s="8" t="s">
        <v>45</v>
      </c>
      <c r="R139" s="8" t="s">
        <v>1595</v>
      </c>
      <c r="S139" s="12"/>
      <c r="T139" s="8" t="s">
        <v>111</v>
      </c>
      <c r="U139" s="13">
        <v>1</v>
      </c>
      <c r="V139" s="13"/>
      <c r="W139" s="12"/>
      <c r="X139" s="12"/>
      <c r="Y139" s="8" t="s">
        <v>1592</v>
      </c>
    </row>
    <row r="140" ht="60" spans="1:25">
      <c r="A140" s="7">
        <f t="shared" si="4"/>
        <v>137</v>
      </c>
      <c r="B140" s="8" t="s">
        <v>1479</v>
      </c>
      <c r="C140" s="9">
        <f t="shared" si="5"/>
        <v>13</v>
      </c>
      <c r="D140" s="8" t="s">
        <v>1591</v>
      </c>
      <c r="E140" s="8" t="s">
        <v>69</v>
      </c>
      <c r="F140" s="9">
        <f>COUNTIFS(D$3:D140,D140,A$3:A140,A140)</f>
        <v>7</v>
      </c>
      <c r="G140" s="8" t="s">
        <v>509</v>
      </c>
      <c r="H140" s="8" t="s">
        <v>43</v>
      </c>
      <c r="I140" s="12">
        <v>2</v>
      </c>
      <c r="J140" s="8" t="s">
        <v>33</v>
      </c>
      <c r="K140" s="8">
        <v>35</v>
      </c>
      <c r="L140" s="8" t="s">
        <v>35</v>
      </c>
      <c r="M140" s="8" t="s">
        <v>35</v>
      </c>
      <c r="N140" s="8" t="s">
        <v>35</v>
      </c>
      <c r="O140" s="8" t="s">
        <v>35</v>
      </c>
      <c r="P140" s="8" t="s">
        <v>44</v>
      </c>
      <c r="Q140" s="8" t="s">
        <v>45</v>
      </c>
      <c r="R140" s="8" t="s">
        <v>1526</v>
      </c>
      <c r="S140" s="12"/>
      <c r="T140" s="8" t="s">
        <v>111</v>
      </c>
      <c r="U140" s="13">
        <v>1</v>
      </c>
      <c r="V140" s="13"/>
      <c r="W140" s="12"/>
      <c r="X140" s="12"/>
      <c r="Y140" s="8" t="s">
        <v>1592</v>
      </c>
    </row>
    <row r="141" ht="48" spans="1:25">
      <c r="A141" s="7">
        <f t="shared" si="4"/>
        <v>137</v>
      </c>
      <c r="B141" s="8" t="s">
        <v>1479</v>
      </c>
      <c r="C141" s="9">
        <f t="shared" si="5"/>
        <v>13</v>
      </c>
      <c r="D141" s="8" t="s">
        <v>1591</v>
      </c>
      <c r="E141" s="8" t="s">
        <v>69</v>
      </c>
      <c r="F141" s="9">
        <f>COUNTIFS(D$3:D141,D141,A$3:A141,A141)</f>
        <v>8</v>
      </c>
      <c r="G141" s="8" t="s">
        <v>1548</v>
      </c>
      <c r="H141" s="8" t="s">
        <v>43</v>
      </c>
      <c r="I141" s="12">
        <v>1</v>
      </c>
      <c r="J141" s="8" t="s">
        <v>33</v>
      </c>
      <c r="K141" s="8">
        <v>35</v>
      </c>
      <c r="L141" s="8" t="s">
        <v>35</v>
      </c>
      <c r="M141" s="8" t="s">
        <v>35</v>
      </c>
      <c r="N141" s="8" t="s">
        <v>35</v>
      </c>
      <c r="O141" s="8" t="s">
        <v>35</v>
      </c>
      <c r="P141" s="8" t="s">
        <v>44</v>
      </c>
      <c r="Q141" s="8" t="s">
        <v>45</v>
      </c>
      <c r="R141" s="8" t="s">
        <v>1596</v>
      </c>
      <c r="S141" s="12"/>
      <c r="T141" s="8" t="s">
        <v>111</v>
      </c>
      <c r="U141" s="13">
        <v>1</v>
      </c>
      <c r="V141" s="13"/>
      <c r="W141" s="12"/>
      <c r="X141" s="12"/>
      <c r="Y141" s="8" t="s">
        <v>1592</v>
      </c>
    </row>
    <row r="142" ht="48" spans="1:25">
      <c r="A142" s="7">
        <f t="shared" si="4"/>
        <v>137</v>
      </c>
      <c r="B142" s="8" t="s">
        <v>1479</v>
      </c>
      <c r="C142" s="9">
        <f t="shared" si="5"/>
        <v>13</v>
      </c>
      <c r="D142" s="8" t="s">
        <v>1591</v>
      </c>
      <c r="E142" s="8" t="s">
        <v>69</v>
      </c>
      <c r="F142" s="9">
        <f>COUNTIFS(D$3:D142,D142,A$3:A142,A142)</f>
        <v>9</v>
      </c>
      <c r="G142" s="8" t="s">
        <v>1047</v>
      </c>
      <c r="H142" s="8" t="s">
        <v>43</v>
      </c>
      <c r="I142" s="12">
        <v>1</v>
      </c>
      <c r="J142" s="8" t="s">
        <v>33</v>
      </c>
      <c r="K142" s="8">
        <v>35</v>
      </c>
      <c r="L142" s="8" t="s">
        <v>35</v>
      </c>
      <c r="M142" s="8" t="s">
        <v>35</v>
      </c>
      <c r="N142" s="8" t="s">
        <v>35</v>
      </c>
      <c r="O142" s="8" t="s">
        <v>35</v>
      </c>
      <c r="P142" s="8" t="s">
        <v>44</v>
      </c>
      <c r="Q142" s="8" t="s">
        <v>45</v>
      </c>
      <c r="R142" s="8" t="s">
        <v>824</v>
      </c>
      <c r="S142" s="12"/>
      <c r="T142" s="8" t="s">
        <v>111</v>
      </c>
      <c r="U142" s="13">
        <v>1</v>
      </c>
      <c r="V142" s="13"/>
      <c r="W142" s="12"/>
      <c r="X142" s="12"/>
      <c r="Y142" s="8" t="s">
        <v>1592</v>
      </c>
    </row>
    <row r="143" ht="96" spans="1:25">
      <c r="A143" s="7">
        <f t="shared" si="4"/>
        <v>137</v>
      </c>
      <c r="B143" s="8" t="s">
        <v>1479</v>
      </c>
      <c r="C143" s="9">
        <f t="shared" si="5"/>
        <v>13</v>
      </c>
      <c r="D143" s="8" t="s">
        <v>1591</v>
      </c>
      <c r="E143" s="8" t="s">
        <v>69</v>
      </c>
      <c r="F143" s="9">
        <f>COUNTIFS(D$3:D143,D143,A$3:A143,A143)</f>
        <v>10</v>
      </c>
      <c r="G143" s="8" t="s">
        <v>217</v>
      </c>
      <c r="H143" s="8" t="s">
        <v>43</v>
      </c>
      <c r="I143" s="12">
        <v>1</v>
      </c>
      <c r="J143" s="8" t="s">
        <v>33</v>
      </c>
      <c r="K143" s="8">
        <v>35</v>
      </c>
      <c r="L143" s="8" t="s">
        <v>35</v>
      </c>
      <c r="M143" s="8" t="s">
        <v>35</v>
      </c>
      <c r="N143" s="8" t="s">
        <v>35</v>
      </c>
      <c r="O143" s="8" t="s">
        <v>35</v>
      </c>
      <c r="P143" s="8" t="s">
        <v>44</v>
      </c>
      <c r="Q143" s="8" t="s">
        <v>45</v>
      </c>
      <c r="R143" s="8" t="s">
        <v>1597</v>
      </c>
      <c r="S143" s="12"/>
      <c r="T143" s="8" t="s">
        <v>111</v>
      </c>
      <c r="U143" s="13">
        <v>1</v>
      </c>
      <c r="V143" s="13"/>
      <c r="W143" s="12"/>
      <c r="X143" s="12"/>
      <c r="Y143" s="8" t="s">
        <v>1592</v>
      </c>
    </row>
    <row r="144" ht="84" spans="1:25">
      <c r="A144" s="7">
        <f t="shared" si="4"/>
        <v>137</v>
      </c>
      <c r="B144" s="8" t="s">
        <v>1479</v>
      </c>
      <c r="C144" s="9">
        <f t="shared" si="5"/>
        <v>13</v>
      </c>
      <c r="D144" s="8" t="s">
        <v>1591</v>
      </c>
      <c r="E144" s="8" t="s">
        <v>69</v>
      </c>
      <c r="F144" s="9">
        <f>COUNTIFS(D$3:D144,D144,A$3:A144,A144)</f>
        <v>11</v>
      </c>
      <c r="G144" s="8" t="s">
        <v>1598</v>
      </c>
      <c r="H144" s="8" t="s">
        <v>43</v>
      </c>
      <c r="I144" s="12">
        <v>2</v>
      </c>
      <c r="J144" s="8" t="s">
        <v>33</v>
      </c>
      <c r="K144" s="8">
        <v>35</v>
      </c>
      <c r="L144" s="8" t="s">
        <v>35</v>
      </c>
      <c r="M144" s="8" t="s">
        <v>35</v>
      </c>
      <c r="N144" s="8" t="s">
        <v>35</v>
      </c>
      <c r="O144" s="8" t="s">
        <v>35</v>
      </c>
      <c r="P144" s="8" t="s">
        <v>44</v>
      </c>
      <c r="Q144" s="8" t="s">
        <v>45</v>
      </c>
      <c r="R144" s="8" t="s">
        <v>1599</v>
      </c>
      <c r="S144" s="12"/>
      <c r="T144" s="8" t="s">
        <v>111</v>
      </c>
      <c r="U144" s="13">
        <v>1</v>
      </c>
      <c r="V144" s="13"/>
      <c r="W144" s="12"/>
      <c r="X144" s="12"/>
      <c r="Y144" s="8" t="s">
        <v>1592</v>
      </c>
    </row>
    <row r="145" ht="120" spans="1:25">
      <c r="A145" s="7">
        <f t="shared" si="4"/>
        <v>137</v>
      </c>
      <c r="B145" s="8" t="s">
        <v>1479</v>
      </c>
      <c r="C145" s="9">
        <f t="shared" si="5"/>
        <v>13</v>
      </c>
      <c r="D145" s="8" t="s">
        <v>1591</v>
      </c>
      <c r="E145" s="8" t="s">
        <v>69</v>
      </c>
      <c r="F145" s="9">
        <f>COUNTIFS(D$3:D145,D145,A$3:A145,A145)</f>
        <v>12</v>
      </c>
      <c r="G145" s="8" t="s">
        <v>1538</v>
      </c>
      <c r="H145" s="8" t="s">
        <v>43</v>
      </c>
      <c r="I145" s="12">
        <v>2</v>
      </c>
      <c r="J145" s="8" t="s">
        <v>33</v>
      </c>
      <c r="K145" s="8">
        <v>35</v>
      </c>
      <c r="L145" s="8" t="s">
        <v>35</v>
      </c>
      <c r="M145" s="8" t="s">
        <v>35</v>
      </c>
      <c r="N145" s="8" t="s">
        <v>35</v>
      </c>
      <c r="O145" s="8" t="s">
        <v>35</v>
      </c>
      <c r="P145" s="8" t="s">
        <v>44</v>
      </c>
      <c r="Q145" s="8" t="s">
        <v>45</v>
      </c>
      <c r="R145" s="8" t="s">
        <v>1600</v>
      </c>
      <c r="S145" s="12"/>
      <c r="T145" s="8" t="s">
        <v>111</v>
      </c>
      <c r="U145" s="13">
        <v>1</v>
      </c>
      <c r="V145" s="13"/>
      <c r="W145" s="12"/>
      <c r="X145" s="12"/>
      <c r="Y145" s="8" t="s">
        <v>1592</v>
      </c>
    </row>
    <row r="146" ht="96" spans="1:25">
      <c r="A146" s="7">
        <f t="shared" si="4"/>
        <v>137</v>
      </c>
      <c r="B146" s="8" t="s">
        <v>1479</v>
      </c>
      <c r="C146" s="9">
        <f t="shared" si="5"/>
        <v>13</v>
      </c>
      <c r="D146" s="8" t="s">
        <v>1591</v>
      </c>
      <c r="E146" s="8" t="s">
        <v>69</v>
      </c>
      <c r="F146" s="9">
        <f>COUNTIFS(D$3:D146,D146,A$3:A146,A146)</f>
        <v>13</v>
      </c>
      <c r="G146" s="8" t="s">
        <v>1574</v>
      </c>
      <c r="H146" s="8" t="s">
        <v>43</v>
      </c>
      <c r="I146" s="12">
        <v>1</v>
      </c>
      <c r="J146" s="8" t="s">
        <v>33</v>
      </c>
      <c r="K146" s="8">
        <v>35</v>
      </c>
      <c r="L146" s="8" t="s">
        <v>35</v>
      </c>
      <c r="M146" s="8" t="s">
        <v>35</v>
      </c>
      <c r="N146" s="8" t="s">
        <v>35</v>
      </c>
      <c r="O146" s="8" t="s">
        <v>35</v>
      </c>
      <c r="P146" s="8" t="s">
        <v>44</v>
      </c>
      <c r="Q146" s="8" t="s">
        <v>45</v>
      </c>
      <c r="R146" s="8" t="s">
        <v>1601</v>
      </c>
      <c r="S146" s="12"/>
      <c r="T146" s="8" t="s">
        <v>111</v>
      </c>
      <c r="U146" s="13">
        <v>1</v>
      </c>
      <c r="V146" s="13"/>
      <c r="W146" s="12"/>
      <c r="X146" s="12"/>
      <c r="Y146" s="8" t="s">
        <v>1592</v>
      </c>
    </row>
    <row r="147" ht="96" spans="1:25">
      <c r="A147" s="7">
        <f t="shared" si="4"/>
        <v>137</v>
      </c>
      <c r="B147" s="8" t="s">
        <v>1479</v>
      </c>
      <c r="C147" s="9">
        <f t="shared" si="5"/>
        <v>13</v>
      </c>
      <c r="D147" s="8" t="s">
        <v>1591</v>
      </c>
      <c r="E147" s="8" t="s">
        <v>69</v>
      </c>
      <c r="F147" s="9">
        <f>COUNTIFS(D$3:D147,D147,A$3:A147,A147)</f>
        <v>14</v>
      </c>
      <c r="G147" s="8" t="s">
        <v>569</v>
      </c>
      <c r="H147" s="8" t="s">
        <v>43</v>
      </c>
      <c r="I147" s="12">
        <v>2</v>
      </c>
      <c r="J147" s="8" t="s">
        <v>33</v>
      </c>
      <c r="K147" s="8">
        <v>35</v>
      </c>
      <c r="L147" s="8" t="s">
        <v>35</v>
      </c>
      <c r="M147" s="8" t="s">
        <v>35</v>
      </c>
      <c r="N147" s="8" t="s">
        <v>35</v>
      </c>
      <c r="O147" s="8" t="s">
        <v>35</v>
      </c>
      <c r="P147" s="8" t="s">
        <v>44</v>
      </c>
      <c r="Q147" s="8" t="s">
        <v>45</v>
      </c>
      <c r="R147" s="8" t="s">
        <v>1602</v>
      </c>
      <c r="S147" s="12"/>
      <c r="T147" s="8" t="s">
        <v>111</v>
      </c>
      <c r="U147" s="13">
        <v>1</v>
      </c>
      <c r="V147" s="13"/>
      <c r="W147" s="12"/>
      <c r="X147" s="12"/>
      <c r="Y147" s="8" t="s">
        <v>1592</v>
      </c>
    </row>
    <row r="148" ht="96" spans="1:25">
      <c r="A148" s="7">
        <f t="shared" si="4"/>
        <v>137</v>
      </c>
      <c r="B148" s="8" t="s">
        <v>1479</v>
      </c>
      <c r="C148" s="9">
        <f t="shared" si="5"/>
        <v>13</v>
      </c>
      <c r="D148" s="8" t="s">
        <v>1591</v>
      </c>
      <c r="E148" s="8" t="s">
        <v>69</v>
      </c>
      <c r="F148" s="9">
        <f>COUNTIFS(D$3:D148,D148,A$3:A148,A148)</f>
        <v>15</v>
      </c>
      <c r="G148" s="8" t="s">
        <v>1565</v>
      </c>
      <c r="H148" s="8" t="s">
        <v>43</v>
      </c>
      <c r="I148" s="12">
        <v>4</v>
      </c>
      <c r="J148" s="8" t="s">
        <v>33</v>
      </c>
      <c r="K148" s="8">
        <v>35</v>
      </c>
      <c r="L148" s="8" t="s">
        <v>35</v>
      </c>
      <c r="M148" s="8" t="s">
        <v>35</v>
      </c>
      <c r="N148" s="8" t="s">
        <v>35</v>
      </c>
      <c r="O148" s="8" t="s">
        <v>35</v>
      </c>
      <c r="P148" s="8" t="s">
        <v>44</v>
      </c>
      <c r="Q148" s="8" t="s">
        <v>45</v>
      </c>
      <c r="R148" s="8" t="s">
        <v>1579</v>
      </c>
      <c r="S148" s="8"/>
      <c r="T148" s="8" t="s">
        <v>111</v>
      </c>
      <c r="U148" s="13">
        <v>1</v>
      </c>
      <c r="V148" s="13"/>
      <c r="W148" s="12"/>
      <c r="X148" s="12"/>
      <c r="Y148" s="8" t="s">
        <v>1592</v>
      </c>
    </row>
    <row r="149" ht="36" spans="1:25">
      <c r="A149" s="7">
        <f t="shared" si="4"/>
        <v>137</v>
      </c>
      <c r="B149" s="8" t="s">
        <v>1479</v>
      </c>
      <c r="C149" s="9">
        <f t="shared" si="5"/>
        <v>13</v>
      </c>
      <c r="D149" s="8" t="s">
        <v>1591</v>
      </c>
      <c r="E149" s="8" t="s">
        <v>69</v>
      </c>
      <c r="F149" s="9">
        <f>COUNTIFS(D$3:D149,D149,A$3:A149,A149)</f>
        <v>16</v>
      </c>
      <c r="G149" s="8" t="s">
        <v>106</v>
      </c>
      <c r="H149" s="8" t="s">
        <v>43</v>
      </c>
      <c r="I149" s="12">
        <v>1</v>
      </c>
      <c r="J149" s="8" t="s">
        <v>33</v>
      </c>
      <c r="K149" s="8">
        <v>35</v>
      </c>
      <c r="L149" s="8" t="s">
        <v>35</v>
      </c>
      <c r="M149" s="8" t="s">
        <v>35</v>
      </c>
      <c r="N149" s="8" t="s">
        <v>35</v>
      </c>
      <c r="O149" s="8" t="s">
        <v>35</v>
      </c>
      <c r="P149" s="8" t="s">
        <v>44</v>
      </c>
      <c r="Q149" s="8" t="s">
        <v>45</v>
      </c>
      <c r="R149" s="8" t="s">
        <v>246</v>
      </c>
      <c r="S149" s="12"/>
      <c r="T149" s="8" t="s">
        <v>39</v>
      </c>
      <c r="U149" s="13">
        <v>1</v>
      </c>
      <c r="V149" s="13"/>
      <c r="W149" s="12"/>
      <c r="X149" s="12"/>
      <c r="Y149" s="8" t="s">
        <v>1592</v>
      </c>
    </row>
    <row r="150" ht="132" spans="1:25">
      <c r="A150" s="7">
        <f t="shared" si="4"/>
        <v>137</v>
      </c>
      <c r="B150" s="8" t="s">
        <v>1479</v>
      </c>
      <c r="C150" s="9">
        <f t="shared" si="5"/>
        <v>14</v>
      </c>
      <c r="D150" s="8" t="s">
        <v>1603</v>
      </c>
      <c r="E150" s="8" t="s">
        <v>69</v>
      </c>
      <c r="F150" s="9">
        <f>COUNTIFS(D$3:D150,D150,A$3:A150,A150)</f>
        <v>1</v>
      </c>
      <c r="G150" s="8" t="s">
        <v>1544</v>
      </c>
      <c r="H150" s="8" t="s">
        <v>43</v>
      </c>
      <c r="I150" s="12">
        <v>2</v>
      </c>
      <c r="J150" s="8" t="s">
        <v>33</v>
      </c>
      <c r="K150" s="8">
        <v>35</v>
      </c>
      <c r="L150" s="8" t="s">
        <v>35</v>
      </c>
      <c r="M150" s="8" t="s">
        <v>35</v>
      </c>
      <c r="N150" s="8" t="s">
        <v>35</v>
      </c>
      <c r="O150" s="8" t="s">
        <v>35</v>
      </c>
      <c r="P150" s="8" t="s">
        <v>36</v>
      </c>
      <c r="Q150" s="8" t="s">
        <v>37</v>
      </c>
      <c r="R150" s="8" t="s">
        <v>1604</v>
      </c>
      <c r="S150" s="8" t="s">
        <v>1499</v>
      </c>
      <c r="T150" s="8" t="s">
        <v>111</v>
      </c>
      <c r="U150" s="13">
        <v>1</v>
      </c>
      <c r="V150" s="13"/>
      <c r="W150" s="12"/>
      <c r="X150" s="12"/>
      <c r="Y150" s="8" t="s">
        <v>1605</v>
      </c>
    </row>
    <row r="151" ht="60" spans="1:25">
      <c r="A151" s="7">
        <f t="shared" si="4"/>
        <v>137</v>
      </c>
      <c r="B151" s="8" t="s">
        <v>1479</v>
      </c>
      <c r="C151" s="9">
        <f t="shared" si="5"/>
        <v>14</v>
      </c>
      <c r="D151" s="8" t="s">
        <v>1603</v>
      </c>
      <c r="E151" s="8" t="s">
        <v>69</v>
      </c>
      <c r="F151" s="9">
        <f>COUNTIFS(D$3:D151,D151,A$3:A151,A151)</f>
        <v>2</v>
      </c>
      <c r="G151" s="8" t="s">
        <v>1546</v>
      </c>
      <c r="H151" s="8" t="s">
        <v>43</v>
      </c>
      <c r="I151" s="12">
        <v>2</v>
      </c>
      <c r="J151" s="8" t="s">
        <v>33</v>
      </c>
      <c r="K151" s="8">
        <v>35</v>
      </c>
      <c r="L151" s="8" t="s">
        <v>35</v>
      </c>
      <c r="M151" s="8" t="s">
        <v>35</v>
      </c>
      <c r="N151" s="8" t="s">
        <v>35</v>
      </c>
      <c r="O151" s="8" t="s">
        <v>35</v>
      </c>
      <c r="P151" s="8" t="s">
        <v>44</v>
      </c>
      <c r="Q151" s="8" t="s">
        <v>45</v>
      </c>
      <c r="R151" s="8" t="s">
        <v>1604</v>
      </c>
      <c r="S151" s="12"/>
      <c r="T151" s="8" t="s">
        <v>111</v>
      </c>
      <c r="U151" s="13">
        <v>1</v>
      </c>
      <c r="V151" s="13"/>
      <c r="W151" s="12"/>
      <c r="X151" s="12"/>
      <c r="Y151" s="8" t="s">
        <v>1605</v>
      </c>
    </row>
    <row r="152" ht="132" spans="1:25">
      <c r="A152" s="7">
        <f t="shared" si="4"/>
        <v>137</v>
      </c>
      <c r="B152" s="8" t="s">
        <v>1479</v>
      </c>
      <c r="C152" s="9">
        <f t="shared" si="5"/>
        <v>14</v>
      </c>
      <c r="D152" s="8" t="s">
        <v>1603</v>
      </c>
      <c r="E152" s="8" t="s">
        <v>69</v>
      </c>
      <c r="F152" s="9">
        <f>COUNTIFS(D$3:D152,D152,A$3:A152,A152)</f>
        <v>3</v>
      </c>
      <c r="G152" s="8" t="s">
        <v>1550</v>
      </c>
      <c r="H152" s="8" t="s">
        <v>43</v>
      </c>
      <c r="I152" s="12">
        <v>1</v>
      </c>
      <c r="J152" s="8" t="s">
        <v>33</v>
      </c>
      <c r="K152" s="8">
        <v>35</v>
      </c>
      <c r="L152" s="8" t="s">
        <v>35</v>
      </c>
      <c r="M152" s="8" t="s">
        <v>35</v>
      </c>
      <c r="N152" s="8" t="s">
        <v>35</v>
      </c>
      <c r="O152" s="8" t="s">
        <v>35</v>
      </c>
      <c r="P152" s="8" t="s">
        <v>36</v>
      </c>
      <c r="Q152" s="8" t="s">
        <v>37</v>
      </c>
      <c r="R152" s="8" t="s">
        <v>1606</v>
      </c>
      <c r="S152" s="8" t="s">
        <v>1499</v>
      </c>
      <c r="T152" s="8" t="s">
        <v>111</v>
      </c>
      <c r="U152" s="13">
        <v>1</v>
      </c>
      <c r="V152" s="13"/>
      <c r="W152" s="12"/>
      <c r="X152" s="12"/>
      <c r="Y152" s="8" t="s">
        <v>1605</v>
      </c>
    </row>
    <row r="153" ht="60" spans="1:25">
      <c r="A153" s="7">
        <f t="shared" si="4"/>
        <v>137</v>
      </c>
      <c r="B153" s="8" t="s">
        <v>1479</v>
      </c>
      <c r="C153" s="9">
        <f t="shared" si="5"/>
        <v>14</v>
      </c>
      <c r="D153" s="8" t="s">
        <v>1603</v>
      </c>
      <c r="E153" s="8" t="s">
        <v>69</v>
      </c>
      <c r="F153" s="9">
        <f>COUNTIFS(D$3:D153,D153,A$3:A153,A153)</f>
        <v>4</v>
      </c>
      <c r="G153" s="8" t="s">
        <v>1552</v>
      </c>
      <c r="H153" s="8" t="s">
        <v>43</v>
      </c>
      <c r="I153" s="12">
        <v>1</v>
      </c>
      <c r="J153" s="8" t="s">
        <v>33</v>
      </c>
      <c r="K153" s="8">
        <v>35</v>
      </c>
      <c r="L153" s="8" t="s">
        <v>35</v>
      </c>
      <c r="M153" s="8" t="s">
        <v>35</v>
      </c>
      <c r="N153" s="8" t="s">
        <v>35</v>
      </c>
      <c r="O153" s="8" t="s">
        <v>35</v>
      </c>
      <c r="P153" s="8" t="s">
        <v>44</v>
      </c>
      <c r="Q153" s="8" t="s">
        <v>45</v>
      </c>
      <c r="R153" s="8" t="s">
        <v>1606</v>
      </c>
      <c r="S153" s="12"/>
      <c r="T153" s="8" t="s">
        <v>111</v>
      </c>
      <c r="U153" s="13">
        <v>1</v>
      </c>
      <c r="V153" s="13"/>
      <c r="W153" s="12"/>
      <c r="X153" s="12"/>
      <c r="Y153" s="8" t="s">
        <v>1605</v>
      </c>
    </row>
    <row r="154" ht="132" spans="1:25">
      <c r="A154" s="7">
        <f t="shared" si="4"/>
        <v>137</v>
      </c>
      <c r="B154" s="8" t="s">
        <v>1479</v>
      </c>
      <c r="C154" s="9">
        <f t="shared" si="5"/>
        <v>14</v>
      </c>
      <c r="D154" s="8" t="s">
        <v>1603</v>
      </c>
      <c r="E154" s="8" t="s">
        <v>69</v>
      </c>
      <c r="F154" s="9">
        <f>COUNTIFS(D$3:D154,D154,A$3:A154,A154)</f>
        <v>5</v>
      </c>
      <c r="G154" s="8" t="s">
        <v>1567</v>
      </c>
      <c r="H154" s="8" t="s">
        <v>43</v>
      </c>
      <c r="I154" s="12">
        <v>3</v>
      </c>
      <c r="J154" s="8" t="s">
        <v>33</v>
      </c>
      <c r="K154" s="8">
        <v>35</v>
      </c>
      <c r="L154" s="8" t="s">
        <v>35</v>
      </c>
      <c r="M154" s="8" t="s">
        <v>35</v>
      </c>
      <c r="N154" s="8" t="s">
        <v>35</v>
      </c>
      <c r="O154" s="8" t="s">
        <v>35</v>
      </c>
      <c r="P154" s="8" t="s">
        <v>36</v>
      </c>
      <c r="Q154" s="8" t="s">
        <v>37</v>
      </c>
      <c r="R154" s="8" t="s">
        <v>1607</v>
      </c>
      <c r="S154" s="8" t="s">
        <v>1499</v>
      </c>
      <c r="T154" s="8" t="s">
        <v>111</v>
      </c>
      <c r="U154" s="13">
        <v>1</v>
      </c>
      <c r="V154" s="13"/>
      <c r="W154" s="12"/>
      <c r="X154" s="12"/>
      <c r="Y154" s="8" t="s">
        <v>1605</v>
      </c>
    </row>
    <row r="155" ht="48" spans="1:25">
      <c r="A155" s="7">
        <f t="shared" si="4"/>
        <v>137</v>
      </c>
      <c r="B155" s="8" t="s">
        <v>1479</v>
      </c>
      <c r="C155" s="9">
        <f t="shared" si="5"/>
        <v>14</v>
      </c>
      <c r="D155" s="8" t="s">
        <v>1603</v>
      </c>
      <c r="E155" s="8" t="s">
        <v>69</v>
      </c>
      <c r="F155" s="9">
        <f>COUNTIFS(D$3:D155,D155,A$3:A155,A155)</f>
        <v>6</v>
      </c>
      <c r="G155" s="8" t="s">
        <v>1548</v>
      </c>
      <c r="H155" s="8" t="s">
        <v>43</v>
      </c>
      <c r="I155" s="12">
        <v>1</v>
      </c>
      <c r="J155" s="8" t="s">
        <v>33</v>
      </c>
      <c r="K155" s="8">
        <v>35</v>
      </c>
      <c r="L155" s="8" t="s">
        <v>35</v>
      </c>
      <c r="M155" s="8" t="s">
        <v>35</v>
      </c>
      <c r="N155" s="8" t="s">
        <v>35</v>
      </c>
      <c r="O155" s="8" t="s">
        <v>35</v>
      </c>
      <c r="P155" s="8" t="s">
        <v>44</v>
      </c>
      <c r="Q155" s="8" t="s">
        <v>45</v>
      </c>
      <c r="R155" s="8" t="s">
        <v>1596</v>
      </c>
      <c r="S155" s="12"/>
      <c r="T155" s="8" t="s">
        <v>111</v>
      </c>
      <c r="U155" s="13">
        <v>1</v>
      </c>
      <c r="V155" s="13"/>
      <c r="W155" s="12"/>
      <c r="X155" s="12"/>
      <c r="Y155" s="8" t="s">
        <v>1605</v>
      </c>
    </row>
    <row r="156" ht="132" spans="1:25">
      <c r="A156" s="7">
        <f t="shared" si="4"/>
        <v>137</v>
      </c>
      <c r="B156" s="8" t="s">
        <v>1479</v>
      </c>
      <c r="C156" s="9">
        <f t="shared" si="5"/>
        <v>14</v>
      </c>
      <c r="D156" s="8" t="s">
        <v>1603</v>
      </c>
      <c r="E156" s="8" t="s">
        <v>69</v>
      </c>
      <c r="F156" s="9">
        <f>COUNTIFS(D$3:D156,D156,A$3:A156,A156)</f>
        <v>7</v>
      </c>
      <c r="G156" s="8" t="s">
        <v>1608</v>
      </c>
      <c r="H156" s="8" t="s">
        <v>43</v>
      </c>
      <c r="I156" s="12">
        <v>5</v>
      </c>
      <c r="J156" s="8" t="s">
        <v>33</v>
      </c>
      <c r="K156" s="8">
        <v>35</v>
      </c>
      <c r="L156" s="8" t="s">
        <v>35</v>
      </c>
      <c r="M156" s="8" t="s">
        <v>35</v>
      </c>
      <c r="N156" s="8" t="s">
        <v>35</v>
      </c>
      <c r="O156" s="8" t="s">
        <v>35</v>
      </c>
      <c r="P156" s="8" t="s">
        <v>36</v>
      </c>
      <c r="Q156" s="8" t="s">
        <v>37</v>
      </c>
      <c r="R156" s="8" t="s">
        <v>1609</v>
      </c>
      <c r="S156" s="8" t="s">
        <v>1499</v>
      </c>
      <c r="T156" s="8" t="s">
        <v>111</v>
      </c>
      <c r="U156" s="13">
        <v>1</v>
      </c>
      <c r="V156" s="13"/>
      <c r="W156" s="12"/>
      <c r="X156" s="12"/>
      <c r="Y156" s="8" t="s">
        <v>1605</v>
      </c>
    </row>
    <row r="157" ht="96" spans="1:25">
      <c r="A157" s="7">
        <f t="shared" si="4"/>
        <v>137</v>
      </c>
      <c r="B157" s="8" t="s">
        <v>1479</v>
      </c>
      <c r="C157" s="9">
        <f t="shared" si="5"/>
        <v>14</v>
      </c>
      <c r="D157" s="8" t="s">
        <v>1603</v>
      </c>
      <c r="E157" s="8" t="s">
        <v>69</v>
      </c>
      <c r="F157" s="9">
        <f>COUNTIFS(D$3:D157,D157,A$3:A157,A157)</f>
        <v>8</v>
      </c>
      <c r="G157" s="8" t="s">
        <v>1610</v>
      </c>
      <c r="H157" s="8" t="s">
        <v>43</v>
      </c>
      <c r="I157" s="12">
        <v>3</v>
      </c>
      <c r="J157" s="8" t="s">
        <v>33</v>
      </c>
      <c r="K157" s="8">
        <v>35</v>
      </c>
      <c r="L157" s="8" t="s">
        <v>35</v>
      </c>
      <c r="M157" s="8" t="s">
        <v>35</v>
      </c>
      <c r="N157" s="8" t="s">
        <v>35</v>
      </c>
      <c r="O157" s="8" t="s">
        <v>35</v>
      </c>
      <c r="P157" s="8" t="s">
        <v>44</v>
      </c>
      <c r="Q157" s="8" t="s">
        <v>45</v>
      </c>
      <c r="R157" s="8" t="s">
        <v>1609</v>
      </c>
      <c r="S157" s="12"/>
      <c r="T157" s="8" t="s">
        <v>111</v>
      </c>
      <c r="U157" s="13">
        <v>1</v>
      </c>
      <c r="V157" s="13"/>
      <c r="W157" s="12"/>
      <c r="X157" s="12"/>
      <c r="Y157" s="8" t="s">
        <v>1605</v>
      </c>
    </row>
    <row r="158" ht="36" spans="1:25">
      <c r="A158" s="7">
        <f t="shared" si="4"/>
        <v>137</v>
      </c>
      <c r="B158" s="8" t="s">
        <v>1479</v>
      </c>
      <c r="C158" s="9">
        <f t="shared" si="5"/>
        <v>14</v>
      </c>
      <c r="D158" s="8" t="s">
        <v>1603</v>
      </c>
      <c r="E158" s="8" t="s">
        <v>69</v>
      </c>
      <c r="F158" s="9">
        <f>COUNTIFS(D$3:D158,D158,A$3:A158,A158)</f>
        <v>9</v>
      </c>
      <c r="G158" s="8" t="s">
        <v>828</v>
      </c>
      <c r="H158" s="8" t="s">
        <v>43</v>
      </c>
      <c r="I158" s="12">
        <v>5</v>
      </c>
      <c r="J158" s="8" t="s">
        <v>33</v>
      </c>
      <c r="K158" s="8">
        <v>35</v>
      </c>
      <c r="L158" s="8" t="s">
        <v>35</v>
      </c>
      <c r="M158" s="8" t="s">
        <v>35</v>
      </c>
      <c r="N158" s="8" t="s">
        <v>35</v>
      </c>
      <c r="O158" s="8" t="s">
        <v>35</v>
      </c>
      <c r="P158" s="8" t="s">
        <v>44</v>
      </c>
      <c r="Q158" s="8" t="s">
        <v>45</v>
      </c>
      <c r="R158" s="8" t="s">
        <v>229</v>
      </c>
      <c r="S158" s="12"/>
      <c r="T158" s="8" t="s">
        <v>195</v>
      </c>
      <c r="U158" s="13">
        <v>1</v>
      </c>
      <c r="V158" s="13"/>
      <c r="W158" s="12"/>
      <c r="X158" s="12"/>
      <c r="Y158" s="8" t="s">
        <v>1605</v>
      </c>
    </row>
    <row r="159" ht="36" spans="1:25">
      <c r="A159" s="7">
        <f t="shared" si="4"/>
        <v>137</v>
      </c>
      <c r="B159" s="8" t="s">
        <v>1479</v>
      </c>
      <c r="C159" s="9">
        <f t="shared" si="5"/>
        <v>14</v>
      </c>
      <c r="D159" s="8" t="s">
        <v>1603</v>
      </c>
      <c r="E159" s="8" t="s">
        <v>69</v>
      </c>
      <c r="F159" s="9">
        <f>COUNTIFS(D$3:D159,D159,A$3:A159,A159)</f>
        <v>10</v>
      </c>
      <c r="G159" s="8" t="s">
        <v>1611</v>
      </c>
      <c r="H159" s="8" t="s">
        <v>43</v>
      </c>
      <c r="I159" s="12">
        <v>3</v>
      </c>
      <c r="J159" s="8" t="s">
        <v>33</v>
      </c>
      <c r="K159" s="8">
        <v>35</v>
      </c>
      <c r="L159" s="8" t="s">
        <v>35</v>
      </c>
      <c r="M159" s="8" t="s">
        <v>35</v>
      </c>
      <c r="N159" s="8" t="s">
        <v>35</v>
      </c>
      <c r="O159" s="8" t="s">
        <v>35</v>
      </c>
      <c r="P159" s="8" t="s">
        <v>44</v>
      </c>
      <c r="Q159" s="8" t="s">
        <v>45</v>
      </c>
      <c r="R159" s="8" t="s">
        <v>1250</v>
      </c>
      <c r="S159" s="8"/>
      <c r="T159" s="8" t="s">
        <v>195</v>
      </c>
      <c r="U159" s="13">
        <v>1</v>
      </c>
      <c r="V159" s="13"/>
      <c r="W159" s="12"/>
      <c r="X159" s="12"/>
      <c r="Y159" s="8" t="s">
        <v>1605</v>
      </c>
    </row>
    <row r="160" ht="72" spans="1:25">
      <c r="A160" s="7">
        <f t="shared" si="4"/>
        <v>137</v>
      </c>
      <c r="B160" s="8" t="s">
        <v>1479</v>
      </c>
      <c r="C160" s="9">
        <f t="shared" si="5"/>
        <v>15</v>
      </c>
      <c r="D160" s="8" t="s">
        <v>1612</v>
      </c>
      <c r="E160" s="8" t="s">
        <v>69</v>
      </c>
      <c r="F160" s="9">
        <f>COUNTIFS(D$3:D160,D160,A$3:A160,A160)</f>
        <v>1</v>
      </c>
      <c r="G160" s="8" t="s">
        <v>1613</v>
      </c>
      <c r="H160" s="8" t="s">
        <v>43</v>
      </c>
      <c r="I160" s="12">
        <v>1</v>
      </c>
      <c r="J160" s="8" t="s">
        <v>33</v>
      </c>
      <c r="K160" s="8">
        <v>35</v>
      </c>
      <c r="L160" s="8" t="s">
        <v>35</v>
      </c>
      <c r="M160" s="8" t="s">
        <v>35</v>
      </c>
      <c r="N160" s="8" t="s">
        <v>35</v>
      </c>
      <c r="O160" s="8" t="s">
        <v>35</v>
      </c>
      <c r="P160" s="8" t="s">
        <v>44</v>
      </c>
      <c r="Q160" s="8" t="s">
        <v>1029</v>
      </c>
      <c r="R160" s="8" t="s">
        <v>1584</v>
      </c>
      <c r="S160" s="12"/>
      <c r="T160" s="8" t="s">
        <v>111</v>
      </c>
      <c r="U160" s="13">
        <v>1</v>
      </c>
      <c r="V160" s="13"/>
      <c r="W160" s="12"/>
      <c r="X160" s="12"/>
      <c r="Y160" s="8" t="s">
        <v>1614</v>
      </c>
    </row>
    <row r="161" ht="60" spans="1:25">
      <c r="A161" s="7">
        <f t="shared" si="4"/>
        <v>137</v>
      </c>
      <c r="B161" s="8" t="s">
        <v>1479</v>
      </c>
      <c r="C161" s="9">
        <f t="shared" si="5"/>
        <v>15</v>
      </c>
      <c r="D161" s="8" t="s">
        <v>1612</v>
      </c>
      <c r="E161" s="8" t="s">
        <v>69</v>
      </c>
      <c r="F161" s="9">
        <f>COUNTIFS(D$3:D161,D161,A$3:A161,A161)</f>
        <v>2</v>
      </c>
      <c r="G161" s="8" t="s">
        <v>509</v>
      </c>
      <c r="H161" s="8" t="s">
        <v>43</v>
      </c>
      <c r="I161" s="12">
        <v>1</v>
      </c>
      <c r="J161" s="8" t="s">
        <v>33</v>
      </c>
      <c r="K161" s="8">
        <v>35</v>
      </c>
      <c r="L161" s="8" t="s">
        <v>35</v>
      </c>
      <c r="M161" s="8" t="s">
        <v>35</v>
      </c>
      <c r="N161" s="8" t="s">
        <v>35</v>
      </c>
      <c r="O161" s="8" t="s">
        <v>35</v>
      </c>
      <c r="P161" s="8" t="s">
        <v>44</v>
      </c>
      <c r="Q161" s="8" t="s">
        <v>45</v>
      </c>
      <c r="R161" s="8" t="s">
        <v>1526</v>
      </c>
      <c r="S161" s="12"/>
      <c r="T161" s="8" t="s">
        <v>111</v>
      </c>
      <c r="U161" s="13">
        <v>1</v>
      </c>
      <c r="V161" s="13"/>
      <c r="W161" s="12"/>
      <c r="X161" s="12"/>
      <c r="Y161" s="8" t="s">
        <v>1614</v>
      </c>
    </row>
    <row r="162" ht="96" spans="1:25">
      <c r="A162" s="7">
        <f t="shared" si="4"/>
        <v>137</v>
      </c>
      <c r="B162" s="8" t="s">
        <v>1479</v>
      </c>
      <c r="C162" s="9">
        <f t="shared" si="5"/>
        <v>15</v>
      </c>
      <c r="D162" s="8" t="s">
        <v>1612</v>
      </c>
      <c r="E162" s="8" t="s">
        <v>69</v>
      </c>
      <c r="F162" s="9">
        <f>COUNTIFS(D$3:D162,D162,A$3:A162,A162)</f>
        <v>3</v>
      </c>
      <c r="G162" s="8" t="s">
        <v>1538</v>
      </c>
      <c r="H162" s="8" t="s">
        <v>43</v>
      </c>
      <c r="I162" s="12">
        <v>1</v>
      </c>
      <c r="J162" s="8" t="s">
        <v>33</v>
      </c>
      <c r="K162" s="8">
        <v>35</v>
      </c>
      <c r="L162" s="8" t="s">
        <v>35</v>
      </c>
      <c r="M162" s="8" t="s">
        <v>35</v>
      </c>
      <c r="N162" s="8" t="s">
        <v>35</v>
      </c>
      <c r="O162" s="8" t="s">
        <v>35</v>
      </c>
      <c r="P162" s="8" t="s">
        <v>44</v>
      </c>
      <c r="Q162" s="8" t="s">
        <v>45</v>
      </c>
      <c r="R162" s="8" t="s">
        <v>1539</v>
      </c>
      <c r="S162" s="12"/>
      <c r="T162" s="8" t="s">
        <v>111</v>
      </c>
      <c r="U162" s="13">
        <v>1</v>
      </c>
      <c r="V162" s="13"/>
      <c r="W162" s="12"/>
      <c r="X162" s="12"/>
      <c r="Y162" s="8" t="s">
        <v>1614</v>
      </c>
    </row>
    <row r="163" ht="48" spans="1:25">
      <c r="A163" s="7">
        <f t="shared" si="4"/>
        <v>137</v>
      </c>
      <c r="B163" s="8" t="s">
        <v>1479</v>
      </c>
      <c r="C163" s="9">
        <f t="shared" si="5"/>
        <v>15</v>
      </c>
      <c r="D163" s="8" t="s">
        <v>1612</v>
      </c>
      <c r="E163" s="8" t="s">
        <v>69</v>
      </c>
      <c r="F163" s="9">
        <f>COUNTIFS(D$3:D163,D163,A$3:A163,A163)</f>
        <v>4</v>
      </c>
      <c r="G163" s="8" t="s">
        <v>1615</v>
      </c>
      <c r="H163" s="8" t="s">
        <v>43</v>
      </c>
      <c r="I163" s="12">
        <v>1</v>
      </c>
      <c r="J163" s="8" t="s">
        <v>33</v>
      </c>
      <c r="K163" s="8">
        <v>35</v>
      </c>
      <c r="L163" s="8" t="s">
        <v>35</v>
      </c>
      <c r="M163" s="8" t="s">
        <v>35</v>
      </c>
      <c r="N163" s="8" t="s">
        <v>35</v>
      </c>
      <c r="O163" s="8" t="s">
        <v>35</v>
      </c>
      <c r="P163" s="8" t="s">
        <v>44</v>
      </c>
      <c r="Q163" s="8" t="s">
        <v>45</v>
      </c>
      <c r="R163" s="8" t="s">
        <v>1616</v>
      </c>
      <c r="S163" s="12"/>
      <c r="T163" s="8" t="s">
        <v>111</v>
      </c>
      <c r="U163" s="13">
        <v>1</v>
      </c>
      <c r="V163" s="13"/>
      <c r="W163" s="12"/>
      <c r="X163" s="12"/>
      <c r="Y163" s="8" t="s">
        <v>1614</v>
      </c>
    </row>
    <row r="164" ht="48" spans="1:25">
      <c r="A164" s="7">
        <f t="shared" si="4"/>
        <v>137</v>
      </c>
      <c r="B164" s="8" t="s">
        <v>1479</v>
      </c>
      <c r="C164" s="9">
        <f t="shared" si="5"/>
        <v>15</v>
      </c>
      <c r="D164" s="8" t="s">
        <v>1612</v>
      </c>
      <c r="E164" s="8" t="s">
        <v>69</v>
      </c>
      <c r="F164" s="9">
        <f>COUNTIFS(D$3:D164,D164,A$3:A164,A164)</f>
        <v>5</v>
      </c>
      <c r="G164" s="8" t="s">
        <v>1047</v>
      </c>
      <c r="H164" s="8" t="s">
        <v>43</v>
      </c>
      <c r="I164" s="12">
        <v>1</v>
      </c>
      <c r="J164" s="8" t="s">
        <v>33</v>
      </c>
      <c r="K164" s="8">
        <v>35</v>
      </c>
      <c r="L164" s="8" t="s">
        <v>35</v>
      </c>
      <c r="M164" s="8" t="s">
        <v>35</v>
      </c>
      <c r="N164" s="8" t="s">
        <v>35</v>
      </c>
      <c r="O164" s="8" t="s">
        <v>35</v>
      </c>
      <c r="P164" s="8" t="s">
        <v>44</v>
      </c>
      <c r="Q164" s="8" t="s">
        <v>45</v>
      </c>
      <c r="R164" s="8" t="s">
        <v>1617</v>
      </c>
      <c r="S164" s="12"/>
      <c r="T164" s="8" t="s">
        <v>111</v>
      </c>
      <c r="U164" s="13">
        <v>1</v>
      </c>
      <c r="V164" s="13"/>
      <c r="W164" s="12"/>
      <c r="X164" s="12"/>
      <c r="Y164" s="8" t="s">
        <v>1614</v>
      </c>
    </row>
    <row r="165" ht="84" spans="1:25">
      <c r="A165" s="7">
        <f t="shared" si="4"/>
        <v>137</v>
      </c>
      <c r="B165" s="8" t="s">
        <v>1479</v>
      </c>
      <c r="C165" s="9">
        <f t="shared" si="5"/>
        <v>16</v>
      </c>
      <c r="D165" s="8" t="s">
        <v>1618</v>
      </c>
      <c r="E165" s="8" t="s">
        <v>69</v>
      </c>
      <c r="F165" s="9">
        <f>COUNTIFS(D$3:D165,D165,A$3:A165,A165)</f>
        <v>1</v>
      </c>
      <c r="G165" s="8" t="s">
        <v>804</v>
      </c>
      <c r="H165" s="8" t="s">
        <v>43</v>
      </c>
      <c r="I165" s="12">
        <v>1</v>
      </c>
      <c r="J165" s="8" t="s">
        <v>33</v>
      </c>
      <c r="K165" s="8">
        <v>35</v>
      </c>
      <c r="L165" s="8" t="s">
        <v>35</v>
      </c>
      <c r="M165" s="8" t="s">
        <v>35</v>
      </c>
      <c r="N165" s="8" t="s">
        <v>35</v>
      </c>
      <c r="O165" s="8" t="s">
        <v>35</v>
      </c>
      <c r="P165" s="8" t="s">
        <v>44</v>
      </c>
      <c r="Q165" s="8" t="s">
        <v>45</v>
      </c>
      <c r="R165" s="8" t="s">
        <v>1619</v>
      </c>
      <c r="S165" s="12"/>
      <c r="T165" s="8" t="s">
        <v>111</v>
      </c>
      <c r="U165" s="13">
        <v>1</v>
      </c>
      <c r="V165" s="13"/>
      <c r="W165" s="12"/>
      <c r="X165" s="12"/>
      <c r="Y165" s="8" t="s">
        <v>1620</v>
      </c>
    </row>
    <row r="166" ht="72" spans="1:25">
      <c r="A166" s="7">
        <f t="shared" si="4"/>
        <v>137</v>
      </c>
      <c r="B166" s="8" t="s">
        <v>1479</v>
      </c>
      <c r="C166" s="9">
        <f t="shared" si="5"/>
        <v>16</v>
      </c>
      <c r="D166" s="8" t="s">
        <v>1618</v>
      </c>
      <c r="E166" s="8" t="s">
        <v>69</v>
      </c>
      <c r="F166" s="9">
        <f>COUNTIFS(D$3:D166,D166,A$3:A166,A166)</f>
        <v>2</v>
      </c>
      <c r="G166" s="8" t="s">
        <v>225</v>
      </c>
      <c r="H166" s="8" t="s">
        <v>43</v>
      </c>
      <c r="I166" s="12">
        <v>1</v>
      </c>
      <c r="J166" s="8" t="s">
        <v>33</v>
      </c>
      <c r="K166" s="8">
        <v>35</v>
      </c>
      <c r="L166" s="8" t="s">
        <v>35</v>
      </c>
      <c r="M166" s="8" t="s">
        <v>35</v>
      </c>
      <c r="N166" s="8" t="s">
        <v>35</v>
      </c>
      <c r="O166" s="8" t="s">
        <v>35</v>
      </c>
      <c r="P166" s="8" t="s">
        <v>44</v>
      </c>
      <c r="Q166" s="8" t="s">
        <v>45</v>
      </c>
      <c r="R166" s="8" t="s">
        <v>1621</v>
      </c>
      <c r="S166" s="12"/>
      <c r="T166" s="8" t="s">
        <v>111</v>
      </c>
      <c r="U166" s="13">
        <v>1</v>
      </c>
      <c r="V166" s="13"/>
      <c r="W166" s="12"/>
      <c r="X166" s="8"/>
      <c r="Y166" s="8" t="s">
        <v>1620</v>
      </c>
    </row>
    <row r="167" ht="96" spans="1:25">
      <c r="A167" s="7">
        <f t="shared" si="4"/>
        <v>137</v>
      </c>
      <c r="B167" s="8" t="s">
        <v>1479</v>
      </c>
      <c r="C167" s="9">
        <f t="shared" si="5"/>
        <v>16</v>
      </c>
      <c r="D167" s="8" t="s">
        <v>1618</v>
      </c>
      <c r="E167" s="8" t="s">
        <v>69</v>
      </c>
      <c r="F167" s="9">
        <f>COUNTIFS(D$3:D167,D167,A$3:A167,A167)</f>
        <v>3</v>
      </c>
      <c r="G167" s="8" t="s">
        <v>1538</v>
      </c>
      <c r="H167" s="8" t="s">
        <v>43</v>
      </c>
      <c r="I167" s="12">
        <v>1</v>
      </c>
      <c r="J167" s="8" t="s">
        <v>33</v>
      </c>
      <c r="K167" s="8">
        <v>35</v>
      </c>
      <c r="L167" s="8" t="s">
        <v>35</v>
      </c>
      <c r="M167" s="8" t="s">
        <v>35</v>
      </c>
      <c r="N167" s="8" t="s">
        <v>35</v>
      </c>
      <c r="O167" s="8" t="s">
        <v>35</v>
      </c>
      <c r="P167" s="8" t="s">
        <v>44</v>
      </c>
      <c r="Q167" s="8" t="s">
        <v>45</v>
      </c>
      <c r="R167" s="8" t="s">
        <v>1539</v>
      </c>
      <c r="S167" s="12"/>
      <c r="T167" s="8" t="s">
        <v>111</v>
      </c>
      <c r="U167" s="13">
        <v>1</v>
      </c>
      <c r="V167" s="13"/>
      <c r="W167" s="12"/>
      <c r="X167" s="12"/>
      <c r="Y167" s="8" t="s">
        <v>1620</v>
      </c>
    </row>
    <row r="168" ht="132" spans="1:25">
      <c r="A168" s="7">
        <f t="shared" si="4"/>
        <v>137</v>
      </c>
      <c r="B168" s="8" t="s">
        <v>1479</v>
      </c>
      <c r="C168" s="9">
        <f t="shared" si="5"/>
        <v>17</v>
      </c>
      <c r="D168" s="8" t="s">
        <v>1622</v>
      </c>
      <c r="E168" s="8" t="s">
        <v>69</v>
      </c>
      <c r="F168" s="9">
        <f>COUNTIFS(D$3:D168,D168,A$3:A168,A168)</f>
        <v>1</v>
      </c>
      <c r="G168" s="8" t="s">
        <v>1623</v>
      </c>
      <c r="H168" s="8" t="s">
        <v>43</v>
      </c>
      <c r="I168" s="12">
        <v>1</v>
      </c>
      <c r="J168" s="8" t="s">
        <v>33</v>
      </c>
      <c r="K168" s="8">
        <v>35</v>
      </c>
      <c r="L168" s="8" t="s">
        <v>35</v>
      </c>
      <c r="M168" s="8" t="s">
        <v>35</v>
      </c>
      <c r="N168" s="8" t="s">
        <v>35</v>
      </c>
      <c r="O168" s="8" t="s">
        <v>35</v>
      </c>
      <c r="P168" s="8" t="s">
        <v>36</v>
      </c>
      <c r="Q168" s="8" t="s">
        <v>37</v>
      </c>
      <c r="R168" s="8" t="s">
        <v>1624</v>
      </c>
      <c r="S168" s="8" t="s">
        <v>1499</v>
      </c>
      <c r="T168" s="8" t="s">
        <v>111</v>
      </c>
      <c r="U168" s="13">
        <v>1</v>
      </c>
      <c r="V168" s="13"/>
      <c r="W168" s="12"/>
      <c r="X168" s="12"/>
      <c r="Y168" s="8" t="s">
        <v>1625</v>
      </c>
    </row>
    <row r="169" ht="132" spans="1:25">
      <c r="A169" s="7">
        <f t="shared" si="4"/>
        <v>137</v>
      </c>
      <c r="B169" s="8" t="s">
        <v>1479</v>
      </c>
      <c r="C169" s="9">
        <f t="shared" si="5"/>
        <v>17</v>
      </c>
      <c r="D169" s="8" t="s">
        <v>1622</v>
      </c>
      <c r="E169" s="8" t="s">
        <v>69</v>
      </c>
      <c r="F169" s="9">
        <f>COUNTIFS(D$3:D169,D169,A$3:A169,A169)</f>
        <v>2</v>
      </c>
      <c r="G169" s="8" t="s">
        <v>1626</v>
      </c>
      <c r="H169" s="8" t="s">
        <v>43</v>
      </c>
      <c r="I169" s="12">
        <v>2</v>
      </c>
      <c r="J169" s="8" t="s">
        <v>33</v>
      </c>
      <c r="K169" s="8">
        <v>35</v>
      </c>
      <c r="L169" s="8" t="s">
        <v>35</v>
      </c>
      <c r="M169" s="8" t="s">
        <v>35</v>
      </c>
      <c r="N169" s="8" t="s">
        <v>35</v>
      </c>
      <c r="O169" s="8" t="s">
        <v>35</v>
      </c>
      <c r="P169" s="8" t="s">
        <v>36</v>
      </c>
      <c r="Q169" s="8" t="s">
        <v>37</v>
      </c>
      <c r="R169" s="8" t="s">
        <v>1627</v>
      </c>
      <c r="S169" s="8" t="s">
        <v>1499</v>
      </c>
      <c r="T169" s="8" t="s">
        <v>111</v>
      </c>
      <c r="U169" s="13">
        <v>1</v>
      </c>
      <c r="V169" s="13"/>
      <c r="W169" s="12"/>
      <c r="X169" s="12"/>
      <c r="Y169" s="8" t="s">
        <v>1625</v>
      </c>
    </row>
    <row r="170" ht="132" spans="1:25">
      <c r="A170" s="7">
        <f t="shared" si="4"/>
        <v>137</v>
      </c>
      <c r="B170" s="8" t="s">
        <v>1479</v>
      </c>
      <c r="C170" s="9">
        <f t="shared" si="5"/>
        <v>17</v>
      </c>
      <c r="D170" s="8" t="s">
        <v>1622</v>
      </c>
      <c r="E170" s="8" t="s">
        <v>69</v>
      </c>
      <c r="F170" s="9">
        <f>COUNTIFS(D$3:D170,D170,A$3:A170,A170)</f>
        <v>3</v>
      </c>
      <c r="G170" s="8" t="s">
        <v>1628</v>
      </c>
      <c r="H170" s="8" t="s">
        <v>43</v>
      </c>
      <c r="I170" s="12">
        <v>1</v>
      </c>
      <c r="J170" s="8" t="s">
        <v>33</v>
      </c>
      <c r="K170" s="8">
        <v>35</v>
      </c>
      <c r="L170" s="8" t="s">
        <v>35</v>
      </c>
      <c r="M170" s="8" t="s">
        <v>35</v>
      </c>
      <c r="N170" s="8" t="s">
        <v>35</v>
      </c>
      <c r="O170" s="8" t="s">
        <v>35</v>
      </c>
      <c r="P170" s="8" t="s">
        <v>44</v>
      </c>
      <c r="Q170" s="8" t="s">
        <v>45</v>
      </c>
      <c r="R170" s="8" t="s">
        <v>1629</v>
      </c>
      <c r="S170" s="8" t="s">
        <v>1499</v>
      </c>
      <c r="T170" s="8" t="s">
        <v>111</v>
      </c>
      <c r="U170" s="13">
        <v>1</v>
      </c>
      <c r="V170" s="13"/>
      <c r="W170" s="12"/>
      <c r="X170" s="12"/>
      <c r="Y170" s="8" t="s">
        <v>1625</v>
      </c>
    </row>
    <row r="171" ht="132" spans="1:25">
      <c r="A171" s="7">
        <f t="shared" si="4"/>
        <v>137</v>
      </c>
      <c r="B171" s="8" t="s">
        <v>1479</v>
      </c>
      <c r="C171" s="9">
        <f t="shared" si="5"/>
        <v>17</v>
      </c>
      <c r="D171" s="8" t="s">
        <v>1622</v>
      </c>
      <c r="E171" s="8" t="s">
        <v>69</v>
      </c>
      <c r="F171" s="9">
        <f>COUNTIFS(D$3:D171,D171,A$3:A171,A171)</f>
        <v>4</v>
      </c>
      <c r="G171" s="8" t="s">
        <v>521</v>
      </c>
      <c r="H171" s="8" t="s">
        <v>43</v>
      </c>
      <c r="I171" s="12">
        <v>2</v>
      </c>
      <c r="J171" s="8" t="s">
        <v>33</v>
      </c>
      <c r="K171" s="8">
        <v>35</v>
      </c>
      <c r="L171" s="8" t="s">
        <v>35</v>
      </c>
      <c r="M171" s="8" t="s">
        <v>35</v>
      </c>
      <c r="N171" s="8" t="s">
        <v>35</v>
      </c>
      <c r="O171" s="8" t="s">
        <v>35</v>
      </c>
      <c r="P171" s="8" t="s">
        <v>36</v>
      </c>
      <c r="Q171" s="8" t="s">
        <v>37</v>
      </c>
      <c r="R171" s="8" t="s">
        <v>1630</v>
      </c>
      <c r="S171" s="8" t="s">
        <v>1499</v>
      </c>
      <c r="T171" s="8" t="s">
        <v>111</v>
      </c>
      <c r="U171" s="13">
        <v>1</v>
      </c>
      <c r="V171" s="13"/>
      <c r="W171" s="12"/>
      <c r="X171" s="12"/>
      <c r="Y171" s="8" t="s">
        <v>1625</v>
      </c>
    </row>
    <row r="172" ht="132" spans="1:25">
      <c r="A172" s="7">
        <f t="shared" si="4"/>
        <v>137</v>
      </c>
      <c r="B172" s="8" t="s">
        <v>1479</v>
      </c>
      <c r="C172" s="9">
        <f t="shared" si="5"/>
        <v>17</v>
      </c>
      <c r="D172" s="8" t="s">
        <v>1622</v>
      </c>
      <c r="E172" s="8" t="s">
        <v>69</v>
      </c>
      <c r="F172" s="9">
        <f>COUNTIFS(D$3:D172,D172,A$3:A172,A172)</f>
        <v>5</v>
      </c>
      <c r="G172" s="8" t="s">
        <v>1631</v>
      </c>
      <c r="H172" s="8" t="s">
        <v>43</v>
      </c>
      <c r="I172" s="12">
        <v>1</v>
      </c>
      <c r="J172" s="8" t="s">
        <v>33</v>
      </c>
      <c r="K172" s="8">
        <v>35</v>
      </c>
      <c r="L172" s="8" t="s">
        <v>35</v>
      </c>
      <c r="M172" s="8" t="s">
        <v>35</v>
      </c>
      <c r="N172" s="8" t="s">
        <v>35</v>
      </c>
      <c r="O172" s="8" t="s">
        <v>35</v>
      </c>
      <c r="P172" s="8" t="s">
        <v>36</v>
      </c>
      <c r="Q172" s="8" t="s">
        <v>37</v>
      </c>
      <c r="R172" s="8" t="s">
        <v>1632</v>
      </c>
      <c r="S172" s="8" t="s">
        <v>1499</v>
      </c>
      <c r="T172" s="8" t="s">
        <v>111</v>
      </c>
      <c r="U172" s="13">
        <v>1</v>
      </c>
      <c r="V172" s="13"/>
      <c r="W172" s="12"/>
      <c r="X172" s="12"/>
      <c r="Y172" s="8" t="s">
        <v>1625</v>
      </c>
    </row>
    <row r="173" ht="132" spans="1:25">
      <c r="A173" s="7">
        <f t="shared" si="4"/>
        <v>137</v>
      </c>
      <c r="B173" s="8" t="s">
        <v>1479</v>
      </c>
      <c r="C173" s="9">
        <f t="shared" si="5"/>
        <v>17</v>
      </c>
      <c r="D173" s="8" t="s">
        <v>1622</v>
      </c>
      <c r="E173" s="8" t="s">
        <v>69</v>
      </c>
      <c r="F173" s="9">
        <f>COUNTIFS(D$3:D173,D173,A$3:A173,A173)</f>
        <v>6</v>
      </c>
      <c r="G173" s="8" t="s">
        <v>579</v>
      </c>
      <c r="H173" s="8" t="s">
        <v>43</v>
      </c>
      <c r="I173" s="12">
        <v>1</v>
      </c>
      <c r="J173" s="8" t="s">
        <v>33</v>
      </c>
      <c r="K173" s="8">
        <v>35</v>
      </c>
      <c r="L173" s="8" t="s">
        <v>35</v>
      </c>
      <c r="M173" s="8" t="s">
        <v>35</v>
      </c>
      <c r="N173" s="8" t="s">
        <v>35</v>
      </c>
      <c r="O173" s="8" t="s">
        <v>35</v>
      </c>
      <c r="P173" s="8" t="s">
        <v>44</v>
      </c>
      <c r="Q173" s="8" t="s">
        <v>45</v>
      </c>
      <c r="R173" s="8" t="s">
        <v>1633</v>
      </c>
      <c r="S173" s="8" t="s">
        <v>1499</v>
      </c>
      <c r="T173" s="8" t="s">
        <v>111</v>
      </c>
      <c r="U173" s="13">
        <v>1</v>
      </c>
      <c r="V173" s="13"/>
      <c r="W173" s="12"/>
      <c r="X173" s="12"/>
      <c r="Y173" s="8" t="s">
        <v>1625</v>
      </c>
    </row>
    <row r="174" ht="48" spans="1:25">
      <c r="A174" s="7">
        <f t="shared" si="4"/>
        <v>137</v>
      </c>
      <c r="B174" s="8" t="s">
        <v>1479</v>
      </c>
      <c r="C174" s="9">
        <f t="shared" si="5"/>
        <v>17</v>
      </c>
      <c r="D174" s="8" t="s">
        <v>1622</v>
      </c>
      <c r="E174" s="8" t="s">
        <v>69</v>
      </c>
      <c r="F174" s="9">
        <f>COUNTIFS(D$3:D174,D174,A$3:A174,A174)</f>
        <v>7</v>
      </c>
      <c r="G174" s="8" t="s">
        <v>1533</v>
      </c>
      <c r="H174" s="8" t="s">
        <v>43</v>
      </c>
      <c r="I174" s="12">
        <v>1</v>
      </c>
      <c r="J174" s="8" t="s">
        <v>33</v>
      </c>
      <c r="K174" s="8">
        <v>35</v>
      </c>
      <c r="L174" s="8" t="s">
        <v>35</v>
      </c>
      <c r="M174" s="8" t="s">
        <v>35</v>
      </c>
      <c r="N174" s="8" t="s">
        <v>35</v>
      </c>
      <c r="O174" s="8" t="s">
        <v>35</v>
      </c>
      <c r="P174" s="8" t="s">
        <v>44</v>
      </c>
      <c r="Q174" s="8" t="s">
        <v>45</v>
      </c>
      <c r="R174" s="8" t="s">
        <v>1534</v>
      </c>
      <c r="S174" s="12"/>
      <c r="T174" s="8" t="s">
        <v>111</v>
      </c>
      <c r="U174" s="13">
        <v>1</v>
      </c>
      <c r="V174" s="13"/>
      <c r="W174" s="12"/>
      <c r="X174" s="12"/>
      <c r="Y174" s="8" t="s">
        <v>1625</v>
      </c>
    </row>
    <row r="175" ht="132" spans="1:25">
      <c r="A175" s="7">
        <f t="shared" si="4"/>
        <v>137</v>
      </c>
      <c r="B175" s="8" t="s">
        <v>1479</v>
      </c>
      <c r="C175" s="9">
        <f t="shared" si="5"/>
        <v>17</v>
      </c>
      <c r="D175" s="8" t="s">
        <v>1622</v>
      </c>
      <c r="E175" s="8" t="s">
        <v>69</v>
      </c>
      <c r="F175" s="9">
        <f>COUNTIFS(D$3:D175,D175,A$3:A175,A175)</f>
        <v>8</v>
      </c>
      <c r="G175" s="8" t="s">
        <v>523</v>
      </c>
      <c r="H175" s="8" t="s">
        <v>43</v>
      </c>
      <c r="I175" s="12">
        <v>1</v>
      </c>
      <c r="J175" s="8" t="s">
        <v>33</v>
      </c>
      <c r="K175" s="8">
        <v>35</v>
      </c>
      <c r="L175" s="8" t="s">
        <v>35</v>
      </c>
      <c r="M175" s="8" t="s">
        <v>35</v>
      </c>
      <c r="N175" s="8" t="s">
        <v>35</v>
      </c>
      <c r="O175" s="8" t="s">
        <v>35</v>
      </c>
      <c r="P175" s="8" t="s">
        <v>44</v>
      </c>
      <c r="Q175" s="8" t="s">
        <v>45</v>
      </c>
      <c r="R175" s="8" t="s">
        <v>1634</v>
      </c>
      <c r="S175" s="8" t="s">
        <v>1499</v>
      </c>
      <c r="T175" s="8" t="s">
        <v>111</v>
      </c>
      <c r="U175" s="13">
        <v>1</v>
      </c>
      <c r="V175" s="13"/>
      <c r="W175" s="12"/>
      <c r="X175" s="12"/>
      <c r="Y175" s="8" t="s">
        <v>1625</v>
      </c>
    </row>
    <row r="176" ht="132" spans="1:25">
      <c r="A176" s="7">
        <f t="shared" si="4"/>
        <v>137</v>
      </c>
      <c r="B176" s="8" t="s">
        <v>1479</v>
      </c>
      <c r="C176" s="9">
        <f t="shared" si="5"/>
        <v>17</v>
      </c>
      <c r="D176" s="8" t="s">
        <v>1622</v>
      </c>
      <c r="E176" s="8" t="s">
        <v>69</v>
      </c>
      <c r="F176" s="9">
        <f>COUNTIFS(D$3:D176,D176,A$3:A176,A176)</f>
        <v>9</v>
      </c>
      <c r="G176" s="8" t="s">
        <v>1635</v>
      </c>
      <c r="H176" s="8" t="s">
        <v>43</v>
      </c>
      <c r="I176" s="12">
        <v>1</v>
      </c>
      <c r="J176" s="8" t="s">
        <v>33</v>
      </c>
      <c r="K176" s="8">
        <v>35</v>
      </c>
      <c r="L176" s="8" t="s">
        <v>35</v>
      </c>
      <c r="M176" s="8" t="s">
        <v>35</v>
      </c>
      <c r="N176" s="8" t="s">
        <v>35</v>
      </c>
      <c r="O176" s="8" t="s">
        <v>35</v>
      </c>
      <c r="P176" s="8" t="s">
        <v>44</v>
      </c>
      <c r="Q176" s="8" t="s">
        <v>45</v>
      </c>
      <c r="R176" s="8" t="s">
        <v>1636</v>
      </c>
      <c r="S176" s="8" t="s">
        <v>1499</v>
      </c>
      <c r="T176" s="8" t="s">
        <v>111</v>
      </c>
      <c r="U176" s="13">
        <v>1</v>
      </c>
      <c r="V176" s="13"/>
      <c r="W176" s="12"/>
      <c r="X176" s="12"/>
      <c r="Y176" s="8" t="s">
        <v>1625</v>
      </c>
    </row>
    <row r="177" ht="132" spans="1:25">
      <c r="A177" s="7">
        <f t="shared" si="4"/>
        <v>137</v>
      </c>
      <c r="B177" s="8" t="s">
        <v>1479</v>
      </c>
      <c r="C177" s="9">
        <f t="shared" si="5"/>
        <v>17</v>
      </c>
      <c r="D177" s="8" t="s">
        <v>1622</v>
      </c>
      <c r="E177" s="8" t="s">
        <v>69</v>
      </c>
      <c r="F177" s="9">
        <f>COUNTIFS(D$3:D177,D177,A$3:A177,A177)</f>
        <v>10</v>
      </c>
      <c r="G177" s="8" t="s">
        <v>1047</v>
      </c>
      <c r="H177" s="8" t="s">
        <v>43</v>
      </c>
      <c r="I177" s="12">
        <v>1</v>
      </c>
      <c r="J177" s="8" t="s">
        <v>33</v>
      </c>
      <c r="K177" s="8">
        <v>35</v>
      </c>
      <c r="L177" s="8" t="s">
        <v>35</v>
      </c>
      <c r="M177" s="8" t="s">
        <v>35</v>
      </c>
      <c r="N177" s="8" t="s">
        <v>35</v>
      </c>
      <c r="O177" s="8" t="s">
        <v>35</v>
      </c>
      <c r="P177" s="8" t="s">
        <v>44</v>
      </c>
      <c r="Q177" s="8" t="s">
        <v>45</v>
      </c>
      <c r="R177" s="8" t="s">
        <v>1637</v>
      </c>
      <c r="S177" s="8" t="s">
        <v>1499</v>
      </c>
      <c r="T177" s="8" t="s">
        <v>111</v>
      </c>
      <c r="U177" s="13">
        <v>1</v>
      </c>
      <c r="V177" s="13"/>
      <c r="W177" s="12"/>
      <c r="X177" s="12"/>
      <c r="Y177" s="8" t="s">
        <v>1625</v>
      </c>
    </row>
    <row r="178" ht="132" spans="1:25">
      <c r="A178" s="7">
        <f t="shared" si="4"/>
        <v>137</v>
      </c>
      <c r="B178" s="8" t="s">
        <v>1479</v>
      </c>
      <c r="C178" s="9">
        <f t="shared" si="5"/>
        <v>17</v>
      </c>
      <c r="D178" s="8" t="s">
        <v>1622</v>
      </c>
      <c r="E178" s="8" t="s">
        <v>69</v>
      </c>
      <c r="F178" s="9">
        <f>COUNTIFS(D$3:D178,D178,A$3:A178,A178)</f>
        <v>11</v>
      </c>
      <c r="G178" s="8" t="s">
        <v>494</v>
      </c>
      <c r="H178" s="8" t="s">
        <v>43</v>
      </c>
      <c r="I178" s="12">
        <v>1</v>
      </c>
      <c r="J178" s="8" t="s">
        <v>33</v>
      </c>
      <c r="K178" s="8">
        <v>35</v>
      </c>
      <c r="L178" s="8" t="s">
        <v>35</v>
      </c>
      <c r="M178" s="8" t="s">
        <v>35</v>
      </c>
      <c r="N178" s="8" t="s">
        <v>35</v>
      </c>
      <c r="O178" s="8" t="s">
        <v>35</v>
      </c>
      <c r="P178" s="8" t="s">
        <v>44</v>
      </c>
      <c r="Q178" s="8" t="s">
        <v>45</v>
      </c>
      <c r="R178" s="8" t="s">
        <v>1638</v>
      </c>
      <c r="S178" s="8" t="s">
        <v>1499</v>
      </c>
      <c r="T178" s="8" t="s">
        <v>111</v>
      </c>
      <c r="U178" s="13">
        <v>1</v>
      </c>
      <c r="V178" s="13"/>
      <c r="W178" s="12"/>
      <c r="X178" s="12"/>
      <c r="Y178" s="8" t="s">
        <v>1625</v>
      </c>
    </row>
    <row r="179" ht="36" spans="1:25">
      <c r="A179" s="7">
        <f t="shared" si="4"/>
        <v>137</v>
      </c>
      <c r="B179" s="8" t="s">
        <v>1479</v>
      </c>
      <c r="C179" s="9">
        <f t="shared" si="5"/>
        <v>17</v>
      </c>
      <c r="D179" s="8" t="s">
        <v>1622</v>
      </c>
      <c r="E179" s="8" t="s">
        <v>69</v>
      </c>
      <c r="F179" s="9">
        <f>COUNTIFS(D$3:D179,D179,A$3:A179,A179)</f>
        <v>12</v>
      </c>
      <c r="G179" s="8" t="s">
        <v>828</v>
      </c>
      <c r="H179" s="8" t="s">
        <v>43</v>
      </c>
      <c r="I179" s="12">
        <v>6</v>
      </c>
      <c r="J179" s="8" t="s">
        <v>33</v>
      </c>
      <c r="K179" s="8">
        <v>35</v>
      </c>
      <c r="L179" s="8" t="s">
        <v>35</v>
      </c>
      <c r="M179" s="8" t="s">
        <v>35</v>
      </c>
      <c r="N179" s="8" t="s">
        <v>35</v>
      </c>
      <c r="O179" s="8" t="s">
        <v>35</v>
      </c>
      <c r="P179" s="8" t="s">
        <v>44</v>
      </c>
      <c r="Q179" s="8" t="s">
        <v>45</v>
      </c>
      <c r="R179" s="8" t="s">
        <v>229</v>
      </c>
      <c r="S179" s="12"/>
      <c r="T179" s="8" t="s">
        <v>195</v>
      </c>
      <c r="U179" s="13">
        <v>1</v>
      </c>
      <c r="V179" s="13"/>
      <c r="W179" s="12"/>
      <c r="X179" s="12"/>
      <c r="Y179" s="8" t="s">
        <v>1625</v>
      </c>
    </row>
    <row r="180" ht="36" spans="1:25">
      <c r="A180" s="7">
        <f t="shared" si="4"/>
        <v>137</v>
      </c>
      <c r="B180" s="8" t="s">
        <v>1479</v>
      </c>
      <c r="C180" s="9">
        <f t="shared" si="5"/>
        <v>17</v>
      </c>
      <c r="D180" s="8" t="s">
        <v>1622</v>
      </c>
      <c r="E180" s="8" t="s">
        <v>69</v>
      </c>
      <c r="F180" s="9">
        <f>COUNTIFS(D$3:D180,D180,A$3:A180,A180)</f>
        <v>13</v>
      </c>
      <c r="G180" s="8" t="s">
        <v>1523</v>
      </c>
      <c r="H180" s="8" t="s">
        <v>43</v>
      </c>
      <c r="I180" s="12">
        <v>1</v>
      </c>
      <c r="J180" s="8" t="s">
        <v>33</v>
      </c>
      <c r="K180" s="8">
        <v>35</v>
      </c>
      <c r="L180" s="8" t="s">
        <v>35</v>
      </c>
      <c r="M180" s="8" t="s">
        <v>35</v>
      </c>
      <c r="N180" s="8" t="s">
        <v>35</v>
      </c>
      <c r="O180" s="8" t="s">
        <v>35</v>
      </c>
      <c r="P180" s="8" t="s">
        <v>44</v>
      </c>
      <c r="Q180" s="8" t="s">
        <v>45</v>
      </c>
      <c r="R180" s="8" t="s">
        <v>116</v>
      </c>
      <c r="S180" s="12"/>
      <c r="T180" s="8" t="s">
        <v>39</v>
      </c>
      <c r="U180" s="13">
        <v>1</v>
      </c>
      <c r="V180" s="13"/>
      <c r="W180" s="12"/>
      <c r="X180" s="12"/>
      <c r="Y180" s="8" t="s">
        <v>1625</v>
      </c>
    </row>
    <row r="181" ht="36" spans="1:25">
      <c r="A181" s="7">
        <f t="shared" si="4"/>
        <v>137</v>
      </c>
      <c r="B181" s="8" t="s">
        <v>1479</v>
      </c>
      <c r="C181" s="9">
        <f t="shared" si="5"/>
        <v>17</v>
      </c>
      <c r="D181" s="8" t="s">
        <v>1622</v>
      </c>
      <c r="E181" s="8" t="s">
        <v>69</v>
      </c>
      <c r="F181" s="9">
        <f>COUNTIFS(D$3:D181,D181,A$3:A181,A181)</f>
        <v>14</v>
      </c>
      <c r="G181" s="8" t="s">
        <v>106</v>
      </c>
      <c r="H181" s="8" t="s">
        <v>43</v>
      </c>
      <c r="I181" s="12">
        <v>1</v>
      </c>
      <c r="J181" s="8" t="s">
        <v>33</v>
      </c>
      <c r="K181" s="8">
        <v>35</v>
      </c>
      <c r="L181" s="8" t="s">
        <v>35</v>
      </c>
      <c r="M181" s="8" t="s">
        <v>35</v>
      </c>
      <c r="N181" s="8" t="s">
        <v>35</v>
      </c>
      <c r="O181" s="8" t="s">
        <v>35</v>
      </c>
      <c r="P181" s="8" t="s">
        <v>44</v>
      </c>
      <c r="Q181" s="8" t="s">
        <v>45</v>
      </c>
      <c r="R181" s="8" t="s">
        <v>246</v>
      </c>
      <c r="S181" s="12"/>
      <c r="T181" s="8" t="s">
        <v>39</v>
      </c>
      <c r="U181" s="13">
        <v>1</v>
      </c>
      <c r="V181" s="13"/>
      <c r="W181" s="12"/>
      <c r="X181" s="12"/>
      <c r="Y181" s="8" t="s">
        <v>1625</v>
      </c>
    </row>
    <row r="182" ht="48" spans="1:25">
      <c r="A182" s="7">
        <f t="shared" si="4"/>
        <v>137</v>
      </c>
      <c r="B182" s="8" t="s">
        <v>1479</v>
      </c>
      <c r="C182" s="9">
        <f t="shared" si="5"/>
        <v>18</v>
      </c>
      <c r="D182" s="8" t="s">
        <v>1639</v>
      </c>
      <c r="E182" s="8" t="s">
        <v>69</v>
      </c>
      <c r="F182" s="9">
        <f>COUNTIFS(D$3:D182,D182,A$3:A182,A182)</f>
        <v>1</v>
      </c>
      <c r="G182" s="8" t="s">
        <v>1567</v>
      </c>
      <c r="H182" s="8" t="s">
        <v>43</v>
      </c>
      <c r="I182" s="12">
        <v>6</v>
      </c>
      <c r="J182" s="8" t="s">
        <v>33</v>
      </c>
      <c r="K182" s="8">
        <v>35</v>
      </c>
      <c r="L182" s="8" t="s">
        <v>35</v>
      </c>
      <c r="M182" s="8" t="s">
        <v>35</v>
      </c>
      <c r="N182" s="8" t="s">
        <v>35</v>
      </c>
      <c r="O182" s="8" t="s">
        <v>35</v>
      </c>
      <c r="P182" s="8" t="s">
        <v>44</v>
      </c>
      <c r="Q182" s="8" t="s">
        <v>45</v>
      </c>
      <c r="R182" s="8" t="s">
        <v>1640</v>
      </c>
      <c r="S182" s="12"/>
      <c r="T182" s="8" t="s">
        <v>111</v>
      </c>
      <c r="U182" s="13">
        <v>1</v>
      </c>
      <c r="V182" s="13"/>
      <c r="W182" s="12"/>
      <c r="X182" s="12"/>
      <c r="Y182" s="8" t="s">
        <v>1641</v>
      </c>
    </row>
    <row r="183" ht="132" spans="1:25">
      <c r="A183" s="7">
        <f t="shared" si="4"/>
        <v>137</v>
      </c>
      <c r="B183" s="8" t="s">
        <v>1479</v>
      </c>
      <c r="C183" s="9">
        <f t="shared" si="5"/>
        <v>18</v>
      </c>
      <c r="D183" s="8" t="s">
        <v>1639</v>
      </c>
      <c r="E183" s="8" t="s">
        <v>69</v>
      </c>
      <c r="F183" s="9">
        <f>COUNTIFS(D$3:D183,D183,A$3:A183,A183)</f>
        <v>2</v>
      </c>
      <c r="G183" s="8" t="s">
        <v>1565</v>
      </c>
      <c r="H183" s="8" t="s">
        <v>43</v>
      </c>
      <c r="I183" s="12">
        <v>11</v>
      </c>
      <c r="J183" s="8" t="s">
        <v>33</v>
      </c>
      <c r="K183" s="8">
        <v>35</v>
      </c>
      <c r="L183" s="8" t="s">
        <v>35</v>
      </c>
      <c r="M183" s="8" t="s">
        <v>35</v>
      </c>
      <c r="N183" s="8" t="s">
        <v>35</v>
      </c>
      <c r="O183" s="8" t="s">
        <v>35</v>
      </c>
      <c r="P183" s="8" t="s">
        <v>44</v>
      </c>
      <c r="Q183" s="8" t="s">
        <v>45</v>
      </c>
      <c r="R183" s="8" t="s">
        <v>1642</v>
      </c>
      <c r="S183" s="8" t="s">
        <v>1499</v>
      </c>
      <c r="T183" s="8" t="s">
        <v>111</v>
      </c>
      <c r="U183" s="13">
        <v>1</v>
      </c>
      <c r="V183" s="13"/>
      <c r="W183" s="12"/>
      <c r="X183" s="12"/>
      <c r="Y183" s="8" t="s">
        <v>1641</v>
      </c>
    </row>
    <row r="184" ht="48" spans="1:25">
      <c r="A184" s="7">
        <f t="shared" si="4"/>
        <v>137</v>
      </c>
      <c r="B184" s="8" t="s">
        <v>1479</v>
      </c>
      <c r="C184" s="9">
        <f t="shared" si="5"/>
        <v>18</v>
      </c>
      <c r="D184" s="8" t="s">
        <v>1639</v>
      </c>
      <c r="E184" s="8" t="s">
        <v>69</v>
      </c>
      <c r="F184" s="9">
        <f>COUNTIFS(D$3:D184,D184,A$3:A184,A184)</f>
        <v>3</v>
      </c>
      <c r="G184" s="8" t="s">
        <v>213</v>
      </c>
      <c r="H184" s="8" t="s">
        <v>43</v>
      </c>
      <c r="I184" s="12">
        <v>2</v>
      </c>
      <c r="J184" s="8" t="s">
        <v>33</v>
      </c>
      <c r="K184" s="8">
        <v>35</v>
      </c>
      <c r="L184" s="8" t="s">
        <v>35</v>
      </c>
      <c r="M184" s="8" t="s">
        <v>35</v>
      </c>
      <c r="N184" s="8" t="s">
        <v>35</v>
      </c>
      <c r="O184" s="8" t="s">
        <v>35</v>
      </c>
      <c r="P184" s="8" t="s">
        <v>44</v>
      </c>
      <c r="Q184" s="8" t="s">
        <v>45</v>
      </c>
      <c r="R184" s="8" t="s">
        <v>1643</v>
      </c>
      <c r="S184" s="8" t="s">
        <v>1644</v>
      </c>
      <c r="T184" s="8" t="s">
        <v>111</v>
      </c>
      <c r="U184" s="13">
        <v>1</v>
      </c>
      <c r="V184" s="13"/>
      <c r="W184" s="12"/>
      <c r="X184" s="12"/>
      <c r="Y184" s="8" t="s">
        <v>1641</v>
      </c>
    </row>
    <row r="185" ht="36" spans="1:25">
      <c r="A185" s="7">
        <f t="shared" si="4"/>
        <v>137</v>
      </c>
      <c r="B185" s="8" t="s">
        <v>1479</v>
      </c>
      <c r="C185" s="9">
        <f t="shared" si="5"/>
        <v>18</v>
      </c>
      <c r="D185" s="8" t="s">
        <v>1639</v>
      </c>
      <c r="E185" s="8" t="s">
        <v>69</v>
      </c>
      <c r="F185" s="9">
        <f>COUNTIFS(D$3:D185,D185,A$3:A185,A185)</f>
        <v>4</v>
      </c>
      <c r="G185" s="8" t="s">
        <v>1645</v>
      </c>
      <c r="H185" s="8" t="s">
        <v>43</v>
      </c>
      <c r="I185" s="12">
        <v>1</v>
      </c>
      <c r="J185" s="8" t="s">
        <v>33</v>
      </c>
      <c r="K185" s="8">
        <v>35</v>
      </c>
      <c r="L185" s="8" t="s">
        <v>35</v>
      </c>
      <c r="M185" s="8" t="s">
        <v>35</v>
      </c>
      <c r="N185" s="8" t="s">
        <v>35</v>
      </c>
      <c r="O185" s="8" t="s">
        <v>35</v>
      </c>
      <c r="P185" s="8" t="s">
        <v>44</v>
      </c>
      <c r="Q185" s="8" t="s">
        <v>45</v>
      </c>
      <c r="R185" s="8" t="s">
        <v>1646</v>
      </c>
      <c r="S185" s="8" t="s">
        <v>1644</v>
      </c>
      <c r="T185" s="8" t="s">
        <v>111</v>
      </c>
      <c r="U185" s="13">
        <v>1</v>
      </c>
      <c r="V185" s="13"/>
      <c r="W185" s="12"/>
      <c r="X185" s="12"/>
      <c r="Y185" s="8" t="s">
        <v>1641</v>
      </c>
    </row>
    <row r="186" ht="48" spans="1:25">
      <c r="A186" s="7">
        <f t="shared" si="4"/>
        <v>137</v>
      </c>
      <c r="B186" s="8" t="s">
        <v>1479</v>
      </c>
      <c r="C186" s="9">
        <f t="shared" si="5"/>
        <v>18</v>
      </c>
      <c r="D186" s="8" t="s">
        <v>1639</v>
      </c>
      <c r="E186" s="8" t="s">
        <v>69</v>
      </c>
      <c r="F186" s="9">
        <f>COUNTIFS(D$3:D186,D186,A$3:A186,A186)</f>
        <v>5</v>
      </c>
      <c r="G186" s="8" t="s">
        <v>1647</v>
      </c>
      <c r="H186" s="8" t="s">
        <v>43</v>
      </c>
      <c r="I186" s="12">
        <v>3</v>
      </c>
      <c r="J186" s="8" t="s">
        <v>33</v>
      </c>
      <c r="K186" s="8">
        <v>35</v>
      </c>
      <c r="L186" s="8" t="s">
        <v>35</v>
      </c>
      <c r="M186" s="8" t="s">
        <v>35</v>
      </c>
      <c r="N186" s="8" t="s">
        <v>35</v>
      </c>
      <c r="O186" s="8" t="s">
        <v>35</v>
      </c>
      <c r="P186" s="8" t="s">
        <v>44</v>
      </c>
      <c r="Q186" s="8" t="s">
        <v>1029</v>
      </c>
      <c r="R186" s="8" t="s">
        <v>660</v>
      </c>
      <c r="S186" s="8" t="s">
        <v>1644</v>
      </c>
      <c r="T186" s="8" t="s">
        <v>111</v>
      </c>
      <c r="U186" s="13">
        <v>1</v>
      </c>
      <c r="V186" s="13"/>
      <c r="W186" s="12"/>
      <c r="X186" s="12"/>
      <c r="Y186" s="8" t="s">
        <v>1641</v>
      </c>
    </row>
    <row r="187" ht="48" spans="1:25">
      <c r="A187" s="7">
        <f t="shared" si="4"/>
        <v>137</v>
      </c>
      <c r="B187" s="8" t="s">
        <v>1479</v>
      </c>
      <c r="C187" s="9">
        <f t="shared" si="5"/>
        <v>18</v>
      </c>
      <c r="D187" s="8" t="s">
        <v>1639</v>
      </c>
      <c r="E187" s="8" t="s">
        <v>69</v>
      </c>
      <c r="F187" s="9">
        <f>COUNTIFS(D$3:D187,D187,A$3:A187,A187)</f>
        <v>6</v>
      </c>
      <c r="G187" s="8" t="s">
        <v>1533</v>
      </c>
      <c r="H187" s="8" t="s">
        <v>43</v>
      </c>
      <c r="I187" s="12">
        <v>2</v>
      </c>
      <c r="J187" s="8" t="s">
        <v>33</v>
      </c>
      <c r="K187" s="8">
        <v>35</v>
      </c>
      <c r="L187" s="8" t="s">
        <v>35</v>
      </c>
      <c r="M187" s="8" t="s">
        <v>35</v>
      </c>
      <c r="N187" s="8" t="s">
        <v>35</v>
      </c>
      <c r="O187" s="8" t="s">
        <v>35</v>
      </c>
      <c r="P187" s="8" t="s">
        <v>44</v>
      </c>
      <c r="Q187" s="8" t="s">
        <v>45</v>
      </c>
      <c r="R187" s="8" t="s">
        <v>1534</v>
      </c>
      <c r="S187" s="12"/>
      <c r="T187" s="8" t="s">
        <v>111</v>
      </c>
      <c r="U187" s="13">
        <v>1</v>
      </c>
      <c r="V187" s="13"/>
      <c r="W187" s="12"/>
      <c r="X187" s="12"/>
      <c r="Y187" s="8" t="s">
        <v>1641</v>
      </c>
    </row>
    <row r="188" ht="36" spans="1:25">
      <c r="A188" s="7">
        <f t="shared" si="4"/>
        <v>137</v>
      </c>
      <c r="B188" s="8" t="s">
        <v>1479</v>
      </c>
      <c r="C188" s="9">
        <f t="shared" si="5"/>
        <v>18</v>
      </c>
      <c r="D188" s="8" t="s">
        <v>1639</v>
      </c>
      <c r="E188" s="8" t="s">
        <v>69</v>
      </c>
      <c r="F188" s="9">
        <f>COUNTIFS(D$3:D188,D188,A$3:A188,A188)</f>
        <v>7</v>
      </c>
      <c r="G188" s="8" t="s">
        <v>1611</v>
      </c>
      <c r="H188" s="8" t="s">
        <v>43</v>
      </c>
      <c r="I188" s="12">
        <v>1</v>
      </c>
      <c r="J188" s="8" t="s">
        <v>33</v>
      </c>
      <c r="K188" s="8">
        <v>35</v>
      </c>
      <c r="L188" s="8" t="s">
        <v>35</v>
      </c>
      <c r="M188" s="8" t="s">
        <v>35</v>
      </c>
      <c r="N188" s="8" t="s">
        <v>35</v>
      </c>
      <c r="O188" s="8" t="s">
        <v>35</v>
      </c>
      <c r="P188" s="8" t="s">
        <v>44</v>
      </c>
      <c r="Q188" s="8" t="s">
        <v>45</v>
      </c>
      <c r="R188" s="8" t="s">
        <v>1250</v>
      </c>
      <c r="S188" s="8" t="s">
        <v>1644</v>
      </c>
      <c r="T188" s="8" t="s">
        <v>195</v>
      </c>
      <c r="U188" s="13">
        <v>1</v>
      </c>
      <c r="V188" s="13"/>
      <c r="W188" s="12"/>
      <c r="X188" s="12"/>
      <c r="Y188" s="8" t="s">
        <v>1641</v>
      </c>
    </row>
    <row r="189" ht="72" spans="1:25">
      <c r="A189" s="7">
        <f t="shared" si="4"/>
        <v>137</v>
      </c>
      <c r="B189" s="8" t="s">
        <v>1479</v>
      </c>
      <c r="C189" s="9">
        <f t="shared" si="5"/>
        <v>18</v>
      </c>
      <c r="D189" s="8" t="s">
        <v>1639</v>
      </c>
      <c r="E189" s="8" t="s">
        <v>69</v>
      </c>
      <c r="F189" s="9">
        <f>COUNTIFS(D$3:D189,D189,A$3:A189,A189)</f>
        <v>8</v>
      </c>
      <c r="G189" s="8" t="s">
        <v>1648</v>
      </c>
      <c r="H189" s="8" t="s">
        <v>43</v>
      </c>
      <c r="I189" s="12">
        <v>1</v>
      </c>
      <c r="J189" s="8" t="s">
        <v>33</v>
      </c>
      <c r="K189" s="8">
        <v>35</v>
      </c>
      <c r="L189" s="8" t="s">
        <v>35</v>
      </c>
      <c r="M189" s="8" t="s">
        <v>35</v>
      </c>
      <c r="N189" s="8" t="s">
        <v>35</v>
      </c>
      <c r="O189" s="8" t="s">
        <v>35</v>
      </c>
      <c r="P189" s="8" t="s">
        <v>44</v>
      </c>
      <c r="Q189" s="8" t="s">
        <v>45</v>
      </c>
      <c r="R189" s="8" t="s">
        <v>1649</v>
      </c>
      <c r="S189" s="12"/>
      <c r="T189" s="8" t="s">
        <v>111</v>
      </c>
      <c r="U189" s="13">
        <v>1</v>
      </c>
      <c r="V189" s="13"/>
      <c r="W189" s="12"/>
      <c r="X189" s="12"/>
      <c r="Y189" s="8" t="s">
        <v>1641</v>
      </c>
    </row>
    <row r="190" ht="132" spans="1:25">
      <c r="A190" s="7">
        <f t="shared" si="4"/>
        <v>137</v>
      </c>
      <c r="B190" s="8" t="s">
        <v>1479</v>
      </c>
      <c r="C190" s="9">
        <f t="shared" si="5"/>
        <v>19</v>
      </c>
      <c r="D190" s="8" t="s">
        <v>1650</v>
      </c>
      <c r="E190" s="8" t="s">
        <v>69</v>
      </c>
      <c r="F190" s="9">
        <f>COUNTIFS(D$3:D190,D190,A$3:A190,A190)</f>
        <v>1</v>
      </c>
      <c r="G190" s="8" t="s">
        <v>1559</v>
      </c>
      <c r="H190" s="8" t="s">
        <v>43</v>
      </c>
      <c r="I190" s="12">
        <v>3</v>
      </c>
      <c r="J190" s="8" t="s">
        <v>33</v>
      </c>
      <c r="K190" s="8">
        <v>35</v>
      </c>
      <c r="L190" s="8" t="s">
        <v>35</v>
      </c>
      <c r="M190" s="8" t="s">
        <v>35</v>
      </c>
      <c r="N190" s="8" t="s">
        <v>35</v>
      </c>
      <c r="O190" s="8" t="s">
        <v>35</v>
      </c>
      <c r="P190" s="8" t="s">
        <v>36</v>
      </c>
      <c r="Q190" s="8" t="s">
        <v>37</v>
      </c>
      <c r="R190" s="8" t="s">
        <v>624</v>
      </c>
      <c r="S190" s="8" t="s">
        <v>1499</v>
      </c>
      <c r="T190" s="8" t="s">
        <v>111</v>
      </c>
      <c r="U190" s="13">
        <v>1</v>
      </c>
      <c r="V190" s="13"/>
      <c r="W190" s="12"/>
      <c r="X190" s="12"/>
      <c r="Y190" s="8" t="s">
        <v>1651</v>
      </c>
    </row>
    <row r="191" ht="132" spans="1:25">
      <c r="A191" s="7">
        <f t="shared" si="4"/>
        <v>137</v>
      </c>
      <c r="B191" s="8" t="s">
        <v>1479</v>
      </c>
      <c r="C191" s="9">
        <f t="shared" si="5"/>
        <v>19</v>
      </c>
      <c r="D191" s="8" t="s">
        <v>1650</v>
      </c>
      <c r="E191" s="8" t="s">
        <v>69</v>
      </c>
      <c r="F191" s="9">
        <f>COUNTIFS(D$3:D191,D191,A$3:A191,A191)</f>
        <v>2</v>
      </c>
      <c r="G191" s="8" t="s">
        <v>1652</v>
      </c>
      <c r="H191" s="8" t="s">
        <v>43</v>
      </c>
      <c r="I191" s="12">
        <v>3</v>
      </c>
      <c r="J191" s="8" t="s">
        <v>33</v>
      </c>
      <c r="K191" s="8">
        <v>35</v>
      </c>
      <c r="L191" s="8" t="s">
        <v>35</v>
      </c>
      <c r="M191" s="8" t="s">
        <v>35</v>
      </c>
      <c r="N191" s="8" t="s">
        <v>35</v>
      </c>
      <c r="O191" s="8" t="s">
        <v>35</v>
      </c>
      <c r="P191" s="8" t="s">
        <v>36</v>
      </c>
      <c r="Q191" s="8" t="s">
        <v>37</v>
      </c>
      <c r="R191" s="8" t="s">
        <v>1653</v>
      </c>
      <c r="S191" s="8" t="s">
        <v>1499</v>
      </c>
      <c r="T191" s="8" t="s">
        <v>111</v>
      </c>
      <c r="U191" s="13">
        <v>1</v>
      </c>
      <c r="V191" s="13"/>
      <c r="W191" s="12"/>
      <c r="X191" s="12"/>
      <c r="Y191" s="8" t="s">
        <v>1651</v>
      </c>
    </row>
    <row r="192" ht="72" spans="1:25">
      <c r="A192" s="7">
        <f t="shared" si="4"/>
        <v>137</v>
      </c>
      <c r="B192" s="8" t="s">
        <v>1479</v>
      </c>
      <c r="C192" s="9">
        <f t="shared" si="5"/>
        <v>19</v>
      </c>
      <c r="D192" s="8" t="s">
        <v>1650</v>
      </c>
      <c r="E192" s="8" t="s">
        <v>69</v>
      </c>
      <c r="F192" s="9">
        <f>COUNTIFS(D$3:D192,D192,A$3:A192,A192)</f>
        <v>3</v>
      </c>
      <c r="G192" s="8" t="s">
        <v>569</v>
      </c>
      <c r="H192" s="8" t="s">
        <v>43</v>
      </c>
      <c r="I192" s="12">
        <v>1</v>
      </c>
      <c r="J192" s="8" t="s">
        <v>33</v>
      </c>
      <c r="K192" s="8">
        <v>35</v>
      </c>
      <c r="L192" s="8" t="s">
        <v>35</v>
      </c>
      <c r="M192" s="8" t="s">
        <v>35</v>
      </c>
      <c r="N192" s="8" t="s">
        <v>35</v>
      </c>
      <c r="O192" s="8" t="s">
        <v>35</v>
      </c>
      <c r="P192" s="8" t="s">
        <v>44</v>
      </c>
      <c r="Q192" s="8" t="s">
        <v>45</v>
      </c>
      <c r="R192" s="8" t="s">
        <v>1654</v>
      </c>
      <c r="S192" s="12"/>
      <c r="T192" s="8" t="s">
        <v>111</v>
      </c>
      <c r="U192" s="13">
        <v>1</v>
      </c>
      <c r="V192" s="13"/>
      <c r="W192" s="12"/>
      <c r="X192" s="12"/>
      <c r="Y192" s="8" t="s">
        <v>1651</v>
      </c>
    </row>
    <row r="193" ht="36" spans="1:25">
      <c r="A193" s="7">
        <f t="shared" si="4"/>
        <v>137</v>
      </c>
      <c r="B193" s="8" t="s">
        <v>1479</v>
      </c>
      <c r="C193" s="9">
        <f t="shared" si="5"/>
        <v>19</v>
      </c>
      <c r="D193" s="8" t="s">
        <v>1650</v>
      </c>
      <c r="E193" s="8" t="s">
        <v>69</v>
      </c>
      <c r="F193" s="9">
        <f>COUNTIFS(D$3:D193,D193,A$3:A193,A193)</f>
        <v>4</v>
      </c>
      <c r="G193" s="8" t="s">
        <v>1655</v>
      </c>
      <c r="H193" s="8" t="s">
        <v>43</v>
      </c>
      <c r="I193" s="12">
        <v>1</v>
      </c>
      <c r="J193" s="8" t="s">
        <v>33</v>
      </c>
      <c r="K193" s="8">
        <v>35</v>
      </c>
      <c r="L193" s="8" t="s">
        <v>35</v>
      </c>
      <c r="M193" s="8" t="s">
        <v>35</v>
      </c>
      <c r="N193" s="8" t="s">
        <v>35</v>
      </c>
      <c r="O193" s="8" t="s">
        <v>35</v>
      </c>
      <c r="P193" s="8" t="s">
        <v>44</v>
      </c>
      <c r="Q193" s="8" t="s">
        <v>45</v>
      </c>
      <c r="R193" s="8" t="s">
        <v>1656</v>
      </c>
      <c r="S193" s="12"/>
      <c r="T193" s="8" t="s">
        <v>111</v>
      </c>
      <c r="U193" s="13">
        <v>1</v>
      </c>
      <c r="V193" s="13"/>
      <c r="W193" s="12"/>
      <c r="X193" s="12"/>
      <c r="Y193" s="8" t="s">
        <v>1651</v>
      </c>
    </row>
    <row r="194" ht="48" spans="1:25">
      <c r="A194" s="7">
        <f t="shared" si="4"/>
        <v>137</v>
      </c>
      <c r="B194" s="8" t="s">
        <v>1479</v>
      </c>
      <c r="C194" s="9">
        <f t="shared" si="5"/>
        <v>19</v>
      </c>
      <c r="D194" s="8" t="s">
        <v>1650</v>
      </c>
      <c r="E194" s="8" t="s">
        <v>69</v>
      </c>
      <c r="F194" s="9">
        <f>COUNTIFS(D$3:D194,D194,A$3:A194,A194)</f>
        <v>5</v>
      </c>
      <c r="G194" s="8" t="s">
        <v>1047</v>
      </c>
      <c r="H194" s="8" t="s">
        <v>43</v>
      </c>
      <c r="I194" s="12">
        <v>1</v>
      </c>
      <c r="J194" s="8" t="s">
        <v>33</v>
      </c>
      <c r="K194" s="8">
        <v>35</v>
      </c>
      <c r="L194" s="8" t="s">
        <v>35</v>
      </c>
      <c r="M194" s="8" t="s">
        <v>35</v>
      </c>
      <c r="N194" s="8" t="s">
        <v>35</v>
      </c>
      <c r="O194" s="8" t="s">
        <v>35</v>
      </c>
      <c r="P194" s="8" t="s">
        <v>44</v>
      </c>
      <c r="Q194" s="8" t="s">
        <v>45</v>
      </c>
      <c r="R194" s="8" t="s">
        <v>824</v>
      </c>
      <c r="S194" s="8"/>
      <c r="T194" s="8" t="s">
        <v>111</v>
      </c>
      <c r="U194" s="13">
        <v>1</v>
      </c>
      <c r="V194" s="13"/>
      <c r="W194" s="12"/>
      <c r="X194" s="12"/>
      <c r="Y194" s="8" t="s">
        <v>1651</v>
      </c>
    </row>
    <row r="195" ht="60" spans="1:25">
      <c r="A195" s="7">
        <f t="shared" si="4"/>
        <v>137</v>
      </c>
      <c r="B195" s="8" t="s">
        <v>1479</v>
      </c>
      <c r="C195" s="9">
        <f t="shared" si="5"/>
        <v>19</v>
      </c>
      <c r="D195" s="8" t="s">
        <v>1650</v>
      </c>
      <c r="E195" s="8" t="s">
        <v>69</v>
      </c>
      <c r="F195" s="9">
        <f>COUNTIFS(D$3:D195,D195,A$3:A195,A195)</f>
        <v>6</v>
      </c>
      <c r="G195" s="8" t="s">
        <v>1657</v>
      </c>
      <c r="H195" s="8" t="s">
        <v>43</v>
      </c>
      <c r="I195" s="12">
        <v>1</v>
      </c>
      <c r="J195" s="8" t="s">
        <v>33</v>
      </c>
      <c r="K195" s="8">
        <v>35</v>
      </c>
      <c r="L195" s="8" t="s">
        <v>35</v>
      </c>
      <c r="M195" s="8" t="s">
        <v>35</v>
      </c>
      <c r="N195" s="8" t="s">
        <v>35</v>
      </c>
      <c r="O195" s="8" t="s">
        <v>35</v>
      </c>
      <c r="P195" s="8" t="s">
        <v>44</v>
      </c>
      <c r="Q195" s="8" t="s">
        <v>45</v>
      </c>
      <c r="R195" s="8" t="s">
        <v>1653</v>
      </c>
      <c r="S195" s="12"/>
      <c r="T195" s="8" t="s">
        <v>111</v>
      </c>
      <c r="U195" s="13">
        <v>1</v>
      </c>
      <c r="V195" s="13"/>
      <c r="W195" s="12"/>
      <c r="X195" s="12"/>
      <c r="Y195" s="8" t="s">
        <v>1651</v>
      </c>
    </row>
    <row r="196" ht="84" spans="1:25">
      <c r="A196" s="7">
        <f>IF(B196=B201,A201,A201+1)</f>
        <v>137</v>
      </c>
      <c r="B196" s="8" t="s">
        <v>1479</v>
      </c>
      <c r="C196" s="9">
        <f>IF(A196=A201,(IF(D196=D201,C201,C201+1)),1)</f>
        <v>19</v>
      </c>
      <c r="D196" s="8" t="s">
        <v>1650</v>
      </c>
      <c r="E196" s="8" t="s">
        <v>69</v>
      </c>
      <c r="F196" s="9">
        <f>COUNTIFS(D$3:D196,D196,A$3:A196,A196)</f>
        <v>7</v>
      </c>
      <c r="G196" s="8" t="s">
        <v>1039</v>
      </c>
      <c r="H196" s="8" t="s">
        <v>43</v>
      </c>
      <c r="I196" s="12">
        <v>1</v>
      </c>
      <c r="J196" s="8" t="s">
        <v>33</v>
      </c>
      <c r="K196" s="8">
        <v>35</v>
      </c>
      <c r="L196" s="8" t="s">
        <v>35</v>
      </c>
      <c r="M196" s="8" t="s">
        <v>35</v>
      </c>
      <c r="N196" s="8" t="s">
        <v>35</v>
      </c>
      <c r="O196" s="8" t="s">
        <v>35</v>
      </c>
      <c r="P196" s="8" t="s">
        <v>44</v>
      </c>
      <c r="Q196" s="8" t="s">
        <v>1029</v>
      </c>
      <c r="R196" s="8" t="s">
        <v>1658</v>
      </c>
      <c r="S196" s="12"/>
      <c r="T196" s="8" t="s">
        <v>111</v>
      </c>
      <c r="U196" s="13">
        <v>1</v>
      </c>
      <c r="V196" s="13"/>
      <c r="W196" s="12"/>
      <c r="X196" s="12"/>
      <c r="Y196" s="8" t="s">
        <v>1651</v>
      </c>
    </row>
    <row r="197" ht="36" spans="1:25">
      <c r="A197" s="7">
        <f t="shared" ref="A197:A200" si="6">IF(B197=B196,A196,A196+1)</f>
        <v>137</v>
      </c>
      <c r="B197" s="8" t="s">
        <v>1479</v>
      </c>
      <c r="C197" s="9">
        <f t="shared" ref="C197:C200" si="7">IF(A197=A196,(IF(D197=D196,C196,C196+1)),1)</f>
        <v>19</v>
      </c>
      <c r="D197" s="8" t="s">
        <v>1650</v>
      </c>
      <c r="E197" s="8" t="s">
        <v>69</v>
      </c>
      <c r="F197" s="9">
        <f>COUNTIFS(D$3:D197,D197,A$3:A197,A197)</f>
        <v>8</v>
      </c>
      <c r="G197" s="8" t="s">
        <v>828</v>
      </c>
      <c r="H197" s="8" t="s">
        <v>43</v>
      </c>
      <c r="I197" s="12">
        <v>5</v>
      </c>
      <c r="J197" s="8" t="s">
        <v>33</v>
      </c>
      <c r="K197" s="8">
        <v>35</v>
      </c>
      <c r="L197" s="8" t="s">
        <v>35</v>
      </c>
      <c r="M197" s="8" t="s">
        <v>35</v>
      </c>
      <c r="N197" s="8" t="s">
        <v>35</v>
      </c>
      <c r="O197" s="8" t="s">
        <v>35</v>
      </c>
      <c r="P197" s="8" t="s">
        <v>44</v>
      </c>
      <c r="Q197" s="8" t="s">
        <v>45</v>
      </c>
      <c r="R197" s="8" t="s">
        <v>229</v>
      </c>
      <c r="S197" s="12"/>
      <c r="T197" s="8" t="s">
        <v>195</v>
      </c>
      <c r="U197" s="13">
        <v>1</v>
      </c>
      <c r="V197" s="13"/>
      <c r="W197" s="12"/>
      <c r="X197" s="12"/>
      <c r="Y197" s="8" t="s">
        <v>1651</v>
      </c>
    </row>
    <row r="198" ht="132" spans="1:25">
      <c r="A198" s="7">
        <f t="shared" si="6"/>
        <v>137</v>
      </c>
      <c r="B198" s="8" t="s">
        <v>1479</v>
      </c>
      <c r="C198" s="9">
        <f t="shared" si="7"/>
        <v>19</v>
      </c>
      <c r="D198" s="8" t="s">
        <v>1650</v>
      </c>
      <c r="E198" s="8" t="s">
        <v>69</v>
      </c>
      <c r="F198" s="9">
        <f>COUNTIFS(D$3:D198,D198,A$3:A198,A198)</f>
        <v>9</v>
      </c>
      <c r="G198" s="8" t="s">
        <v>1659</v>
      </c>
      <c r="H198" s="8" t="s">
        <v>43</v>
      </c>
      <c r="I198" s="12">
        <v>1</v>
      </c>
      <c r="J198" s="8" t="s">
        <v>33</v>
      </c>
      <c r="K198" s="8">
        <v>35</v>
      </c>
      <c r="L198" s="8" t="s">
        <v>35</v>
      </c>
      <c r="M198" s="8" t="s">
        <v>35</v>
      </c>
      <c r="N198" s="8" t="s">
        <v>35</v>
      </c>
      <c r="O198" s="8" t="s">
        <v>35</v>
      </c>
      <c r="P198" s="8" t="s">
        <v>44</v>
      </c>
      <c r="Q198" s="8" t="s">
        <v>45</v>
      </c>
      <c r="R198" s="8" t="s">
        <v>1660</v>
      </c>
      <c r="S198" s="12"/>
      <c r="T198" s="8" t="s">
        <v>111</v>
      </c>
      <c r="U198" s="13">
        <v>1</v>
      </c>
      <c r="V198" s="13"/>
      <c r="W198" s="12"/>
      <c r="X198" s="12"/>
      <c r="Y198" s="8" t="s">
        <v>1651</v>
      </c>
    </row>
    <row r="199" ht="36" spans="1:25">
      <c r="A199" s="7">
        <f t="shared" si="6"/>
        <v>137</v>
      </c>
      <c r="B199" s="8" t="s">
        <v>1479</v>
      </c>
      <c r="C199" s="9">
        <f t="shared" si="7"/>
        <v>19</v>
      </c>
      <c r="D199" s="8" t="s">
        <v>1650</v>
      </c>
      <c r="E199" s="8" t="s">
        <v>69</v>
      </c>
      <c r="F199" s="9">
        <f>COUNTIFS(D$3:D199,D199,A$3:A199,A199)</f>
        <v>10</v>
      </c>
      <c r="G199" s="8" t="s">
        <v>106</v>
      </c>
      <c r="H199" s="8" t="s">
        <v>43</v>
      </c>
      <c r="I199" s="12">
        <v>1</v>
      </c>
      <c r="J199" s="8" t="s">
        <v>33</v>
      </c>
      <c r="K199" s="8">
        <v>35</v>
      </c>
      <c r="L199" s="8" t="s">
        <v>35</v>
      </c>
      <c r="M199" s="8" t="s">
        <v>35</v>
      </c>
      <c r="N199" s="8" t="s">
        <v>35</v>
      </c>
      <c r="O199" s="8" t="s">
        <v>35</v>
      </c>
      <c r="P199" s="8" t="s">
        <v>44</v>
      </c>
      <c r="Q199" s="8" t="s">
        <v>45</v>
      </c>
      <c r="R199" s="8" t="s">
        <v>246</v>
      </c>
      <c r="S199" s="12"/>
      <c r="T199" s="8" t="s">
        <v>39</v>
      </c>
      <c r="U199" s="13">
        <v>1</v>
      </c>
      <c r="V199" s="13"/>
      <c r="W199" s="12"/>
      <c r="X199" s="12"/>
      <c r="Y199" s="8" t="s">
        <v>1651</v>
      </c>
    </row>
    <row r="200" ht="36" spans="1:25">
      <c r="A200" s="7">
        <f t="shared" si="6"/>
        <v>137</v>
      </c>
      <c r="B200" s="8" t="s">
        <v>1479</v>
      </c>
      <c r="C200" s="9">
        <f t="shared" si="7"/>
        <v>19</v>
      </c>
      <c r="D200" s="8" t="s">
        <v>1650</v>
      </c>
      <c r="E200" s="8" t="s">
        <v>69</v>
      </c>
      <c r="F200" s="9">
        <f>COUNTIFS(D$3:D200,D200,A$3:A200,A200)</f>
        <v>11</v>
      </c>
      <c r="G200" s="8" t="s">
        <v>1661</v>
      </c>
      <c r="H200" s="8" t="s">
        <v>43</v>
      </c>
      <c r="I200" s="12">
        <v>1</v>
      </c>
      <c r="J200" s="8" t="s">
        <v>33</v>
      </c>
      <c r="K200" s="8">
        <v>35</v>
      </c>
      <c r="L200" s="8" t="s">
        <v>35</v>
      </c>
      <c r="M200" s="8" t="s">
        <v>35</v>
      </c>
      <c r="N200" s="8" t="s">
        <v>35</v>
      </c>
      <c r="O200" s="8" t="s">
        <v>35</v>
      </c>
      <c r="P200" s="8" t="s">
        <v>44</v>
      </c>
      <c r="Q200" s="8" t="s">
        <v>45</v>
      </c>
      <c r="R200" s="8" t="s">
        <v>1662</v>
      </c>
      <c r="S200" s="12"/>
      <c r="T200" s="8" t="s">
        <v>111</v>
      </c>
      <c r="U200" s="13">
        <v>1</v>
      </c>
      <c r="V200" s="13"/>
      <c r="W200" s="12"/>
      <c r="X200" s="12"/>
      <c r="Y200" s="8" t="s">
        <v>1651</v>
      </c>
    </row>
    <row r="201" ht="96" spans="1:25">
      <c r="A201" s="7">
        <f>IF(B201=B195,A195,A195+1)</f>
        <v>137</v>
      </c>
      <c r="B201" s="8" t="s">
        <v>1479</v>
      </c>
      <c r="C201" s="9">
        <f>IF(A201=A195,(IF(D201=D195,C195,C195+1)),1)</f>
        <v>19</v>
      </c>
      <c r="D201" s="8" t="s">
        <v>1650</v>
      </c>
      <c r="E201" s="8" t="s">
        <v>69</v>
      </c>
      <c r="F201" s="9">
        <f>COUNTIFS(D$3:D201,D201,A$3:A201,A201)</f>
        <v>12</v>
      </c>
      <c r="G201" s="8" t="s">
        <v>1528</v>
      </c>
      <c r="H201" s="8" t="s">
        <v>43</v>
      </c>
      <c r="I201" s="12">
        <v>1</v>
      </c>
      <c r="J201" s="8" t="s">
        <v>33</v>
      </c>
      <c r="K201" s="8">
        <v>35</v>
      </c>
      <c r="L201" s="8" t="s">
        <v>35</v>
      </c>
      <c r="M201" s="8" t="s">
        <v>35</v>
      </c>
      <c r="N201" s="8" t="s">
        <v>35</v>
      </c>
      <c r="O201" s="8" t="s">
        <v>35</v>
      </c>
      <c r="P201" s="8" t="s">
        <v>44</v>
      </c>
      <c r="Q201" s="8" t="s">
        <v>45</v>
      </c>
      <c r="R201" s="8" t="s">
        <v>1663</v>
      </c>
      <c r="S201" s="12"/>
      <c r="T201" s="8" t="s">
        <v>111</v>
      </c>
      <c r="U201" s="13">
        <v>1</v>
      </c>
      <c r="V201" s="13"/>
      <c r="W201" s="12"/>
      <c r="X201" s="8"/>
      <c r="Y201" s="8" t="s">
        <v>1651</v>
      </c>
    </row>
    <row r="202" ht="132" spans="1:25">
      <c r="A202" s="7">
        <f>IF(B202=B200,A200,A200+1)</f>
        <v>137</v>
      </c>
      <c r="B202" s="8" t="s">
        <v>1479</v>
      </c>
      <c r="C202" s="9">
        <f>IF(A202=A200,(IF(D202=D200,C200,C200+1)),1)</f>
        <v>20</v>
      </c>
      <c r="D202" s="8" t="s">
        <v>1664</v>
      </c>
      <c r="E202" s="8" t="s">
        <v>69</v>
      </c>
      <c r="F202" s="9">
        <f>COUNTIFS(D$3:D202,D202,A$3:A202,A202)</f>
        <v>1</v>
      </c>
      <c r="G202" s="8" t="s">
        <v>1574</v>
      </c>
      <c r="H202" s="8" t="s">
        <v>43</v>
      </c>
      <c r="I202" s="12">
        <v>1</v>
      </c>
      <c r="J202" s="8" t="s">
        <v>33</v>
      </c>
      <c r="K202" s="8">
        <v>35</v>
      </c>
      <c r="L202" s="8" t="s">
        <v>35</v>
      </c>
      <c r="M202" s="8" t="s">
        <v>35</v>
      </c>
      <c r="N202" s="8" t="s">
        <v>35</v>
      </c>
      <c r="O202" s="8" t="s">
        <v>35</v>
      </c>
      <c r="P202" s="8" t="s">
        <v>44</v>
      </c>
      <c r="Q202" s="8" t="s">
        <v>45</v>
      </c>
      <c r="R202" s="8" t="s">
        <v>1665</v>
      </c>
      <c r="S202" s="8" t="s">
        <v>1499</v>
      </c>
      <c r="T202" s="8" t="s">
        <v>111</v>
      </c>
      <c r="U202" s="13">
        <v>1</v>
      </c>
      <c r="V202" s="13"/>
      <c r="W202" s="12"/>
      <c r="X202" s="12"/>
      <c r="Y202" s="8" t="s">
        <v>1666</v>
      </c>
    </row>
    <row r="203" ht="132" spans="1:25">
      <c r="A203" s="7">
        <f t="shared" ref="A203:A266" si="8">IF(B203=B202,A202,A202+1)</f>
        <v>137</v>
      </c>
      <c r="B203" s="8" t="s">
        <v>1479</v>
      </c>
      <c r="C203" s="9">
        <f t="shared" ref="C203:C266" si="9">IF(A203=A202,(IF(D203=D202,C202,C202+1)),1)</f>
        <v>20</v>
      </c>
      <c r="D203" s="8" t="s">
        <v>1664</v>
      </c>
      <c r="E203" s="8" t="s">
        <v>69</v>
      </c>
      <c r="F203" s="9">
        <f>COUNTIFS(D$3:D203,D203,A$3:A203,A203)</f>
        <v>2</v>
      </c>
      <c r="G203" s="8" t="s">
        <v>1565</v>
      </c>
      <c r="H203" s="8" t="s">
        <v>43</v>
      </c>
      <c r="I203" s="12">
        <v>4</v>
      </c>
      <c r="J203" s="8" t="s">
        <v>33</v>
      </c>
      <c r="K203" s="8">
        <v>35</v>
      </c>
      <c r="L203" s="8" t="s">
        <v>35</v>
      </c>
      <c r="M203" s="8" t="s">
        <v>35</v>
      </c>
      <c r="N203" s="8" t="s">
        <v>35</v>
      </c>
      <c r="O203" s="8" t="s">
        <v>35</v>
      </c>
      <c r="P203" s="8" t="s">
        <v>44</v>
      </c>
      <c r="Q203" s="8" t="s">
        <v>45</v>
      </c>
      <c r="R203" s="8" t="s">
        <v>1667</v>
      </c>
      <c r="S203" s="8" t="s">
        <v>1499</v>
      </c>
      <c r="T203" s="8" t="s">
        <v>111</v>
      </c>
      <c r="U203" s="13">
        <v>1</v>
      </c>
      <c r="V203" s="13"/>
      <c r="W203" s="12"/>
      <c r="X203" s="12"/>
      <c r="Y203" s="8" t="s">
        <v>1666</v>
      </c>
    </row>
    <row r="204" ht="60" spans="1:25">
      <c r="A204" s="7">
        <f t="shared" si="8"/>
        <v>137</v>
      </c>
      <c r="B204" s="8" t="s">
        <v>1479</v>
      </c>
      <c r="C204" s="9">
        <f t="shared" si="9"/>
        <v>20</v>
      </c>
      <c r="D204" s="8" t="s">
        <v>1664</v>
      </c>
      <c r="E204" s="8" t="s">
        <v>69</v>
      </c>
      <c r="F204" s="9">
        <f>COUNTIFS(D$3:D204,D204,A$3:A204,A204)</f>
        <v>3</v>
      </c>
      <c r="G204" s="8" t="s">
        <v>1538</v>
      </c>
      <c r="H204" s="8" t="s">
        <v>43</v>
      </c>
      <c r="I204" s="12">
        <v>2</v>
      </c>
      <c r="J204" s="8" t="s">
        <v>33</v>
      </c>
      <c r="K204" s="8">
        <v>35</v>
      </c>
      <c r="L204" s="8" t="s">
        <v>35</v>
      </c>
      <c r="M204" s="8" t="s">
        <v>35</v>
      </c>
      <c r="N204" s="8" t="s">
        <v>35</v>
      </c>
      <c r="O204" s="8" t="s">
        <v>35</v>
      </c>
      <c r="P204" s="8" t="s">
        <v>44</v>
      </c>
      <c r="Q204" s="8" t="s">
        <v>45</v>
      </c>
      <c r="R204" s="8" t="s">
        <v>1668</v>
      </c>
      <c r="S204" s="12"/>
      <c r="T204" s="8" t="s">
        <v>111</v>
      </c>
      <c r="U204" s="13">
        <v>1</v>
      </c>
      <c r="V204" s="13"/>
      <c r="W204" s="12"/>
      <c r="X204" s="12"/>
      <c r="Y204" s="8" t="s">
        <v>1666</v>
      </c>
    </row>
    <row r="205" ht="48" spans="1:25">
      <c r="A205" s="7">
        <f t="shared" si="8"/>
        <v>137</v>
      </c>
      <c r="B205" s="8" t="s">
        <v>1479</v>
      </c>
      <c r="C205" s="9">
        <f t="shared" si="9"/>
        <v>20</v>
      </c>
      <c r="D205" s="8" t="s">
        <v>1664</v>
      </c>
      <c r="E205" s="8" t="s">
        <v>69</v>
      </c>
      <c r="F205" s="9">
        <f>COUNTIFS(D$3:D205,D205,A$3:A205,A205)</f>
        <v>4</v>
      </c>
      <c r="G205" s="8" t="s">
        <v>1536</v>
      </c>
      <c r="H205" s="8" t="s">
        <v>43</v>
      </c>
      <c r="I205" s="12">
        <v>1</v>
      </c>
      <c r="J205" s="8" t="s">
        <v>33</v>
      </c>
      <c r="K205" s="8">
        <v>35</v>
      </c>
      <c r="L205" s="8" t="s">
        <v>35</v>
      </c>
      <c r="M205" s="8" t="s">
        <v>35</v>
      </c>
      <c r="N205" s="8" t="s">
        <v>35</v>
      </c>
      <c r="O205" s="8" t="s">
        <v>35</v>
      </c>
      <c r="P205" s="8" t="s">
        <v>44</v>
      </c>
      <c r="Q205" s="8" t="s">
        <v>45</v>
      </c>
      <c r="R205" s="8" t="s">
        <v>1669</v>
      </c>
      <c r="S205" s="12"/>
      <c r="T205" s="8" t="s">
        <v>111</v>
      </c>
      <c r="U205" s="13">
        <v>1</v>
      </c>
      <c r="V205" s="13"/>
      <c r="W205" s="12"/>
      <c r="X205" s="12"/>
      <c r="Y205" s="8" t="s">
        <v>1666</v>
      </c>
    </row>
    <row r="206" ht="48" spans="1:25">
      <c r="A206" s="7">
        <f t="shared" si="8"/>
        <v>137</v>
      </c>
      <c r="B206" s="8" t="s">
        <v>1479</v>
      </c>
      <c r="C206" s="9">
        <f t="shared" si="9"/>
        <v>20</v>
      </c>
      <c r="D206" s="8" t="s">
        <v>1664</v>
      </c>
      <c r="E206" s="8" t="s">
        <v>69</v>
      </c>
      <c r="F206" s="9">
        <f>COUNTIFS(D$3:D206,D206,A$3:A206,A206)</f>
        <v>5</v>
      </c>
      <c r="G206" s="8" t="s">
        <v>1615</v>
      </c>
      <c r="H206" s="8" t="s">
        <v>43</v>
      </c>
      <c r="I206" s="12">
        <v>1</v>
      </c>
      <c r="J206" s="8" t="s">
        <v>33</v>
      </c>
      <c r="K206" s="8">
        <v>35</v>
      </c>
      <c r="L206" s="8" t="s">
        <v>35</v>
      </c>
      <c r="M206" s="8" t="s">
        <v>35</v>
      </c>
      <c r="N206" s="8" t="s">
        <v>35</v>
      </c>
      <c r="O206" s="8" t="s">
        <v>35</v>
      </c>
      <c r="P206" s="8" t="s">
        <v>44</v>
      </c>
      <c r="Q206" s="8" t="s">
        <v>45</v>
      </c>
      <c r="R206" s="8" t="s">
        <v>1616</v>
      </c>
      <c r="S206" s="8"/>
      <c r="T206" s="8" t="s">
        <v>111</v>
      </c>
      <c r="U206" s="13">
        <v>1</v>
      </c>
      <c r="V206" s="13"/>
      <c r="W206" s="12"/>
      <c r="X206" s="12"/>
      <c r="Y206" s="8" t="s">
        <v>1666</v>
      </c>
    </row>
    <row r="207" ht="36" spans="1:25">
      <c r="A207" s="7">
        <f t="shared" si="8"/>
        <v>137</v>
      </c>
      <c r="B207" s="8" t="s">
        <v>1479</v>
      </c>
      <c r="C207" s="9">
        <f t="shared" si="9"/>
        <v>20</v>
      </c>
      <c r="D207" s="8" t="s">
        <v>1664</v>
      </c>
      <c r="E207" s="8" t="s">
        <v>69</v>
      </c>
      <c r="F207" s="9">
        <f>COUNTIFS(D$3:D207,D207,A$3:A207,A207)</f>
        <v>6</v>
      </c>
      <c r="G207" s="8" t="s">
        <v>579</v>
      </c>
      <c r="H207" s="8" t="s">
        <v>43</v>
      </c>
      <c r="I207" s="12">
        <v>2</v>
      </c>
      <c r="J207" s="8" t="s">
        <v>33</v>
      </c>
      <c r="K207" s="8">
        <v>35</v>
      </c>
      <c r="L207" s="8" t="s">
        <v>35</v>
      </c>
      <c r="M207" s="8" t="s">
        <v>35</v>
      </c>
      <c r="N207" s="8" t="s">
        <v>35</v>
      </c>
      <c r="O207" s="8" t="s">
        <v>35</v>
      </c>
      <c r="P207" s="8" t="s">
        <v>44</v>
      </c>
      <c r="Q207" s="8" t="s">
        <v>45</v>
      </c>
      <c r="R207" s="8" t="s">
        <v>1670</v>
      </c>
      <c r="S207" s="12"/>
      <c r="T207" s="8" t="s">
        <v>111</v>
      </c>
      <c r="U207" s="13">
        <v>1</v>
      </c>
      <c r="V207" s="13"/>
      <c r="W207" s="12"/>
      <c r="X207" s="12"/>
      <c r="Y207" s="8" t="s">
        <v>1666</v>
      </c>
    </row>
    <row r="208" ht="132" spans="1:25">
      <c r="A208" s="7">
        <f t="shared" si="8"/>
        <v>137</v>
      </c>
      <c r="B208" s="8" t="s">
        <v>1479</v>
      </c>
      <c r="C208" s="9">
        <f t="shared" si="9"/>
        <v>20</v>
      </c>
      <c r="D208" s="8" t="s">
        <v>1664</v>
      </c>
      <c r="E208" s="8" t="s">
        <v>69</v>
      </c>
      <c r="F208" s="9">
        <f>COUNTIFS(D$3:D208,D208,A$3:A208,A208)</f>
        <v>7</v>
      </c>
      <c r="G208" s="8" t="s">
        <v>1047</v>
      </c>
      <c r="H208" s="8" t="s">
        <v>43</v>
      </c>
      <c r="I208" s="12">
        <v>1</v>
      </c>
      <c r="J208" s="8" t="s">
        <v>33</v>
      </c>
      <c r="K208" s="8">
        <v>35</v>
      </c>
      <c r="L208" s="8" t="s">
        <v>35</v>
      </c>
      <c r="M208" s="8" t="s">
        <v>35</v>
      </c>
      <c r="N208" s="8" t="s">
        <v>35</v>
      </c>
      <c r="O208" s="8" t="s">
        <v>35</v>
      </c>
      <c r="P208" s="8" t="s">
        <v>44</v>
      </c>
      <c r="Q208" s="8" t="s">
        <v>45</v>
      </c>
      <c r="R208" s="8" t="s">
        <v>824</v>
      </c>
      <c r="S208" s="8" t="s">
        <v>1499</v>
      </c>
      <c r="T208" s="8" t="s">
        <v>111</v>
      </c>
      <c r="U208" s="13">
        <v>1</v>
      </c>
      <c r="V208" s="13"/>
      <c r="W208" s="12"/>
      <c r="X208" s="12"/>
      <c r="Y208" s="8" t="s">
        <v>1666</v>
      </c>
    </row>
    <row r="209" ht="36" spans="1:25">
      <c r="A209" s="7">
        <f t="shared" si="8"/>
        <v>137</v>
      </c>
      <c r="B209" s="8" t="s">
        <v>1479</v>
      </c>
      <c r="C209" s="9">
        <f t="shared" si="9"/>
        <v>20</v>
      </c>
      <c r="D209" s="8" t="s">
        <v>1664</v>
      </c>
      <c r="E209" s="8" t="s">
        <v>69</v>
      </c>
      <c r="F209" s="9">
        <f>COUNTIFS(D$3:D209,D209,A$3:A209,A209)</f>
        <v>8</v>
      </c>
      <c r="G209" s="8" t="s">
        <v>538</v>
      </c>
      <c r="H209" s="8" t="s">
        <v>43</v>
      </c>
      <c r="I209" s="12">
        <v>1</v>
      </c>
      <c r="J209" s="8" t="s">
        <v>33</v>
      </c>
      <c r="K209" s="8">
        <v>35</v>
      </c>
      <c r="L209" s="8" t="s">
        <v>35</v>
      </c>
      <c r="M209" s="8" t="s">
        <v>35</v>
      </c>
      <c r="N209" s="8" t="s">
        <v>35</v>
      </c>
      <c r="O209" s="8" t="s">
        <v>35</v>
      </c>
      <c r="P209" s="8" t="s">
        <v>44</v>
      </c>
      <c r="Q209" s="8" t="s">
        <v>45</v>
      </c>
      <c r="R209" s="8" t="s">
        <v>1052</v>
      </c>
      <c r="S209" s="12"/>
      <c r="T209" s="8" t="s">
        <v>111</v>
      </c>
      <c r="U209" s="13">
        <v>1</v>
      </c>
      <c r="V209" s="13"/>
      <c r="W209" s="12"/>
      <c r="X209" s="12"/>
      <c r="Y209" s="8" t="s">
        <v>1666</v>
      </c>
    </row>
    <row r="210" ht="60" spans="1:25">
      <c r="A210" s="7">
        <f t="shared" si="8"/>
        <v>137</v>
      </c>
      <c r="B210" s="8" t="s">
        <v>1479</v>
      </c>
      <c r="C210" s="9">
        <f t="shared" si="9"/>
        <v>21</v>
      </c>
      <c r="D210" s="8" t="s">
        <v>1671</v>
      </c>
      <c r="E210" s="8" t="s">
        <v>69</v>
      </c>
      <c r="F210" s="9">
        <f>COUNTIFS(D$3:D210,D210,A$3:A210,A210)</f>
        <v>1</v>
      </c>
      <c r="G210" s="8" t="s">
        <v>1567</v>
      </c>
      <c r="H210" s="8" t="s">
        <v>43</v>
      </c>
      <c r="I210" s="12">
        <v>1</v>
      </c>
      <c r="J210" s="8" t="s">
        <v>33</v>
      </c>
      <c r="K210" s="8">
        <v>35</v>
      </c>
      <c r="L210" s="8" t="s">
        <v>35</v>
      </c>
      <c r="M210" s="8" t="s">
        <v>35</v>
      </c>
      <c r="N210" s="8" t="s">
        <v>35</v>
      </c>
      <c r="O210" s="8" t="s">
        <v>35</v>
      </c>
      <c r="P210" s="8" t="s">
        <v>44</v>
      </c>
      <c r="Q210" s="8" t="s">
        <v>45</v>
      </c>
      <c r="R210" s="8" t="s">
        <v>1585</v>
      </c>
      <c r="S210" s="12"/>
      <c r="T210" s="8" t="s">
        <v>111</v>
      </c>
      <c r="U210" s="13">
        <v>1</v>
      </c>
      <c r="V210" s="13"/>
      <c r="W210" s="12"/>
      <c r="X210" s="12"/>
      <c r="Y210" s="8" t="s">
        <v>1672</v>
      </c>
    </row>
    <row r="211" ht="96" spans="1:25">
      <c r="A211" s="7">
        <f t="shared" si="8"/>
        <v>137</v>
      </c>
      <c r="B211" s="8" t="s">
        <v>1479</v>
      </c>
      <c r="C211" s="9">
        <f t="shared" si="9"/>
        <v>21</v>
      </c>
      <c r="D211" s="8" t="s">
        <v>1671</v>
      </c>
      <c r="E211" s="8" t="s">
        <v>69</v>
      </c>
      <c r="F211" s="9">
        <f>COUNTIFS(D$3:D211,D211,A$3:A211,A211)</f>
        <v>2</v>
      </c>
      <c r="G211" s="8" t="s">
        <v>1538</v>
      </c>
      <c r="H211" s="8" t="s">
        <v>43</v>
      </c>
      <c r="I211" s="12">
        <v>1</v>
      </c>
      <c r="J211" s="8" t="s">
        <v>33</v>
      </c>
      <c r="K211" s="8">
        <v>35</v>
      </c>
      <c r="L211" s="8" t="s">
        <v>35</v>
      </c>
      <c r="M211" s="8" t="s">
        <v>35</v>
      </c>
      <c r="N211" s="8" t="s">
        <v>35</v>
      </c>
      <c r="O211" s="8" t="s">
        <v>35</v>
      </c>
      <c r="P211" s="8" t="s">
        <v>44</v>
      </c>
      <c r="Q211" s="8" t="s">
        <v>45</v>
      </c>
      <c r="R211" s="8" t="s">
        <v>1539</v>
      </c>
      <c r="S211" s="12"/>
      <c r="T211" s="8" t="s">
        <v>111</v>
      </c>
      <c r="U211" s="13">
        <v>1</v>
      </c>
      <c r="V211" s="13"/>
      <c r="W211" s="12"/>
      <c r="X211" s="12"/>
      <c r="Y211" s="8" t="s">
        <v>1672</v>
      </c>
    </row>
    <row r="212" ht="60" spans="1:25">
      <c r="A212" s="7">
        <f t="shared" si="8"/>
        <v>137</v>
      </c>
      <c r="B212" s="8" t="s">
        <v>1479</v>
      </c>
      <c r="C212" s="9">
        <f t="shared" si="9"/>
        <v>22</v>
      </c>
      <c r="D212" s="8" t="s">
        <v>1673</v>
      </c>
      <c r="E212" s="8" t="s">
        <v>69</v>
      </c>
      <c r="F212" s="9">
        <f>COUNTIFS(D$3:D212,D212,A$3:A212,A212)</f>
        <v>1</v>
      </c>
      <c r="G212" s="8" t="s">
        <v>1655</v>
      </c>
      <c r="H212" s="8" t="s">
        <v>43</v>
      </c>
      <c r="I212" s="12">
        <v>2</v>
      </c>
      <c r="J212" s="8" t="s">
        <v>33</v>
      </c>
      <c r="K212" s="8">
        <v>35</v>
      </c>
      <c r="L212" s="8" t="s">
        <v>35</v>
      </c>
      <c r="M212" s="8" t="s">
        <v>35</v>
      </c>
      <c r="N212" s="8" t="s">
        <v>35</v>
      </c>
      <c r="O212" s="8" t="s">
        <v>35</v>
      </c>
      <c r="P212" s="8" t="s">
        <v>44</v>
      </c>
      <c r="Q212" s="8" t="s">
        <v>45</v>
      </c>
      <c r="R212" s="8" t="s">
        <v>1674</v>
      </c>
      <c r="S212" s="12"/>
      <c r="T212" s="8" t="s">
        <v>111</v>
      </c>
      <c r="U212" s="13">
        <v>1</v>
      </c>
      <c r="V212" s="13"/>
      <c r="W212" s="12"/>
      <c r="X212" s="12"/>
      <c r="Y212" s="8" t="s">
        <v>1675</v>
      </c>
    </row>
    <row r="213" ht="36" spans="1:25">
      <c r="A213" s="7">
        <f t="shared" si="8"/>
        <v>137</v>
      </c>
      <c r="B213" s="8" t="s">
        <v>1479</v>
      </c>
      <c r="C213" s="9">
        <f t="shared" si="9"/>
        <v>22</v>
      </c>
      <c r="D213" s="8" t="s">
        <v>1673</v>
      </c>
      <c r="E213" s="8" t="s">
        <v>69</v>
      </c>
      <c r="F213" s="9">
        <f>COUNTIFS(D$3:D213,D213,A$3:A213,A213)</f>
        <v>2</v>
      </c>
      <c r="G213" s="8" t="s">
        <v>1676</v>
      </c>
      <c r="H213" s="8" t="s">
        <v>43</v>
      </c>
      <c r="I213" s="12">
        <v>1</v>
      </c>
      <c r="J213" s="8" t="s">
        <v>33</v>
      </c>
      <c r="K213" s="8">
        <v>35</v>
      </c>
      <c r="L213" s="8" t="s">
        <v>35</v>
      </c>
      <c r="M213" s="8" t="s">
        <v>35</v>
      </c>
      <c r="N213" s="8" t="s">
        <v>35</v>
      </c>
      <c r="O213" s="8" t="s">
        <v>35</v>
      </c>
      <c r="P213" s="8" t="s">
        <v>44</v>
      </c>
      <c r="Q213" s="8" t="s">
        <v>45</v>
      </c>
      <c r="R213" s="8" t="s">
        <v>1677</v>
      </c>
      <c r="S213" s="12"/>
      <c r="T213" s="8" t="s">
        <v>111</v>
      </c>
      <c r="U213" s="13">
        <v>1</v>
      </c>
      <c r="V213" s="13"/>
      <c r="W213" s="12"/>
      <c r="X213" s="12"/>
      <c r="Y213" s="8" t="s">
        <v>1675</v>
      </c>
    </row>
    <row r="214" ht="36" spans="1:25">
      <c r="A214" s="7">
        <f t="shared" si="8"/>
        <v>137</v>
      </c>
      <c r="B214" s="8" t="s">
        <v>1479</v>
      </c>
      <c r="C214" s="9">
        <f t="shared" si="9"/>
        <v>22</v>
      </c>
      <c r="D214" s="8" t="s">
        <v>1673</v>
      </c>
      <c r="E214" s="8" t="s">
        <v>69</v>
      </c>
      <c r="F214" s="9">
        <f>COUNTIFS(D$3:D214,D214,A$3:A214,A214)</f>
        <v>3</v>
      </c>
      <c r="G214" s="8" t="s">
        <v>1678</v>
      </c>
      <c r="H214" s="8" t="s">
        <v>43</v>
      </c>
      <c r="I214" s="12">
        <v>1</v>
      </c>
      <c r="J214" s="8" t="s">
        <v>33</v>
      </c>
      <c r="K214" s="8">
        <v>35</v>
      </c>
      <c r="L214" s="8" t="s">
        <v>35</v>
      </c>
      <c r="M214" s="8" t="s">
        <v>35</v>
      </c>
      <c r="N214" s="8" t="s">
        <v>35</v>
      </c>
      <c r="O214" s="8" t="s">
        <v>35</v>
      </c>
      <c r="P214" s="8" t="s">
        <v>44</v>
      </c>
      <c r="Q214" s="8" t="s">
        <v>45</v>
      </c>
      <c r="R214" s="8" t="s">
        <v>1677</v>
      </c>
      <c r="S214" s="12"/>
      <c r="T214" s="8" t="s">
        <v>111</v>
      </c>
      <c r="U214" s="13">
        <v>1</v>
      </c>
      <c r="V214" s="13"/>
      <c r="W214" s="12"/>
      <c r="X214" s="12"/>
      <c r="Y214" s="8" t="s">
        <v>1675</v>
      </c>
    </row>
    <row r="215" ht="36" spans="1:25">
      <c r="A215" s="7">
        <f t="shared" si="8"/>
        <v>137</v>
      </c>
      <c r="B215" s="8" t="s">
        <v>1479</v>
      </c>
      <c r="C215" s="9">
        <f t="shared" si="9"/>
        <v>22</v>
      </c>
      <c r="D215" s="8" t="s">
        <v>1673</v>
      </c>
      <c r="E215" s="8" t="s">
        <v>69</v>
      </c>
      <c r="F215" s="9">
        <f>COUNTIFS(D$3:D215,D215,A$3:A215,A215)</f>
        <v>4</v>
      </c>
      <c r="G215" s="8" t="s">
        <v>1679</v>
      </c>
      <c r="H215" s="8" t="s">
        <v>43</v>
      </c>
      <c r="I215" s="12">
        <v>1</v>
      </c>
      <c r="J215" s="8" t="s">
        <v>33</v>
      </c>
      <c r="K215" s="8">
        <v>35</v>
      </c>
      <c r="L215" s="8" t="s">
        <v>35</v>
      </c>
      <c r="M215" s="8" t="s">
        <v>35</v>
      </c>
      <c r="N215" s="8" t="s">
        <v>35</v>
      </c>
      <c r="O215" s="8" t="s">
        <v>35</v>
      </c>
      <c r="P215" s="8" t="s">
        <v>44</v>
      </c>
      <c r="Q215" s="8" t="s">
        <v>45</v>
      </c>
      <c r="R215" s="8" t="s">
        <v>1677</v>
      </c>
      <c r="S215" s="12"/>
      <c r="T215" s="8" t="s">
        <v>111</v>
      </c>
      <c r="U215" s="13">
        <v>1</v>
      </c>
      <c r="V215" s="13"/>
      <c r="W215" s="12"/>
      <c r="X215" s="12"/>
      <c r="Y215" s="8" t="s">
        <v>1675</v>
      </c>
    </row>
    <row r="216" ht="36" spans="1:25">
      <c r="A216" s="7">
        <f t="shared" si="8"/>
        <v>137</v>
      </c>
      <c r="B216" s="8" t="s">
        <v>1479</v>
      </c>
      <c r="C216" s="9">
        <f t="shared" si="9"/>
        <v>22</v>
      </c>
      <c r="D216" s="8" t="s">
        <v>1673</v>
      </c>
      <c r="E216" s="8" t="s">
        <v>69</v>
      </c>
      <c r="F216" s="9">
        <f>COUNTIFS(D$3:D216,D216,A$3:A216,A216)</f>
        <v>5</v>
      </c>
      <c r="G216" s="8" t="s">
        <v>509</v>
      </c>
      <c r="H216" s="8" t="s">
        <v>43</v>
      </c>
      <c r="I216" s="12">
        <v>4</v>
      </c>
      <c r="J216" s="8" t="s">
        <v>33</v>
      </c>
      <c r="K216" s="8">
        <v>35</v>
      </c>
      <c r="L216" s="8" t="s">
        <v>35</v>
      </c>
      <c r="M216" s="8" t="s">
        <v>35</v>
      </c>
      <c r="N216" s="8" t="s">
        <v>35</v>
      </c>
      <c r="O216" s="8" t="s">
        <v>35</v>
      </c>
      <c r="P216" s="8" t="s">
        <v>44</v>
      </c>
      <c r="Q216" s="8" t="s">
        <v>45</v>
      </c>
      <c r="R216" s="8" t="s">
        <v>1680</v>
      </c>
      <c r="S216" s="12"/>
      <c r="T216" s="8" t="s">
        <v>111</v>
      </c>
      <c r="U216" s="13">
        <v>1</v>
      </c>
      <c r="V216" s="13"/>
      <c r="W216" s="12"/>
      <c r="X216" s="12"/>
      <c r="Y216" s="8" t="s">
        <v>1675</v>
      </c>
    </row>
    <row r="217" ht="36" spans="1:25">
      <c r="A217" s="7">
        <f t="shared" si="8"/>
        <v>137</v>
      </c>
      <c r="B217" s="8" t="s">
        <v>1479</v>
      </c>
      <c r="C217" s="9">
        <f t="shared" si="9"/>
        <v>22</v>
      </c>
      <c r="D217" s="8" t="s">
        <v>1673</v>
      </c>
      <c r="E217" s="8" t="s">
        <v>69</v>
      </c>
      <c r="F217" s="9">
        <f>COUNTIFS(D$3:D217,D217,A$3:A217,A217)</f>
        <v>6</v>
      </c>
      <c r="G217" s="8" t="s">
        <v>579</v>
      </c>
      <c r="H217" s="8" t="s">
        <v>43</v>
      </c>
      <c r="I217" s="12">
        <v>1</v>
      </c>
      <c r="J217" s="8" t="s">
        <v>33</v>
      </c>
      <c r="K217" s="8">
        <v>35</v>
      </c>
      <c r="L217" s="8" t="s">
        <v>35</v>
      </c>
      <c r="M217" s="8" t="s">
        <v>35</v>
      </c>
      <c r="N217" s="8" t="s">
        <v>35</v>
      </c>
      <c r="O217" s="8" t="s">
        <v>35</v>
      </c>
      <c r="P217" s="8" t="s">
        <v>44</v>
      </c>
      <c r="Q217" s="8" t="s">
        <v>45</v>
      </c>
      <c r="R217" s="8" t="s">
        <v>1681</v>
      </c>
      <c r="S217" s="12"/>
      <c r="T217" s="8" t="s">
        <v>111</v>
      </c>
      <c r="U217" s="13">
        <v>1</v>
      </c>
      <c r="V217" s="13"/>
      <c r="W217" s="12"/>
      <c r="X217" s="12"/>
      <c r="Y217" s="8" t="s">
        <v>1675</v>
      </c>
    </row>
    <row r="218" ht="36" spans="1:25">
      <c r="A218" s="7">
        <f t="shared" si="8"/>
        <v>137</v>
      </c>
      <c r="B218" s="8" t="s">
        <v>1479</v>
      </c>
      <c r="C218" s="9">
        <f t="shared" si="9"/>
        <v>22</v>
      </c>
      <c r="D218" s="8" t="s">
        <v>1673</v>
      </c>
      <c r="E218" s="8" t="s">
        <v>69</v>
      </c>
      <c r="F218" s="9">
        <f>COUNTIFS(D$3:D218,D218,A$3:A218,A218)</f>
        <v>7</v>
      </c>
      <c r="G218" s="8" t="s">
        <v>1548</v>
      </c>
      <c r="H218" s="8" t="s">
        <v>43</v>
      </c>
      <c r="I218" s="12">
        <v>2</v>
      </c>
      <c r="J218" s="8" t="s">
        <v>33</v>
      </c>
      <c r="K218" s="8">
        <v>35</v>
      </c>
      <c r="L218" s="8" t="s">
        <v>35</v>
      </c>
      <c r="M218" s="8" t="s">
        <v>35</v>
      </c>
      <c r="N218" s="8" t="s">
        <v>35</v>
      </c>
      <c r="O218" s="8" t="s">
        <v>35</v>
      </c>
      <c r="P218" s="8" t="s">
        <v>44</v>
      </c>
      <c r="Q218" s="8" t="s">
        <v>45</v>
      </c>
      <c r="R218" s="8" t="s">
        <v>1682</v>
      </c>
      <c r="S218" s="12"/>
      <c r="T218" s="8" t="s">
        <v>111</v>
      </c>
      <c r="U218" s="13">
        <v>1</v>
      </c>
      <c r="V218" s="13"/>
      <c r="W218" s="12"/>
      <c r="X218" s="12"/>
      <c r="Y218" s="8" t="s">
        <v>1675</v>
      </c>
    </row>
    <row r="219" ht="48" spans="1:25">
      <c r="A219" s="7">
        <f t="shared" si="8"/>
        <v>137</v>
      </c>
      <c r="B219" s="8" t="s">
        <v>1479</v>
      </c>
      <c r="C219" s="9">
        <f t="shared" si="9"/>
        <v>22</v>
      </c>
      <c r="D219" s="8" t="s">
        <v>1673</v>
      </c>
      <c r="E219" s="8" t="s">
        <v>69</v>
      </c>
      <c r="F219" s="9">
        <f>COUNTIFS(D$3:D219,D219,A$3:A219,A219)</f>
        <v>8</v>
      </c>
      <c r="G219" s="8" t="s">
        <v>1047</v>
      </c>
      <c r="H219" s="8" t="s">
        <v>43</v>
      </c>
      <c r="I219" s="12">
        <v>1</v>
      </c>
      <c r="J219" s="8" t="s">
        <v>33</v>
      </c>
      <c r="K219" s="8">
        <v>35</v>
      </c>
      <c r="L219" s="8" t="s">
        <v>35</v>
      </c>
      <c r="M219" s="8" t="s">
        <v>35</v>
      </c>
      <c r="N219" s="8" t="s">
        <v>35</v>
      </c>
      <c r="O219" s="8" t="s">
        <v>35</v>
      </c>
      <c r="P219" s="8" t="s">
        <v>44</v>
      </c>
      <c r="Q219" s="8" t="s">
        <v>45</v>
      </c>
      <c r="R219" s="8" t="s">
        <v>1637</v>
      </c>
      <c r="S219" s="12"/>
      <c r="T219" s="8" t="s">
        <v>111</v>
      </c>
      <c r="U219" s="13">
        <v>1</v>
      </c>
      <c r="V219" s="13"/>
      <c r="W219" s="12"/>
      <c r="X219" s="12"/>
      <c r="Y219" s="8" t="s">
        <v>1675</v>
      </c>
    </row>
    <row r="220" ht="36" spans="1:25">
      <c r="A220" s="7">
        <f t="shared" si="8"/>
        <v>137</v>
      </c>
      <c r="B220" s="8" t="s">
        <v>1479</v>
      </c>
      <c r="C220" s="9">
        <f t="shared" si="9"/>
        <v>22</v>
      </c>
      <c r="D220" s="8" t="s">
        <v>1673</v>
      </c>
      <c r="E220" s="8" t="s">
        <v>69</v>
      </c>
      <c r="F220" s="9">
        <f>COUNTIFS(D$3:D220,D220,A$3:A220,A220)</f>
        <v>9</v>
      </c>
      <c r="G220" s="8" t="s">
        <v>804</v>
      </c>
      <c r="H220" s="8" t="s">
        <v>43</v>
      </c>
      <c r="I220" s="12">
        <v>1</v>
      </c>
      <c r="J220" s="8" t="s">
        <v>33</v>
      </c>
      <c r="K220" s="8">
        <v>35</v>
      </c>
      <c r="L220" s="8" t="s">
        <v>35</v>
      </c>
      <c r="M220" s="8" t="s">
        <v>35</v>
      </c>
      <c r="N220" s="8" t="s">
        <v>35</v>
      </c>
      <c r="O220" s="8" t="s">
        <v>35</v>
      </c>
      <c r="P220" s="8" t="s">
        <v>44</v>
      </c>
      <c r="Q220" s="8" t="s">
        <v>45</v>
      </c>
      <c r="R220" s="8" t="s">
        <v>1683</v>
      </c>
      <c r="S220" s="12"/>
      <c r="T220" s="8" t="s">
        <v>111</v>
      </c>
      <c r="U220" s="13">
        <v>1</v>
      </c>
      <c r="V220" s="13"/>
      <c r="W220" s="12"/>
      <c r="X220" s="12"/>
      <c r="Y220" s="8" t="s">
        <v>1675</v>
      </c>
    </row>
    <row r="221" ht="36" spans="1:25">
      <c r="A221" s="7">
        <f t="shared" si="8"/>
        <v>137</v>
      </c>
      <c r="B221" s="8" t="s">
        <v>1479</v>
      </c>
      <c r="C221" s="9">
        <f t="shared" si="9"/>
        <v>22</v>
      </c>
      <c r="D221" s="8" t="s">
        <v>1673</v>
      </c>
      <c r="E221" s="8" t="s">
        <v>69</v>
      </c>
      <c r="F221" s="9">
        <f>COUNTIFS(D$3:D221,D221,A$3:A221,A221)</f>
        <v>10</v>
      </c>
      <c r="G221" s="8" t="s">
        <v>828</v>
      </c>
      <c r="H221" s="8" t="s">
        <v>43</v>
      </c>
      <c r="I221" s="12">
        <v>5</v>
      </c>
      <c r="J221" s="8" t="s">
        <v>33</v>
      </c>
      <c r="K221" s="8">
        <v>35</v>
      </c>
      <c r="L221" s="8" t="s">
        <v>35</v>
      </c>
      <c r="M221" s="8" t="s">
        <v>35</v>
      </c>
      <c r="N221" s="8" t="s">
        <v>35</v>
      </c>
      <c r="O221" s="8" t="s">
        <v>35</v>
      </c>
      <c r="P221" s="8" t="s">
        <v>44</v>
      </c>
      <c r="Q221" s="8" t="s">
        <v>45</v>
      </c>
      <c r="R221" s="8" t="s">
        <v>229</v>
      </c>
      <c r="S221" s="12"/>
      <c r="T221" s="8" t="s">
        <v>195</v>
      </c>
      <c r="U221" s="13">
        <v>1</v>
      </c>
      <c r="V221" s="13"/>
      <c r="W221" s="12"/>
      <c r="X221" s="12"/>
      <c r="Y221" s="8" t="s">
        <v>1675</v>
      </c>
    </row>
    <row r="222" ht="36" spans="1:25">
      <c r="A222" s="7">
        <f t="shared" si="8"/>
        <v>137</v>
      </c>
      <c r="B222" s="8" t="s">
        <v>1479</v>
      </c>
      <c r="C222" s="9">
        <f t="shared" si="9"/>
        <v>22</v>
      </c>
      <c r="D222" s="8" t="s">
        <v>1673</v>
      </c>
      <c r="E222" s="8" t="s">
        <v>69</v>
      </c>
      <c r="F222" s="9">
        <f>COUNTIFS(D$3:D222,D222,A$3:A222,A222)</f>
        <v>11</v>
      </c>
      <c r="G222" s="8" t="s">
        <v>215</v>
      </c>
      <c r="H222" s="8" t="s">
        <v>43</v>
      </c>
      <c r="I222" s="12">
        <v>1</v>
      </c>
      <c r="J222" s="8" t="s">
        <v>33</v>
      </c>
      <c r="K222" s="8">
        <v>35</v>
      </c>
      <c r="L222" s="8" t="s">
        <v>35</v>
      </c>
      <c r="M222" s="8" t="s">
        <v>35</v>
      </c>
      <c r="N222" s="8" t="s">
        <v>35</v>
      </c>
      <c r="O222" s="8" t="s">
        <v>35</v>
      </c>
      <c r="P222" s="8" t="s">
        <v>44</v>
      </c>
      <c r="Q222" s="8" t="s">
        <v>45</v>
      </c>
      <c r="R222" s="8" t="s">
        <v>227</v>
      </c>
      <c r="S222" s="12"/>
      <c r="T222" s="8" t="s">
        <v>111</v>
      </c>
      <c r="U222" s="13">
        <v>1</v>
      </c>
      <c r="V222" s="13"/>
      <c r="W222" s="12"/>
      <c r="X222" s="12"/>
      <c r="Y222" s="8" t="s">
        <v>1675</v>
      </c>
    </row>
    <row r="223" ht="72" spans="1:25">
      <c r="A223" s="7">
        <f t="shared" si="8"/>
        <v>137</v>
      </c>
      <c r="B223" s="8" t="s">
        <v>1479</v>
      </c>
      <c r="C223" s="9">
        <f t="shared" si="9"/>
        <v>22</v>
      </c>
      <c r="D223" s="8" t="s">
        <v>1673</v>
      </c>
      <c r="E223" s="8" t="s">
        <v>69</v>
      </c>
      <c r="F223" s="9">
        <f>COUNTIFS(D$3:D223,D223,A$3:A223,A223)</f>
        <v>12</v>
      </c>
      <c r="G223" s="8" t="s">
        <v>545</v>
      </c>
      <c r="H223" s="8" t="s">
        <v>43</v>
      </c>
      <c r="I223" s="12">
        <v>1</v>
      </c>
      <c r="J223" s="8" t="s">
        <v>33</v>
      </c>
      <c r="K223" s="8">
        <v>35</v>
      </c>
      <c r="L223" s="8" t="s">
        <v>35</v>
      </c>
      <c r="M223" s="8" t="s">
        <v>35</v>
      </c>
      <c r="N223" s="8" t="s">
        <v>35</v>
      </c>
      <c r="O223" s="8" t="s">
        <v>35</v>
      </c>
      <c r="P223" s="8" t="s">
        <v>44</v>
      </c>
      <c r="Q223" s="8" t="s">
        <v>45</v>
      </c>
      <c r="R223" s="8" t="s">
        <v>1684</v>
      </c>
      <c r="S223" s="12"/>
      <c r="T223" s="8" t="s">
        <v>111</v>
      </c>
      <c r="U223" s="13">
        <v>1</v>
      </c>
      <c r="V223" s="13"/>
      <c r="W223" s="12"/>
      <c r="X223" s="12"/>
      <c r="Y223" s="8" t="s">
        <v>1675</v>
      </c>
    </row>
    <row r="224" ht="36" spans="1:25">
      <c r="A224" s="7">
        <f t="shared" si="8"/>
        <v>137</v>
      </c>
      <c r="B224" s="8" t="s">
        <v>1479</v>
      </c>
      <c r="C224" s="9">
        <f t="shared" si="9"/>
        <v>23</v>
      </c>
      <c r="D224" s="8" t="s">
        <v>1685</v>
      </c>
      <c r="E224" s="8" t="s">
        <v>69</v>
      </c>
      <c r="F224" s="9">
        <f>COUNTIFS(D$3:D224,D224,A$3:A224,A224)</f>
        <v>1</v>
      </c>
      <c r="G224" s="8" t="s">
        <v>519</v>
      </c>
      <c r="H224" s="8" t="s">
        <v>43</v>
      </c>
      <c r="I224" s="12">
        <v>1</v>
      </c>
      <c r="J224" s="8" t="s">
        <v>33</v>
      </c>
      <c r="K224" s="8">
        <v>35</v>
      </c>
      <c r="L224" s="8" t="s">
        <v>35</v>
      </c>
      <c r="M224" s="8" t="s">
        <v>35</v>
      </c>
      <c r="N224" s="8" t="s">
        <v>35</v>
      </c>
      <c r="O224" s="8" t="s">
        <v>35</v>
      </c>
      <c r="P224" s="8" t="s">
        <v>44</v>
      </c>
      <c r="Q224" s="8" t="s">
        <v>45</v>
      </c>
      <c r="R224" s="8" t="s">
        <v>1677</v>
      </c>
      <c r="S224" s="12"/>
      <c r="T224" s="8" t="s">
        <v>111</v>
      </c>
      <c r="U224" s="13">
        <v>1</v>
      </c>
      <c r="V224" s="13"/>
      <c r="W224" s="12"/>
      <c r="X224" s="12"/>
      <c r="Y224" s="8" t="s">
        <v>1686</v>
      </c>
    </row>
    <row r="225" ht="36" spans="1:25">
      <c r="A225" s="7">
        <f t="shared" si="8"/>
        <v>137</v>
      </c>
      <c r="B225" s="8" t="s">
        <v>1479</v>
      </c>
      <c r="C225" s="9">
        <f t="shared" si="9"/>
        <v>23</v>
      </c>
      <c r="D225" s="8" t="s">
        <v>1685</v>
      </c>
      <c r="E225" s="8" t="s">
        <v>69</v>
      </c>
      <c r="F225" s="9">
        <f>COUNTIFS(D$3:D225,D225,A$3:A225,A225)</f>
        <v>2</v>
      </c>
      <c r="G225" s="8" t="s">
        <v>1687</v>
      </c>
      <c r="H225" s="8" t="s">
        <v>43</v>
      </c>
      <c r="I225" s="12">
        <v>1</v>
      </c>
      <c r="J225" s="8" t="s">
        <v>33</v>
      </c>
      <c r="K225" s="8">
        <v>35</v>
      </c>
      <c r="L225" s="8" t="s">
        <v>35</v>
      </c>
      <c r="M225" s="8" t="s">
        <v>35</v>
      </c>
      <c r="N225" s="8" t="s">
        <v>35</v>
      </c>
      <c r="O225" s="8" t="s">
        <v>35</v>
      </c>
      <c r="P225" s="8" t="s">
        <v>44</v>
      </c>
      <c r="Q225" s="8" t="s">
        <v>45</v>
      </c>
      <c r="R225" s="8" t="s">
        <v>1677</v>
      </c>
      <c r="S225" s="12"/>
      <c r="T225" s="8" t="s">
        <v>111</v>
      </c>
      <c r="U225" s="13">
        <v>1</v>
      </c>
      <c r="V225" s="13"/>
      <c r="W225" s="12"/>
      <c r="X225" s="12"/>
      <c r="Y225" s="8" t="s">
        <v>1686</v>
      </c>
    </row>
    <row r="226" ht="36" spans="1:25">
      <c r="A226" s="7">
        <f t="shared" si="8"/>
        <v>137</v>
      </c>
      <c r="B226" s="8" t="s">
        <v>1479</v>
      </c>
      <c r="C226" s="9">
        <f t="shared" si="9"/>
        <v>23</v>
      </c>
      <c r="D226" s="8" t="s">
        <v>1685</v>
      </c>
      <c r="E226" s="8" t="s">
        <v>69</v>
      </c>
      <c r="F226" s="9">
        <f>COUNTIFS(D$3:D226,D226,A$3:A226,A226)</f>
        <v>3</v>
      </c>
      <c r="G226" s="8" t="s">
        <v>1688</v>
      </c>
      <c r="H226" s="8" t="s">
        <v>43</v>
      </c>
      <c r="I226" s="12">
        <v>1</v>
      </c>
      <c r="J226" s="8" t="s">
        <v>33</v>
      </c>
      <c r="K226" s="8">
        <v>35</v>
      </c>
      <c r="L226" s="8" t="s">
        <v>35</v>
      </c>
      <c r="M226" s="8" t="s">
        <v>35</v>
      </c>
      <c r="N226" s="8" t="s">
        <v>35</v>
      </c>
      <c r="O226" s="8" t="s">
        <v>35</v>
      </c>
      <c r="P226" s="8" t="s">
        <v>44</v>
      </c>
      <c r="Q226" s="8" t="s">
        <v>45</v>
      </c>
      <c r="R226" s="8" t="s">
        <v>1677</v>
      </c>
      <c r="S226" s="12"/>
      <c r="T226" s="8" t="s">
        <v>111</v>
      </c>
      <c r="U226" s="13">
        <v>1</v>
      </c>
      <c r="V226" s="13"/>
      <c r="W226" s="12"/>
      <c r="X226" s="12"/>
      <c r="Y226" s="8" t="s">
        <v>1686</v>
      </c>
    </row>
    <row r="227" ht="60" spans="1:25">
      <c r="A227" s="7">
        <f t="shared" si="8"/>
        <v>137</v>
      </c>
      <c r="B227" s="8" t="s">
        <v>1479</v>
      </c>
      <c r="C227" s="9">
        <f t="shared" si="9"/>
        <v>23</v>
      </c>
      <c r="D227" s="8" t="s">
        <v>1685</v>
      </c>
      <c r="E227" s="8" t="s">
        <v>69</v>
      </c>
      <c r="F227" s="9">
        <f>COUNTIFS(D$3:D227,D227,A$3:A227,A227)</f>
        <v>4</v>
      </c>
      <c r="G227" s="8" t="s">
        <v>1689</v>
      </c>
      <c r="H227" s="8" t="s">
        <v>43</v>
      </c>
      <c r="I227" s="12">
        <v>1</v>
      </c>
      <c r="J227" s="8" t="s">
        <v>33</v>
      </c>
      <c r="K227" s="8">
        <v>35</v>
      </c>
      <c r="L227" s="8" t="s">
        <v>35</v>
      </c>
      <c r="M227" s="8" t="s">
        <v>35</v>
      </c>
      <c r="N227" s="8" t="s">
        <v>35</v>
      </c>
      <c r="O227" s="8" t="s">
        <v>35</v>
      </c>
      <c r="P227" s="8" t="s">
        <v>36</v>
      </c>
      <c r="Q227" s="8" t="s">
        <v>37</v>
      </c>
      <c r="R227" s="8" t="s">
        <v>1690</v>
      </c>
      <c r="S227" s="12"/>
      <c r="T227" s="8" t="s">
        <v>111</v>
      </c>
      <c r="U227" s="13">
        <v>1</v>
      </c>
      <c r="V227" s="13"/>
      <c r="W227" s="12"/>
      <c r="X227" s="12"/>
      <c r="Y227" s="8" t="s">
        <v>1686</v>
      </c>
    </row>
    <row r="228" ht="36" spans="1:25">
      <c r="A228" s="7">
        <f t="shared" si="8"/>
        <v>137</v>
      </c>
      <c r="B228" s="8" t="s">
        <v>1479</v>
      </c>
      <c r="C228" s="9">
        <f t="shared" si="9"/>
        <v>23</v>
      </c>
      <c r="D228" s="8" t="s">
        <v>1685</v>
      </c>
      <c r="E228" s="8" t="s">
        <v>69</v>
      </c>
      <c r="F228" s="9">
        <f>COUNTIFS(D$3:D228,D228,A$3:A228,A228)</f>
        <v>5</v>
      </c>
      <c r="G228" s="8" t="s">
        <v>502</v>
      </c>
      <c r="H228" s="8" t="s">
        <v>43</v>
      </c>
      <c r="I228" s="12">
        <v>1</v>
      </c>
      <c r="J228" s="8" t="s">
        <v>33</v>
      </c>
      <c r="K228" s="8">
        <v>35</v>
      </c>
      <c r="L228" s="8" t="s">
        <v>35</v>
      </c>
      <c r="M228" s="8" t="s">
        <v>35</v>
      </c>
      <c r="N228" s="8" t="s">
        <v>35</v>
      </c>
      <c r="O228" s="8" t="s">
        <v>35</v>
      </c>
      <c r="P228" s="8" t="s">
        <v>44</v>
      </c>
      <c r="Q228" s="8" t="s">
        <v>45</v>
      </c>
      <c r="R228" s="8" t="s">
        <v>1691</v>
      </c>
      <c r="S228" s="12"/>
      <c r="T228" s="8" t="s">
        <v>111</v>
      </c>
      <c r="U228" s="13">
        <v>1</v>
      </c>
      <c r="V228" s="13"/>
      <c r="W228" s="12"/>
      <c r="X228" s="12"/>
      <c r="Y228" s="8" t="s">
        <v>1686</v>
      </c>
    </row>
    <row r="229" ht="36" spans="1:25">
      <c r="A229" s="7">
        <f t="shared" si="8"/>
        <v>137</v>
      </c>
      <c r="B229" s="8" t="s">
        <v>1479</v>
      </c>
      <c r="C229" s="9">
        <f t="shared" si="9"/>
        <v>23</v>
      </c>
      <c r="D229" s="8" t="s">
        <v>1685</v>
      </c>
      <c r="E229" s="8" t="s">
        <v>69</v>
      </c>
      <c r="F229" s="9">
        <f>COUNTIFS(D$3:D229,D229,A$3:A229,A229)</f>
        <v>6</v>
      </c>
      <c r="G229" s="8" t="s">
        <v>1692</v>
      </c>
      <c r="H229" s="8" t="s">
        <v>43</v>
      </c>
      <c r="I229" s="12">
        <v>1</v>
      </c>
      <c r="J229" s="8" t="s">
        <v>33</v>
      </c>
      <c r="K229" s="8">
        <v>35</v>
      </c>
      <c r="L229" s="8" t="s">
        <v>35</v>
      </c>
      <c r="M229" s="8" t="s">
        <v>35</v>
      </c>
      <c r="N229" s="8" t="s">
        <v>35</v>
      </c>
      <c r="O229" s="8" t="s">
        <v>35</v>
      </c>
      <c r="P229" s="8" t="s">
        <v>44</v>
      </c>
      <c r="Q229" s="8" t="s">
        <v>45</v>
      </c>
      <c r="R229" s="8" t="s">
        <v>1677</v>
      </c>
      <c r="S229" s="12"/>
      <c r="T229" s="8" t="s">
        <v>111</v>
      </c>
      <c r="U229" s="13">
        <v>1</v>
      </c>
      <c r="V229" s="13"/>
      <c r="W229" s="12"/>
      <c r="X229" s="12"/>
      <c r="Y229" s="8" t="s">
        <v>1686</v>
      </c>
    </row>
    <row r="230" ht="36" spans="1:25">
      <c r="A230" s="7">
        <f t="shared" si="8"/>
        <v>137</v>
      </c>
      <c r="B230" s="8" t="s">
        <v>1479</v>
      </c>
      <c r="C230" s="9">
        <f t="shared" si="9"/>
        <v>23</v>
      </c>
      <c r="D230" s="8" t="s">
        <v>1685</v>
      </c>
      <c r="E230" s="8" t="s">
        <v>69</v>
      </c>
      <c r="F230" s="9">
        <f>COUNTIFS(D$3:D230,D230,A$3:A230,A230)</f>
        <v>7</v>
      </c>
      <c r="G230" s="8" t="s">
        <v>1679</v>
      </c>
      <c r="H230" s="8" t="s">
        <v>43</v>
      </c>
      <c r="I230" s="12">
        <v>1</v>
      </c>
      <c r="J230" s="8" t="s">
        <v>33</v>
      </c>
      <c r="K230" s="8">
        <v>35</v>
      </c>
      <c r="L230" s="8" t="s">
        <v>35</v>
      </c>
      <c r="M230" s="8" t="s">
        <v>35</v>
      </c>
      <c r="N230" s="8" t="s">
        <v>35</v>
      </c>
      <c r="O230" s="8" t="s">
        <v>35</v>
      </c>
      <c r="P230" s="8" t="s">
        <v>44</v>
      </c>
      <c r="Q230" s="8" t="s">
        <v>45</v>
      </c>
      <c r="R230" s="8" t="s">
        <v>1677</v>
      </c>
      <c r="S230" s="12"/>
      <c r="T230" s="8" t="s">
        <v>111</v>
      </c>
      <c r="U230" s="13">
        <v>1</v>
      </c>
      <c r="V230" s="13"/>
      <c r="W230" s="12"/>
      <c r="X230" s="12"/>
      <c r="Y230" s="8" t="s">
        <v>1686</v>
      </c>
    </row>
    <row r="231" ht="60" spans="1:25">
      <c r="A231" s="7">
        <f t="shared" si="8"/>
        <v>137</v>
      </c>
      <c r="B231" s="8" t="s">
        <v>1479</v>
      </c>
      <c r="C231" s="9">
        <f t="shared" si="9"/>
        <v>23</v>
      </c>
      <c r="D231" s="8" t="s">
        <v>1685</v>
      </c>
      <c r="E231" s="8" t="s">
        <v>69</v>
      </c>
      <c r="F231" s="9">
        <f>COUNTIFS(D$3:D231,D231,A$3:A231,A231)</f>
        <v>8</v>
      </c>
      <c r="G231" s="8" t="s">
        <v>557</v>
      </c>
      <c r="H231" s="8" t="s">
        <v>43</v>
      </c>
      <c r="I231" s="12">
        <v>2</v>
      </c>
      <c r="J231" s="8" t="s">
        <v>33</v>
      </c>
      <c r="K231" s="8">
        <v>35</v>
      </c>
      <c r="L231" s="8" t="s">
        <v>35</v>
      </c>
      <c r="M231" s="8" t="s">
        <v>35</v>
      </c>
      <c r="N231" s="8" t="s">
        <v>35</v>
      </c>
      <c r="O231" s="8" t="s">
        <v>35</v>
      </c>
      <c r="P231" s="8" t="s">
        <v>44</v>
      </c>
      <c r="Q231" s="8" t="s">
        <v>45</v>
      </c>
      <c r="R231" s="8" t="s">
        <v>1547</v>
      </c>
      <c r="S231" s="12"/>
      <c r="T231" s="8" t="s">
        <v>111</v>
      </c>
      <c r="U231" s="13">
        <v>1</v>
      </c>
      <c r="V231" s="13"/>
      <c r="W231" s="12"/>
      <c r="X231" s="12"/>
      <c r="Y231" s="8" t="s">
        <v>1686</v>
      </c>
    </row>
    <row r="232" ht="36" spans="1:25">
      <c r="A232" s="7">
        <f t="shared" si="8"/>
        <v>137</v>
      </c>
      <c r="B232" s="8" t="s">
        <v>1479</v>
      </c>
      <c r="C232" s="9">
        <f t="shared" si="9"/>
        <v>23</v>
      </c>
      <c r="D232" s="8" t="s">
        <v>1685</v>
      </c>
      <c r="E232" s="8" t="s">
        <v>69</v>
      </c>
      <c r="F232" s="9">
        <f>COUNTIFS(D$3:D232,D232,A$3:A232,A232)</f>
        <v>9</v>
      </c>
      <c r="G232" s="8" t="s">
        <v>1693</v>
      </c>
      <c r="H232" s="8" t="s">
        <v>43</v>
      </c>
      <c r="I232" s="12">
        <v>2</v>
      </c>
      <c r="J232" s="8" t="s">
        <v>33</v>
      </c>
      <c r="K232" s="8">
        <v>35</v>
      </c>
      <c r="L232" s="8" t="s">
        <v>35</v>
      </c>
      <c r="M232" s="8" t="s">
        <v>35</v>
      </c>
      <c r="N232" s="8" t="s">
        <v>35</v>
      </c>
      <c r="O232" s="8" t="s">
        <v>35</v>
      </c>
      <c r="P232" s="8" t="s">
        <v>44</v>
      </c>
      <c r="Q232" s="8" t="s">
        <v>45</v>
      </c>
      <c r="R232" s="8" t="s">
        <v>1680</v>
      </c>
      <c r="S232" s="12"/>
      <c r="T232" s="8" t="s">
        <v>111</v>
      </c>
      <c r="U232" s="13">
        <v>1</v>
      </c>
      <c r="V232" s="13"/>
      <c r="W232" s="12"/>
      <c r="X232" s="12"/>
      <c r="Y232" s="8" t="s">
        <v>1686</v>
      </c>
    </row>
    <row r="233" ht="72" spans="1:25">
      <c r="A233" s="7">
        <f t="shared" si="8"/>
        <v>137</v>
      </c>
      <c r="B233" s="8" t="s">
        <v>1479</v>
      </c>
      <c r="C233" s="9">
        <f t="shared" si="9"/>
        <v>23</v>
      </c>
      <c r="D233" s="8" t="s">
        <v>1685</v>
      </c>
      <c r="E233" s="8" t="s">
        <v>69</v>
      </c>
      <c r="F233" s="9">
        <f>COUNTIFS(D$3:D233,D233,A$3:A233,A233)</f>
        <v>10</v>
      </c>
      <c r="G233" s="8" t="s">
        <v>804</v>
      </c>
      <c r="H233" s="8" t="s">
        <v>43</v>
      </c>
      <c r="I233" s="12">
        <v>1</v>
      </c>
      <c r="J233" s="8" t="s">
        <v>33</v>
      </c>
      <c r="K233" s="8">
        <v>35</v>
      </c>
      <c r="L233" s="8" t="s">
        <v>35</v>
      </c>
      <c r="M233" s="8" t="s">
        <v>35</v>
      </c>
      <c r="N233" s="8" t="s">
        <v>35</v>
      </c>
      <c r="O233" s="8" t="s">
        <v>35</v>
      </c>
      <c r="P233" s="8" t="s">
        <v>44</v>
      </c>
      <c r="Q233" s="8" t="s">
        <v>45</v>
      </c>
      <c r="R233" s="8" t="s">
        <v>1694</v>
      </c>
      <c r="S233" s="12"/>
      <c r="T233" s="8" t="s">
        <v>111</v>
      </c>
      <c r="U233" s="13">
        <v>1</v>
      </c>
      <c r="V233" s="13"/>
      <c r="W233" s="12"/>
      <c r="X233" s="12"/>
      <c r="Y233" s="8" t="s">
        <v>1686</v>
      </c>
    </row>
    <row r="234" ht="36" spans="1:25">
      <c r="A234" s="7">
        <f t="shared" si="8"/>
        <v>137</v>
      </c>
      <c r="B234" s="8" t="s">
        <v>1479</v>
      </c>
      <c r="C234" s="9">
        <f t="shared" si="9"/>
        <v>23</v>
      </c>
      <c r="D234" s="8" t="s">
        <v>1685</v>
      </c>
      <c r="E234" s="8" t="s">
        <v>69</v>
      </c>
      <c r="F234" s="9">
        <f>COUNTIFS(D$3:D234,D234,A$3:A234,A234)</f>
        <v>11</v>
      </c>
      <c r="G234" s="8" t="s">
        <v>579</v>
      </c>
      <c r="H234" s="8" t="s">
        <v>43</v>
      </c>
      <c r="I234" s="12">
        <v>1</v>
      </c>
      <c r="J234" s="8" t="s">
        <v>33</v>
      </c>
      <c r="K234" s="8">
        <v>35</v>
      </c>
      <c r="L234" s="8" t="s">
        <v>35</v>
      </c>
      <c r="M234" s="8" t="s">
        <v>35</v>
      </c>
      <c r="N234" s="8" t="s">
        <v>35</v>
      </c>
      <c r="O234" s="8" t="s">
        <v>35</v>
      </c>
      <c r="P234" s="8" t="s">
        <v>44</v>
      </c>
      <c r="Q234" s="8" t="s">
        <v>45</v>
      </c>
      <c r="R234" s="8" t="s">
        <v>1681</v>
      </c>
      <c r="S234" s="12"/>
      <c r="T234" s="8" t="s">
        <v>111</v>
      </c>
      <c r="U234" s="13">
        <v>1</v>
      </c>
      <c r="V234" s="13"/>
      <c r="W234" s="12"/>
      <c r="X234" s="12"/>
      <c r="Y234" s="8" t="s">
        <v>1686</v>
      </c>
    </row>
    <row r="235" ht="36" spans="1:25">
      <c r="A235" s="7">
        <f t="shared" si="8"/>
        <v>137</v>
      </c>
      <c r="B235" s="8" t="s">
        <v>1479</v>
      </c>
      <c r="C235" s="9">
        <f t="shared" si="9"/>
        <v>23</v>
      </c>
      <c r="D235" s="8" t="s">
        <v>1685</v>
      </c>
      <c r="E235" s="8" t="s">
        <v>69</v>
      </c>
      <c r="F235" s="9">
        <f>COUNTIFS(D$3:D235,D235,A$3:A235,A235)</f>
        <v>12</v>
      </c>
      <c r="G235" s="8" t="s">
        <v>1548</v>
      </c>
      <c r="H235" s="8" t="s">
        <v>43</v>
      </c>
      <c r="I235" s="12">
        <v>1</v>
      </c>
      <c r="J235" s="8" t="s">
        <v>33</v>
      </c>
      <c r="K235" s="8">
        <v>35</v>
      </c>
      <c r="L235" s="8" t="s">
        <v>35</v>
      </c>
      <c r="M235" s="8" t="s">
        <v>35</v>
      </c>
      <c r="N235" s="8" t="s">
        <v>35</v>
      </c>
      <c r="O235" s="8" t="s">
        <v>35</v>
      </c>
      <c r="P235" s="8" t="s">
        <v>44</v>
      </c>
      <c r="Q235" s="8" t="s">
        <v>45</v>
      </c>
      <c r="R235" s="8" t="s">
        <v>1682</v>
      </c>
      <c r="S235" s="12"/>
      <c r="T235" s="8" t="s">
        <v>111</v>
      </c>
      <c r="U235" s="13">
        <v>1</v>
      </c>
      <c r="V235" s="13"/>
      <c r="W235" s="12"/>
      <c r="X235" s="12"/>
      <c r="Y235" s="8" t="s">
        <v>1686</v>
      </c>
    </row>
    <row r="236" ht="36" spans="1:25">
      <c r="A236" s="7">
        <f t="shared" si="8"/>
        <v>137</v>
      </c>
      <c r="B236" s="8" t="s">
        <v>1479</v>
      </c>
      <c r="C236" s="9">
        <f t="shared" si="9"/>
        <v>23</v>
      </c>
      <c r="D236" s="8" t="s">
        <v>1685</v>
      </c>
      <c r="E236" s="8" t="s">
        <v>69</v>
      </c>
      <c r="F236" s="9">
        <f>COUNTIFS(D$3:D236,D236,A$3:A236,A236)</f>
        <v>13</v>
      </c>
      <c r="G236" s="8" t="s">
        <v>213</v>
      </c>
      <c r="H236" s="8" t="s">
        <v>43</v>
      </c>
      <c r="I236" s="12">
        <v>3</v>
      </c>
      <c r="J236" s="8" t="s">
        <v>33</v>
      </c>
      <c r="K236" s="8">
        <v>35</v>
      </c>
      <c r="L236" s="8" t="s">
        <v>35</v>
      </c>
      <c r="M236" s="8" t="s">
        <v>35</v>
      </c>
      <c r="N236" s="8" t="s">
        <v>35</v>
      </c>
      <c r="O236" s="8" t="s">
        <v>35</v>
      </c>
      <c r="P236" s="8" t="s">
        <v>44</v>
      </c>
      <c r="Q236" s="8" t="s">
        <v>45</v>
      </c>
      <c r="R236" s="8" t="s">
        <v>1695</v>
      </c>
      <c r="S236" s="12"/>
      <c r="T236" s="8" t="s">
        <v>111</v>
      </c>
      <c r="U236" s="13">
        <v>1</v>
      </c>
      <c r="V236" s="13"/>
      <c r="W236" s="12"/>
      <c r="X236" s="12"/>
      <c r="Y236" s="8" t="s">
        <v>1686</v>
      </c>
    </row>
    <row r="237" ht="36" spans="1:25">
      <c r="A237" s="7">
        <f t="shared" si="8"/>
        <v>137</v>
      </c>
      <c r="B237" s="8" t="s">
        <v>1479</v>
      </c>
      <c r="C237" s="9">
        <f t="shared" si="9"/>
        <v>23</v>
      </c>
      <c r="D237" s="8" t="s">
        <v>1685</v>
      </c>
      <c r="E237" s="8" t="s">
        <v>69</v>
      </c>
      <c r="F237" s="9">
        <f>COUNTIFS(D$3:D237,D237,A$3:A237,A237)</f>
        <v>14</v>
      </c>
      <c r="G237" s="8" t="s">
        <v>211</v>
      </c>
      <c r="H237" s="8" t="s">
        <v>43</v>
      </c>
      <c r="I237" s="12">
        <v>1</v>
      </c>
      <c r="J237" s="8" t="s">
        <v>33</v>
      </c>
      <c r="K237" s="8">
        <v>35</v>
      </c>
      <c r="L237" s="8" t="s">
        <v>35</v>
      </c>
      <c r="M237" s="8" t="s">
        <v>35</v>
      </c>
      <c r="N237" s="8" t="s">
        <v>35</v>
      </c>
      <c r="O237" s="8" t="s">
        <v>35</v>
      </c>
      <c r="P237" s="8" t="s">
        <v>44</v>
      </c>
      <c r="Q237" s="8" t="s">
        <v>45</v>
      </c>
      <c r="R237" s="8" t="s">
        <v>1696</v>
      </c>
      <c r="S237" s="12"/>
      <c r="T237" s="8" t="s">
        <v>111</v>
      </c>
      <c r="U237" s="13">
        <v>1</v>
      </c>
      <c r="V237" s="13"/>
      <c r="W237" s="12"/>
      <c r="X237" s="12"/>
      <c r="Y237" s="8" t="s">
        <v>1686</v>
      </c>
    </row>
    <row r="238" ht="36" spans="1:25">
      <c r="A238" s="7">
        <f t="shared" si="8"/>
        <v>137</v>
      </c>
      <c r="B238" s="8" t="s">
        <v>1479</v>
      </c>
      <c r="C238" s="9">
        <f t="shared" si="9"/>
        <v>23</v>
      </c>
      <c r="D238" s="8" t="s">
        <v>1685</v>
      </c>
      <c r="E238" s="8" t="s">
        <v>69</v>
      </c>
      <c r="F238" s="9">
        <f>COUNTIFS(D$3:D238,D238,A$3:A238,A238)</f>
        <v>15</v>
      </c>
      <c r="G238" s="8" t="s">
        <v>569</v>
      </c>
      <c r="H238" s="8" t="s">
        <v>43</v>
      </c>
      <c r="I238" s="12">
        <v>2</v>
      </c>
      <c r="J238" s="8" t="s">
        <v>33</v>
      </c>
      <c r="K238" s="8">
        <v>35</v>
      </c>
      <c r="L238" s="8" t="s">
        <v>35</v>
      </c>
      <c r="M238" s="8" t="s">
        <v>35</v>
      </c>
      <c r="N238" s="8" t="s">
        <v>35</v>
      </c>
      <c r="O238" s="8" t="s">
        <v>35</v>
      </c>
      <c r="P238" s="8" t="s">
        <v>44</v>
      </c>
      <c r="Q238" s="8" t="s">
        <v>45</v>
      </c>
      <c r="R238" s="8" t="s">
        <v>1697</v>
      </c>
      <c r="S238" s="12"/>
      <c r="T238" s="8" t="s">
        <v>111</v>
      </c>
      <c r="U238" s="13">
        <v>1</v>
      </c>
      <c r="V238" s="13"/>
      <c r="W238" s="12"/>
      <c r="X238" s="12"/>
      <c r="Y238" s="8" t="s">
        <v>1686</v>
      </c>
    </row>
    <row r="239" ht="36" spans="1:25">
      <c r="A239" s="7">
        <f t="shared" si="8"/>
        <v>137</v>
      </c>
      <c r="B239" s="8" t="s">
        <v>1479</v>
      </c>
      <c r="C239" s="9">
        <f t="shared" si="9"/>
        <v>23</v>
      </c>
      <c r="D239" s="8" t="s">
        <v>1685</v>
      </c>
      <c r="E239" s="8" t="s">
        <v>69</v>
      </c>
      <c r="F239" s="9">
        <f>COUNTIFS(D$3:D239,D239,A$3:A239,A239)</f>
        <v>16</v>
      </c>
      <c r="G239" s="8" t="s">
        <v>486</v>
      </c>
      <c r="H239" s="8" t="s">
        <v>43</v>
      </c>
      <c r="I239" s="12">
        <v>1</v>
      </c>
      <c r="J239" s="8" t="s">
        <v>33</v>
      </c>
      <c r="K239" s="8">
        <v>35</v>
      </c>
      <c r="L239" s="8" t="s">
        <v>35</v>
      </c>
      <c r="M239" s="8" t="s">
        <v>35</v>
      </c>
      <c r="N239" s="8" t="s">
        <v>35</v>
      </c>
      <c r="O239" s="8" t="s">
        <v>35</v>
      </c>
      <c r="P239" s="8" t="s">
        <v>44</v>
      </c>
      <c r="Q239" s="8" t="s">
        <v>45</v>
      </c>
      <c r="R239" s="8" t="s">
        <v>1698</v>
      </c>
      <c r="S239" s="12"/>
      <c r="T239" s="8" t="s">
        <v>111</v>
      </c>
      <c r="U239" s="13">
        <v>1</v>
      </c>
      <c r="V239" s="13"/>
      <c r="W239" s="12"/>
      <c r="X239" s="12"/>
      <c r="Y239" s="8" t="s">
        <v>1686</v>
      </c>
    </row>
    <row r="240" ht="36" spans="1:25">
      <c r="A240" s="7">
        <f t="shared" si="8"/>
        <v>137</v>
      </c>
      <c r="B240" s="8" t="s">
        <v>1479</v>
      </c>
      <c r="C240" s="9">
        <f t="shared" si="9"/>
        <v>23</v>
      </c>
      <c r="D240" s="8" t="s">
        <v>1685</v>
      </c>
      <c r="E240" s="8" t="s">
        <v>69</v>
      </c>
      <c r="F240" s="9">
        <f>COUNTIFS(D$3:D240,D240,A$3:A240,A240)</f>
        <v>17</v>
      </c>
      <c r="G240" s="8" t="s">
        <v>215</v>
      </c>
      <c r="H240" s="8" t="s">
        <v>43</v>
      </c>
      <c r="I240" s="12">
        <v>2</v>
      </c>
      <c r="J240" s="8" t="s">
        <v>33</v>
      </c>
      <c r="K240" s="8">
        <v>35</v>
      </c>
      <c r="L240" s="8" t="s">
        <v>35</v>
      </c>
      <c r="M240" s="8" t="s">
        <v>35</v>
      </c>
      <c r="N240" s="8" t="s">
        <v>35</v>
      </c>
      <c r="O240" s="8" t="s">
        <v>35</v>
      </c>
      <c r="P240" s="8" t="s">
        <v>44</v>
      </c>
      <c r="Q240" s="8" t="s">
        <v>45</v>
      </c>
      <c r="R240" s="8" t="s">
        <v>1223</v>
      </c>
      <c r="S240" s="12"/>
      <c r="T240" s="8" t="s">
        <v>111</v>
      </c>
      <c r="U240" s="13">
        <v>1</v>
      </c>
      <c r="V240" s="13"/>
      <c r="W240" s="12"/>
      <c r="X240" s="12"/>
      <c r="Y240" s="8" t="s">
        <v>1686</v>
      </c>
    </row>
    <row r="241" ht="72" spans="1:25">
      <c r="A241" s="7">
        <f t="shared" si="8"/>
        <v>137</v>
      </c>
      <c r="B241" s="8" t="s">
        <v>1479</v>
      </c>
      <c r="C241" s="9">
        <f t="shared" si="9"/>
        <v>23</v>
      </c>
      <c r="D241" s="8" t="s">
        <v>1685</v>
      </c>
      <c r="E241" s="8" t="s">
        <v>69</v>
      </c>
      <c r="F241" s="9">
        <f>COUNTIFS(D$3:D241,D241,A$3:A241,A241)</f>
        <v>18</v>
      </c>
      <c r="G241" s="8" t="s">
        <v>1567</v>
      </c>
      <c r="H241" s="8" t="s">
        <v>43</v>
      </c>
      <c r="I241" s="12">
        <v>2</v>
      </c>
      <c r="J241" s="8" t="s">
        <v>33</v>
      </c>
      <c r="K241" s="8">
        <v>35</v>
      </c>
      <c r="L241" s="8" t="s">
        <v>35</v>
      </c>
      <c r="M241" s="8" t="s">
        <v>35</v>
      </c>
      <c r="N241" s="8" t="s">
        <v>35</v>
      </c>
      <c r="O241" s="8" t="s">
        <v>35</v>
      </c>
      <c r="P241" s="8" t="s">
        <v>44</v>
      </c>
      <c r="Q241" s="8" t="s">
        <v>45</v>
      </c>
      <c r="R241" s="8" t="s">
        <v>1699</v>
      </c>
      <c r="S241" s="12"/>
      <c r="T241" s="8" t="s">
        <v>111</v>
      </c>
      <c r="U241" s="13">
        <v>1</v>
      </c>
      <c r="V241" s="13"/>
      <c r="W241" s="12"/>
      <c r="X241" s="12"/>
      <c r="Y241" s="8" t="s">
        <v>1686</v>
      </c>
    </row>
    <row r="242" ht="36" spans="1:25">
      <c r="A242" s="7">
        <f t="shared" si="8"/>
        <v>137</v>
      </c>
      <c r="B242" s="8" t="s">
        <v>1479</v>
      </c>
      <c r="C242" s="9">
        <f t="shared" si="9"/>
        <v>23</v>
      </c>
      <c r="D242" s="8" t="s">
        <v>1685</v>
      </c>
      <c r="E242" s="8" t="s">
        <v>69</v>
      </c>
      <c r="F242" s="9">
        <f>COUNTIFS(D$3:D242,D242,A$3:A242,A242)</f>
        <v>19</v>
      </c>
      <c r="G242" s="8" t="s">
        <v>1047</v>
      </c>
      <c r="H242" s="8" t="s">
        <v>43</v>
      </c>
      <c r="I242" s="12">
        <v>1</v>
      </c>
      <c r="J242" s="8" t="s">
        <v>33</v>
      </c>
      <c r="K242" s="8">
        <v>35</v>
      </c>
      <c r="L242" s="8" t="s">
        <v>35</v>
      </c>
      <c r="M242" s="8" t="s">
        <v>35</v>
      </c>
      <c r="N242" s="8" t="s">
        <v>35</v>
      </c>
      <c r="O242" s="8" t="s">
        <v>35</v>
      </c>
      <c r="P242" s="8" t="s">
        <v>44</v>
      </c>
      <c r="Q242" s="8" t="s">
        <v>45</v>
      </c>
      <c r="R242" s="8" t="s">
        <v>1700</v>
      </c>
      <c r="S242" s="12"/>
      <c r="T242" s="8" t="s">
        <v>111</v>
      </c>
      <c r="U242" s="13">
        <v>1</v>
      </c>
      <c r="V242" s="13"/>
      <c r="W242" s="12"/>
      <c r="X242" s="12"/>
      <c r="Y242" s="8" t="s">
        <v>1686</v>
      </c>
    </row>
    <row r="243" ht="84" spans="1:25">
      <c r="A243" s="7">
        <f t="shared" si="8"/>
        <v>137</v>
      </c>
      <c r="B243" s="8" t="s">
        <v>1479</v>
      </c>
      <c r="C243" s="9">
        <f t="shared" si="9"/>
        <v>23</v>
      </c>
      <c r="D243" s="8" t="s">
        <v>1685</v>
      </c>
      <c r="E243" s="8" t="s">
        <v>69</v>
      </c>
      <c r="F243" s="9">
        <f>COUNTIFS(D$3:D243,D243,A$3:A243,A243)</f>
        <v>20</v>
      </c>
      <c r="G243" s="8" t="s">
        <v>1039</v>
      </c>
      <c r="H243" s="8" t="s">
        <v>43</v>
      </c>
      <c r="I243" s="12">
        <v>2</v>
      </c>
      <c r="J243" s="8" t="s">
        <v>33</v>
      </c>
      <c r="K243" s="8">
        <v>35</v>
      </c>
      <c r="L243" s="8" t="s">
        <v>35</v>
      </c>
      <c r="M243" s="8" t="s">
        <v>35</v>
      </c>
      <c r="N243" s="8" t="s">
        <v>35</v>
      </c>
      <c r="O243" s="8" t="s">
        <v>35</v>
      </c>
      <c r="P243" s="8" t="s">
        <v>44</v>
      </c>
      <c r="Q243" s="8" t="s">
        <v>45</v>
      </c>
      <c r="R243" s="8" t="s">
        <v>1658</v>
      </c>
      <c r="S243" s="12"/>
      <c r="T243" s="8" t="s">
        <v>111</v>
      </c>
      <c r="U243" s="13">
        <v>1</v>
      </c>
      <c r="V243" s="13"/>
      <c r="W243" s="12"/>
      <c r="X243" s="12"/>
      <c r="Y243" s="8" t="s">
        <v>1686</v>
      </c>
    </row>
    <row r="244" ht="36" spans="1:25">
      <c r="A244" s="7">
        <f t="shared" si="8"/>
        <v>137</v>
      </c>
      <c r="B244" s="8" t="s">
        <v>1479</v>
      </c>
      <c r="C244" s="9">
        <f t="shared" si="9"/>
        <v>23</v>
      </c>
      <c r="D244" s="8" t="s">
        <v>1685</v>
      </c>
      <c r="E244" s="8" t="s">
        <v>69</v>
      </c>
      <c r="F244" s="9">
        <f>COUNTIFS(D$3:D244,D244,A$3:A244,A244)</f>
        <v>21</v>
      </c>
      <c r="G244" s="8" t="s">
        <v>1647</v>
      </c>
      <c r="H244" s="8" t="s">
        <v>43</v>
      </c>
      <c r="I244" s="12">
        <v>1</v>
      </c>
      <c r="J244" s="8" t="s">
        <v>33</v>
      </c>
      <c r="K244" s="8">
        <v>35</v>
      </c>
      <c r="L244" s="8" t="s">
        <v>35</v>
      </c>
      <c r="M244" s="8" t="s">
        <v>35</v>
      </c>
      <c r="N244" s="8" t="s">
        <v>35</v>
      </c>
      <c r="O244" s="8" t="s">
        <v>35</v>
      </c>
      <c r="P244" s="8" t="s">
        <v>44</v>
      </c>
      <c r="Q244" s="8" t="s">
        <v>45</v>
      </c>
      <c r="R244" s="8" t="s">
        <v>1701</v>
      </c>
      <c r="S244" s="12"/>
      <c r="T244" s="8" t="s">
        <v>111</v>
      </c>
      <c r="U244" s="13">
        <v>1</v>
      </c>
      <c r="V244" s="13"/>
      <c r="W244" s="12"/>
      <c r="X244" s="12"/>
      <c r="Y244" s="8" t="s">
        <v>1686</v>
      </c>
    </row>
    <row r="245" ht="60" spans="1:25">
      <c r="A245" s="7">
        <f t="shared" si="8"/>
        <v>137</v>
      </c>
      <c r="B245" s="8" t="s">
        <v>1479</v>
      </c>
      <c r="C245" s="9">
        <f t="shared" si="9"/>
        <v>23</v>
      </c>
      <c r="D245" s="8" t="s">
        <v>1685</v>
      </c>
      <c r="E245" s="8" t="s">
        <v>69</v>
      </c>
      <c r="F245" s="9">
        <f>COUNTIFS(D$3:D245,D245,A$3:A245,A245)</f>
        <v>22</v>
      </c>
      <c r="G245" s="8" t="s">
        <v>1574</v>
      </c>
      <c r="H245" s="8" t="s">
        <v>43</v>
      </c>
      <c r="I245" s="12">
        <v>2</v>
      </c>
      <c r="J245" s="8" t="s">
        <v>33</v>
      </c>
      <c r="K245" s="8">
        <v>35</v>
      </c>
      <c r="L245" s="8" t="s">
        <v>35</v>
      </c>
      <c r="M245" s="8" t="s">
        <v>35</v>
      </c>
      <c r="N245" s="8" t="s">
        <v>35</v>
      </c>
      <c r="O245" s="8" t="s">
        <v>35</v>
      </c>
      <c r="P245" s="8" t="s">
        <v>44</v>
      </c>
      <c r="Q245" s="8" t="s">
        <v>45</v>
      </c>
      <c r="R245" s="8" t="s">
        <v>1702</v>
      </c>
      <c r="S245" s="12"/>
      <c r="T245" s="8" t="s">
        <v>111</v>
      </c>
      <c r="U245" s="13">
        <v>1</v>
      </c>
      <c r="V245" s="13"/>
      <c r="W245" s="12"/>
      <c r="X245" s="12"/>
      <c r="Y245" s="8" t="s">
        <v>1686</v>
      </c>
    </row>
    <row r="246" ht="72" spans="1:25">
      <c r="A246" s="7">
        <f t="shared" si="8"/>
        <v>137</v>
      </c>
      <c r="B246" s="8" t="s">
        <v>1479</v>
      </c>
      <c r="C246" s="9">
        <f t="shared" si="9"/>
        <v>23</v>
      </c>
      <c r="D246" s="8" t="s">
        <v>1685</v>
      </c>
      <c r="E246" s="8" t="s">
        <v>69</v>
      </c>
      <c r="F246" s="9">
        <f>COUNTIFS(D$3:D246,D246,A$3:A246,A246)</f>
        <v>23</v>
      </c>
      <c r="G246" s="8" t="s">
        <v>1538</v>
      </c>
      <c r="H246" s="8" t="s">
        <v>43</v>
      </c>
      <c r="I246" s="12">
        <v>1</v>
      </c>
      <c r="J246" s="8" t="s">
        <v>33</v>
      </c>
      <c r="K246" s="8">
        <v>35</v>
      </c>
      <c r="L246" s="8" t="s">
        <v>35</v>
      </c>
      <c r="M246" s="8" t="s">
        <v>35</v>
      </c>
      <c r="N246" s="8" t="s">
        <v>35</v>
      </c>
      <c r="O246" s="8" t="s">
        <v>35</v>
      </c>
      <c r="P246" s="8" t="s">
        <v>44</v>
      </c>
      <c r="Q246" s="8" t="s">
        <v>45</v>
      </c>
      <c r="R246" s="8" t="s">
        <v>1703</v>
      </c>
      <c r="S246" s="12"/>
      <c r="T246" s="8" t="s">
        <v>111</v>
      </c>
      <c r="U246" s="13">
        <v>1</v>
      </c>
      <c r="V246" s="13"/>
      <c r="W246" s="12"/>
      <c r="X246" s="12"/>
      <c r="Y246" s="8" t="s">
        <v>1686</v>
      </c>
    </row>
    <row r="247" ht="36" spans="1:25">
      <c r="A247" s="7">
        <f t="shared" si="8"/>
        <v>137</v>
      </c>
      <c r="B247" s="8" t="s">
        <v>1479</v>
      </c>
      <c r="C247" s="9">
        <f t="shared" si="9"/>
        <v>23</v>
      </c>
      <c r="D247" s="8" t="s">
        <v>1685</v>
      </c>
      <c r="E247" s="8" t="s">
        <v>69</v>
      </c>
      <c r="F247" s="9">
        <f>COUNTIFS(D$3:D247,D247,A$3:A247,A247)</f>
        <v>24</v>
      </c>
      <c r="G247" s="8" t="s">
        <v>828</v>
      </c>
      <c r="H247" s="8" t="s">
        <v>43</v>
      </c>
      <c r="I247" s="12">
        <v>10</v>
      </c>
      <c r="J247" s="8" t="s">
        <v>33</v>
      </c>
      <c r="K247" s="8">
        <v>35</v>
      </c>
      <c r="L247" s="8" t="s">
        <v>35</v>
      </c>
      <c r="M247" s="8" t="s">
        <v>35</v>
      </c>
      <c r="N247" s="8" t="s">
        <v>35</v>
      </c>
      <c r="O247" s="8" t="s">
        <v>35</v>
      </c>
      <c r="P247" s="8" t="s">
        <v>44</v>
      </c>
      <c r="Q247" s="8" t="s">
        <v>45</v>
      </c>
      <c r="R247" s="8" t="s">
        <v>229</v>
      </c>
      <c r="S247" s="12"/>
      <c r="T247" s="8" t="s">
        <v>195</v>
      </c>
      <c r="U247" s="13">
        <v>1</v>
      </c>
      <c r="V247" s="13"/>
      <c r="W247" s="12"/>
      <c r="X247" s="12"/>
      <c r="Y247" s="8" t="s">
        <v>1686</v>
      </c>
    </row>
    <row r="248" ht="72" spans="1:25">
      <c r="A248" s="7">
        <f t="shared" si="8"/>
        <v>137</v>
      </c>
      <c r="B248" s="8" t="s">
        <v>1479</v>
      </c>
      <c r="C248" s="9">
        <f t="shared" si="9"/>
        <v>23</v>
      </c>
      <c r="D248" s="8" t="s">
        <v>1685</v>
      </c>
      <c r="E248" s="8" t="s">
        <v>69</v>
      </c>
      <c r="F248" s="9">
        <f>COUNTIFS(D$3:D248,D248,A$3:A248,A248)</f>
        <v>25</v>
      </c>
      <c r="G248" s="8" t="s">
        <v>1704</v>
      </c>
      <c r="H248" s="8" t="s">
        <v>43</v>
      </c>
      <c r="I248" s="12">
        <v>1</v>
      </c>
      <c r="J248" s="8" t="s">
        <v>33</v>
      </c>
      <c r="K248" s="8">
        <v>35</v>
      </c>
      <c r="L248" s="8" t="s">
        <v>35</v>
      </c>
      <c r="M248" s="8" t="s">
        <v>35</v>
      </c>
      <c r="N248" s="8" t="s">
        <v>35</v>
      </c>
      <c r="O248" s="8" t="s">
        <v>35</v>
      </c>
      <c r="P248" s="8" t="s">
        <v>44</v>
      </c>
      <c r="Q248" s="8" t="s">
        <v>45</v>
      </c>
      <c r="R248" s="8" t="s">
        <v>1705</v>
      </c>
      <c r="S248" s="12"/>
      <c r="T248" s="8" t="s">
        <v>111</v>
      </c>
      <c r="U248" s="13">
        <v>1</v>
      </c>
      <c r="V248" s="13"/>
      <c r="W248" s="12"/>
      <c r="X248" s="12"/>
      <c r="Y248" s="8" t="s">
        <v>1686</v>
      </c>
    </row>
    <row r="249" ht="36" spans="1:25">
      <c r="A249" s="7">
        <f t="shared" si="8"/>
        <v>137</v>
      </c>
      <c r="B249" s="8" t="s">
        <v>1479</v>
      </c>
      <c r="C249" s="9">
        <f t="shared" si="9"/>
        <v>23</v>
      </c>
      <c r="D249" s="8" t="s">
        <v>1685</v>
      </c>
      <c r="E249" s="8" t="s">
        <v>69</v>
      </c>
      <c r="F249" s="9">
        <f>COUNTIFS(D$3:D249,D249,A$3:A249,A249)</f>
        <v>26</v>
      </c>
      <c r="G249" s="8" t="s">
        <v>1706</v>
      </c>
      <c r="H249" s="8" t="s">
        <v>43</v>
      </c>
      <c r="I249" s="12">
        <v>1</v>
      </c>
      <c r="J249" s="8" t="s">
        <v>33</v>
      </c>
      <c r="K249" s="8">
        <v>35</v>
      </c>
      <c r="L249" s="8" t="s">
        <v>35</v>
      </c>
      <c r="M249" s="8" t="s">
        <v>35</v>
      </c>
      <c r="N249" s="8" t="s">
        <v>35</v>
      </c>
      <c r="O249" s="8" t="s">
        <v>35</v>
      </c>
      <c r="P249" s="8" t="s">
        <v>44</v>
      </c>
      <c r="Q249" s="8" t="s">
        <v>45</v>
      </c>
      <c r="R249" s="8" t="s">
        <v>1707</v>
      </c>
      <c r="S249" s="12"/>
      <c r="T249" s="8" t="s">
        <v>111</v>
      </c>
      <c r="U249" s="13">
        <v>1</v>
      </c>
      <c r="V249" s="13"/>
      <c r="W249" s="12"/>
      <c r="X249" s="12"/>
      <c r="Y249" s="8" t="s">
        <v>1686</v>
      </c>
    </row>
    <row r="250" ht="72" spans="1:25">
      <c r="A250" s="7">
        <f t="shared" si="8"/>
        <v>137</v>
      </c>
      <c r="B250" s="8" t="s">
        <v>1479</v>
      </c>
      <c r="C250" s="9">
        <f t="shared" si="9"/>
        <v>23</v>
      </c>
      <c r="D250" s="8" t="s">
        <v>1685</v>
      </c>
      <c r="E250" s="8" t="s">
        <v>69</v>
      </c>
      <c r="F250" s="9">
        <f>COUNTIFS(D$3:D250,D250,A$3:A250,A250)</f>
        <v>27</v>
      </c>
      <c r="G250" s="8" t="s">
        <v>1708</v>
      </c>
      <c r="H250" s="8" t="s">
        <v>43</v>
      </c>
      <c r="I250" s="12">
        <v>1</v>
      </c>
      <c r="J250" s="8" t="s">
        <v>33</v>
      </c>
      <c r="K250" s="8">
        <v>35</v>
      </c>
      <c r="L250" s="8" t="s">
        <v>35</v>
      </c>
      <c r="M250" s="8" t="s">
        <v>35</v>
      </c>
      <c r="N250" s="8" t="s">
        <v>35</v>
      </c>
      <c r="O250" s="8" t="s">
        <v>35</v>
      </c>
      <c r="P250" s="8" t="s">
        <v>44</v>
      </c>
      <c r="Q250" s="8" t="s">
        <v>45</v>
      </c>
      <c r="R250" s="8" t="s">
        <v>1705</v>
      </c>
      <c r="S250" s="12"/>
      <c r="T250" s="8" t="s">
        <v>111</v>
      </c>
      <c r="U250" s="13">
        <v>1</v>
      </c>
      <c r="V250" s="13"/>
      <c r="W250" s="12"/>
      <c r="X250" s="12"/>
      <c r="Y250" s="8" t="s">
        <v>1686</v>
      </c>
    </row>
    <row r="251" ht="36" spans="1:25">
      <c r="A251" s="7">
        <f t="shared" si="8"/>
        <v>137</v>
      </c>
      <c r="B251" s="8" t="s">
        <v>1479</v>
      </c>
      <c r="C251" s="9">
        <f t="shared" si="9"/>
        <v>24</v>
      </c>
      <c r="D251" s="8" t="s">
        <v>1709</v>
      </c>
      <c r="E251" s="8" t="s">
        <v>69</v>
      </c>
      <c r="F251" s="9">
        <f>COUNTIFS(D$3:D251,D251,A$3:A251,A251)</f>
        <v>1</v>
      </c>
      <c r="G251" s="8" t="s">
        <v>1647</v>
      </c>
      <c r="H251" s="8" t="s">
        <v>43</v>
      </c>
      <c r="I251" s="12">
        <v>1</v>
      </c>
      <c r="J251" s="8" t="s">
        <v>33</v>
      </c>
      <c r="K251" s="8">
        <v>35</v>
      </c>
      <c r="L251" s="8" t="s">
        <v>35</v>
      </c>
      <c r="M251" s="8" t="s">
        <v>35</v>
      </c>
      <c r="N251" s="8" t="s">
        <v>35</v>
      </c>
      <c r="O251" s="8" t="s">
        <v>35</v>
      </c>
      <c r="P251" s="8" t="s">
        <v>44</v>
      </c>
      <c r="Q251" s="8" t="s">
        <v>1029</v>
      </c>
      <c r="R251" s="8" t="s">
        <v>1710</v>
      </c>
      <c r="S251" s="8"/>
      <c r="T251" s="8" t="s">
        <v>111</v>
      </c>
      <c r="U251" s="13">
        <v>1</v>
      </c>
      <c r="V251" s="13"/>
      <c r="W251" s="12"/>
      <c r="X251" s="12"/>
      <c r="Y251" s="8" t="s">
        <v>1711</v>
      </c>
    </row>
    <row r="252" ht="120" spans="1:25">
      <c r="A252" s="7">
        <f t="shared" si="8"/>
        <v>137</v>
      </c>
      <c r="B252" s="8" t="s">
        <v>1479</v>
      </c>
      <c r="C252" s="9">
        <f t="shared" si="9"/>
        <v>24</v>
      </c>
      <c r="D252" s="8" t="s">
        <v>1709</v>
      </c>
      <c r="E252" s="8" t="s">
        <v>69</v>
      </c>
      <c r="F252" s="9">
        <f>COUNTIFS(D$3:D252,D252,A$3:A252,A252)</f>
        <v>2</v>
      </c>
      <c r="G252" s="8" t="s">
        <v>1712</v>
      </c>
      <c r="H252" s="8" t="s">
        <v>43</v>
      </c>
      <c r="I252" s="12">
        <v>1</v>
      </c>
      <c r="J252" s="8" t="s">
        <v>33</v>
      </c>
      <c r="K252" s="8">
        <v>35</v>
      </c>
      <c r="L252" s="8" t="s">
        <v>35</v>
      </c>
      <c r="M252" s="8" t="s">
        <v>35</v>
      </c>
      <c r="N252" s="8" t="s">
        <v>35</v>
      </c>
      <c r="O252" s="8" t="s">
        <v>35</v>
      </c>
      <c r="P252" s="8" t="s">
        <v>44</v>
      </c>
      <c r="Q252" s="8" t="s">
        <v>1029</v>
      </c>
      <c r="R252" s="8" t="s">
        <v>1713</v>
      </c>
      <c r="S252" s="12"/>
      <c r="T252" s="8" t="s">
        <v>111</v>
      </c>
      <c r="U252" s="13">
        <v>1</v>
      </c>
      <c r="V252" s="13"/>
      <c r="W252" s="12"/>
      <c r="X252" s="12"/>
      <c r="Y252" s="8" t="s">
        <v>1711</v>
      </c>
    </row>
    <row r="253" ht="36" spans="1:25">
      <c r="A253" s="7">
        <f t="shared" si="8"/>
        <v>137</v>
      </c>
      <c r="B253" s="8" t="s">
        <v>1479</v>
      </c>
      <c r="C253" s="9">
        <f t="shared" si="9"/>
        <v>24</v>
      </c>
      <c r="D253" s="8" t="s">
        <v>1709</v>
      </c>
      <c r="E253" s="8" t="s">
        <v>69</v>
      </c>
      <c r="F253" s="9">
        <f>COUNTIFS(D$3:D253,D253,A$3:A253,A253)</f>
        <v>3</v>
      </c>
      <c r="G253" s="8" t="s">
        <v>1047</v>
      </c>
      <c r="H253" s="8" t="s">
        <v>43</v>
      </c>
      <c r="I253" s="12">
        <v>1</v>
      </c>
      <c r="J253" s="8" t="s">
        <v>33</v>
      </c>
      <c r="K253" s="8">
        <v>35</v>
      </c>
      <c r="L253" s="8" t="s">
        <v>35</v>
      </c>
      <c r="M253" s="8" t="s">
        <v>35</v>
      </c>
      <c r="N253" s="8" t="s">
        <v>35</v>
      </c>
      <c r="O253" s="8" t="s">
        <v>35</v>
      </c>
      <c r="P253" s="8" t="s">
        <v>44</v>
      </c>
      <c r="Q253" s="8" t="s">
        <v>45</v>
      </c>
      <c r="R253" s="8" t="s">
        <v>1700</v>
      </c>
      <c r="S253" s="12"/>
      <c r="T253" s="8" t="s">
        <v>111</v>
      </c>
      <c r="U253" s="13">
        <v>1</v>
      </c>
      <c r="V253" s="13"/>
      <c r="W253" s="12"/>
      <c r="X253" s="12"/>
      <c r="Y253" s="8" t="s">
        <v>1711</v>
      </c>
    </row>
    <row r="254" ht="72" spans="1:25">
      <c r="A254" s="7">
        <f t="shared" si="8"/>
        <v>137</v>
      </c>
      <c r="B254" s="8" t="s">
        <v>1479</v>
      </c>
      <c r="C254" s="9">
        <f t="shared" si="9"/>
        <v>24</v>
      </c>
      <c r="D254" s="8" t="s">
        <v>1709</v>
      </c>
      <c r="E254" s="8" t="s">
        <v>69</v>
      </c>
      <c r="F254" s="9">
        <f>COUNTIFS(D$3:D254,D254,A$3:A254,A254)</f>
        <v>4</v>
      </c>
      <c r="G254" s="8" t="s">
        <v>1538</v>
      </c>
      <c r="H254" s="8" t="s">
        <v>43</v>
      </c>
      <c r="I254" s="12">
        <v>1</v>
      </c>
      <c r="J254" s="8" t="s">
        <v>33</v>
      </c>
      <c r="K254" s="8">
        <v>35</v>
      </c>
      <c r="L254" s="8" t="s">
        <v>35</v>
      </c>
      <c r="M254" s="8" t="s">
        <v>35</v>
      </c>
      <c r="N254" s="8" t="s">
        <v>35</v>
      </c>
      <c r="O254" s="8" t="s">
        <v>35</v>
      </c>
      <c r="P254" s="8" t="s">
        <v>44</v>
      </c>
      <c r="Q254" s="8" t="s">
        <v>45</v>
      </c>
      <c r="R254" s="8" t="s">
        <v>1703</v>
      </c>
      <c r="S254" s="12"/>
      <c r="T254" s="8" t="s">
        <v>111</v>
      </c>
      <c r="U254" s="13">
        <v>1</v>
      </c>
      <c r="V254" s="13"/>
      <c r="W254" s="12"/>
      <c r="X254" s="12"/>
      <c r="Y254" s="8" t="s">
        <v>1711</v>
      </c>
    </row>
    <row r="255" ht="132" spans="1:25">
      <c r="A255" s="7">
        <f t="shared" si="8"/>
        <v>137</v>
      </c>
      <c r="B255" s="8" t="s">
        <v>1479</v>
      </c>
      <c r="C255" s="9">
        <f t="shared" si="9"/>
        <v>24</v>
      </c>
      <c r="D255" s="8" t="s">
        <v>1709</v>
      </c>
      <c r="E255" s="8" t="s">
        <v>69</v>
      </c>
      <c r="F255" s="9">
        <f>COUNTIFS(D$3:D255,D255,A$3:A255,A255)</f>
        <v>5</v>
      </c>
      <c r="G255" s="8" t="s">
        <v>1565</v>
      </c>
      <c r="H255" s="8" t="s">
        <v>43</v>
      </c>
      <c r="I255" s="12">
        <v>5</v>
      </c>
      <c r="J255" s="8" t="s">
        <v>33</v>
      </c>
      <c r="K255" s="8">
        <v>35</v>
      </c>
      <c r="L255" s="8" t="s">
        <v>35</v>
      </c>
      <c r="M255" s="8" t="s">
        <v>35</v>
      </c>
      <c r="N255" s="8" t="s">
        <v>35</v>
      </c>
      <c r="O255" s="8" t="s">
        <v>35</v>
      </c>
      <c r="P255" s="8" t="s">
        <v>44</v>
      </c>
      <c r="Q255" s="8" t="s">
        <v>45</v>
      </c>
      <c r="R255" s="8" t="s">
        <v>1566</v>
      </c>
      <c r="S255" s="8" t="s">
        <v>1499</v>
      </c>
      <c r="T255" s="8" t="s">
        <v>111</v>
      </c>
      <c r="U255" s="13">
        <v>1</v>
      </c>
      <c r="V255" s="13"/>
      <c r="W255" s="12"/>
      <c r="X255" s="12"/>
      <c r="Y255" s="8" t="s">
        <v>1711</v>
      </c>
    </row>
    <row r="256" ht="72" spans="1:25">
      <c r="A256" s="7">
        <f t="shared" si="8"/>
        <v>137</v>
      </c>
      <c r="B256" s="8" t="s">
        <v>1479</v>
      </c>
      <c r="C256" s="9">
        <f t="shared" si="9"/>
        <v>25</v>
      </c>
      <c r="D256" s="8" t="s">
        <v>1714</v>
      </c>
      <c r="E256" s="8" t="s">
        <v>69</v>
      </c>
      <c r="F256" s="9">
        <f>COUNTIFS(D$3:D256,D256,A$3:A256,A256)</f>
        <v>1</v>
      </c>
      <c r="G256" s="8" t="s">
        <v>1613</v>
      </c>
      <c r="H256" s="8" t="s">
        <v>43</v>
      </c>
      <c r="I256" s="12">
        <v>1</v>
      </c>
      <c r="J256" s="8" t="s">
        <v>33</v>
      </c>
      <c r="K256" s="8">
        <v>35</v>
      </c>
      <c r="L256" s="8" t="s">
        <v>35</v>
      </c>
      <c r="M256" s="8" t="s">
        <v>35</v>
      </c>
      <c r="N256" s="8" t="s">
        <v>35</v>
      </c>
      <c r="O256" s="8" t="s">
        <v>35</v>
      </c>
      <c r="P256" s="8" t="s">
        <v>44</v>
      </c>
      <c r="Q256" s="8" t="s">
        <v>1029</v>
      </c>
      <c r="R256" s="8" t="s">
        <v>1584</v>
      </c>
      <c r="S256" s="12"/>
      <c r="T256" s="8" t="s">
        <v>111</v>
      </c>
      <c r="U256" s="13">
        <v>1</v>
      </c>
      <c r="V256" s="13"/>
      <c r="W256" s="12"/>
      <c r="X256" s="12"/>
      <c r="Y256" s="8" t="s">
        <v>1715</v>
      </c>
    </row>
    <row r="257" ht="48" spans="1:25">
      <c r="A257" s="7">
        <f t="shared" si="8"/>
        <v>137</v>
      </c>
      <c r="B257" s="8" t="s">
        <v>1479</v>
      </c>
      <c r="C257" s="9">
        <f t="shared" si="9"/>
        <v>25</v>
      </c>
      <c r="D257" s="8" t="s">
        <v>1714</v>
      </c>
      <c r="E257" s="8" t="s">
        <v>69</v>
      </c>
      <c r="F257" s="9">
        <f>COUNTIFS(D$3:D257,D257,A$3:A257,A257)</f>
        <v>2</v>
      </c>
      <c r="G257" s="8" t="s">
        <v>1047</v>
      </c>
      <c r="H257" s="8" t="s">
        <v>43</v>
      </c>
      <c r="I257" s="12">
        <v>2</v>
      </c>
      <c r="J257" s="8" t="s">
        <v>33</v>
      </c>
      <c r="K257" s="8">
        <v>35</v>
      </c>
      <c r="L257" s="8" t="s">
        <v>35</v>
      </c>
      <c r="M257" s="8" t="s">
        <v>35</v>
      </c>
      <c r="N257" s="8" t="s">
        <v>35</v>
      </c>
      <c r="O257" s="8" t="s">
        <v>35</v>
      </c>
      <c r="P257" s="8" t="s">
        <v>44</v>
      </c>
      <c r="Q257" s="8" t="s">
        <v>45</v>
      </c>
      <c r="R257" s="8" t="s">
        <v>824</v>
      </c>
      <c r="S257" s="12"/>
      <c r="T257" s="8" t="s">
        <v>111</v>
      </c>
      <c r="U257" s="13">
        <v>1</v>
      </c>
      <c r="V257" s="13"/>
      <c r="W257" s="12"/>
      <c r="X257" s="12"/>
      <c r="Y257" s="8" t="s">
        <v>1715</v>
      </c>
    </row>
    <row r="258" ht="120" spans="1:25">
      <c r="A258" s="7">
        <f t="shared" si="8"/>
        <v>137</v>
      </c>
      <c r="B258" s="8" t="s">
        <v>1479</v>
      </c>
      <c r="C258" s="9">
        <f t="shared" si="9"/>
        <v>25</v>
      </c>
      <c r="D258" s="8" t="s">
        <v>1714</v>
      </c>
      <c r="E258" s="8" t="s">
        <v>69</v>
      </c>
      <c r="F258" s="9">
        <f>COUNTIFS(D$3:D258,D258,A$3:A258,A258)</f>
        <v>3</v>
      </c>
      <c r="G258" s="8" t="s">
        <v>1712</v>
      </c>
      <c r="H258" s="8" t="s">
        <v>43</v>
      </c>
      <c r="I258" s="12">
        <v>1</v>
      </c>
      <c r="J258" s="8" t="s">
        <v>33</v>
      </c>
      <c r="K258" s="8">
        <v>35</v>
      </c>
      <c r="L258" s="8" t="s">
        <v>35</v>
      </c>
      <c r="M258" s="8" t="s">
        <v>35</v>
      </c>
      <c r="N258" s="8" t="s">
        <v>35</v>
      </c>
      <c r="O258" s="8" t="s">
        <v>35</v>
      </c>
      <c r="P258" s="8" t="s">
        <v>44</v>
      </c>
      <c r="Q258" s="8" t="s">
        <v>45</v>
      </c>
      <c r="R258" s="8" t="s">
        <v>1713</v>
      </c>
      <c r="S258" s="12"/>
      <c r="T258" s="8" t="s">
        <v>111</v>
      </c>
      <c r="U258" s="13">
        <v>1</v>
      </c>
      <c r="V258" s="13"/>
      <c r="W258" s="12"/>
      <c r="X258" s="12"/>
      <c r="Y258" s="8" t="s">
        <v>1715</v>
      </c>
    </row>
    <row r="259" ht="48" spans="1:25">
      <c r="A259" s="7">
        <f t="shared" si="8"/>
        <v>137</v>
      </c>
      <c r="B259" s="8" t="s">
        <v>1479</v>
      </c>
      <c r="C259" s="9">
        <f t="shared" si="9"/>
        <v>26</v>
      </c>
      <c r="D259" s="8" t="s">
        <v>1716</v>
      </c>
      <c r="E259" s="8" t="s">
        <v>69</v>
      </c>
      <c r="F259" s="9">
        <f>COUNTIFS(D$3:D259,D259,A$3:A259,A259)</f>
        <v>1</v>
      </c>
      <c r="G259" s="8" t="s">
        <v>1047</v>
      </c>
      <c r="H259" s="8" t="s">
        <v>43</v>
      </c>
      <c r="I259" s="12">
        <v>1</v>
      </c>
      <c r="J259" s="8" t="s">
        <v>33</v>
      </c>
      <c r="K259" s="8">
        <v>35</v>
      </c>
      <c r="L259" s="8" t="s">
        <v>35</v>
      </c>
      <c r="M259" s="8" t="s">
        <v>35</v>
      </c>
      <c r="N259" s="8" t="s">
        <v>35</v>
      </c>
      <c r="O259" s="8" t="s">
        <v>35</v>
      </c>
      <c r="P259" s="8" t="s">
        <v>44</v>
      </c>
      <c r="Q259" s="8" t="s">
        <v>45</v>
      </c>
      <c r="R259" s="8" t="s">
        <v>1637</v>
      </c>
      <c r="S259" s="12"/>
      <c r="T259" s="8" t="s">
        <v>111</v>
      </c>
      <c r="U259" s="13">
        <v>1</v>
      </c>
      <c r="V259" s="13"/>
      <c r="W259" s="12"/>
      <c r="X259" s="12"/>
      <c r="Y259" s="8" t="s">
        <v>1717</v>
      </c>
    </row>
    <row r="260" ht="60" spans="1:25">
      <c r="A260" s="7">
        <f t="shared" si="8"/>
        <v>137</v>
      </c>
      <c r="B260" s="8" t="s">
        <v>1479</v>
      </c>
      <c r="C260" s="9">
        <f t="shared" si="9"/>
        <v>26</v>
      </c>
      <c r="D260" s="8" t="s">
        <v>1716</v>
      </c>
      <c r="E260" s="8" t="s">
        <v>69</v>
      </c>
      <c r="F260" s="9">
        <f>COUNTIFS(D$3:D260,D260,A$3:A260,A260)</f>
        <v>2</v>
      </c>
      <c r="G260" s="8" t="s">
        <v>1647</v>
      </c>
      <c r="H260" s="8" t="s">
        <v>43</v>
      </c>
      <c r="I260" s="12">
        <v>1</v>
      </c>
      <c r="J260" s="8" t="s">
        <v>33</v>
      </c>
      <c r="K260" s="8">
        <v>35</v>
      </c>
      <c r="L260" s="8" t="s">
        <v>35</v>
      </c>
      <c r="M260" s="8" t="s">
        <v>35</v>
      </c>
      <c r="N260" s="8" t="s">
        <v>35</v>
      </c>
      <c r="O260" s="8" t="s">
        <v>35</v>
      </c>
      <c r="P260" s="8" t="s">
        <v>44</v>
      </c>
      <c r="Q260" s="8" t="s">
        <v>1029</v>
      </c>
      <c r="R260" s="8" t="s">
        <v>1718</v>
      </c>
      <c r="S260" s="12"/>
      <c r="T260" s="8" t="s">
        <v>111</v>
      </c>
      <c r="U260" s="13">
        <v>1</v>
      </c>
      <c r="V260" s="13"/>
      <c r="W260" s="12"/>
      <c r="X260" s="12"/>
      <c r="Y260" s="8" t="s">
        <v>1717</v>
      </c>
    </row>
    <row r="261" ht="84" spans="1:25">
      <c r="A261" s="7">
        <f t="shared" si="8"/>
        <v>137</v>
      </c>
      <c r="B261" s="8" t="s">
        <v>1479</v>
      </c>
      <c r="C261" s="9">
        <f t="shared" si="9"/>
        <v>26</v>
      </c>
      <c r="D261" s="8" t="s">
        <v>1716</v>
      </c>
      <c r="E261" s="8" t="s">
        <v>69</v>
      </c>
      <c r="F261" s="9">
        <f>COUNTIFS(D$3:D261,D261,A$3:A261,A261)</f>
        <v>3</v>
      </c>
      <c r="G261" s="8" t="s">
        <v>1039</v>
      </c>
      <c r="H261" s="8" t="s">
        <v>43</v>
      </c>
      <c r="I261" s="12">
        <v>1</v>
      </c>
      <c r="J261" s="8" t="s">
        <v>33</v>
      </c>
      <c r="K261" s="8">
        <v>35</v>
      </c>
      <c r="L261" s="8" t="s">
        <v>35</v>
      </c>
      <c r="M261" s="8" t="s">
        <v>35</v>
      </c>
      <c r="N261" s="8" t="s">
        <v>35</v>
      </c>
      <c r="O261" s="8" t="s">
        <v>35</v>
      </c>
      <c r="P261" s="8" t="s">
        <v>44</v>
      </c>
      <c r="Q261" s="8" t="s">
        <v>1029</v>
      </c>
      <c r="R261" s="8" t="s">
        <v>1510</v>
      </c>
      <c r="S261" s="12"/>
      <c r="T261" s="8" t="s">
        <v>111</v>
      </c>
      <c r="U261" s="13">
        <v>1</v>
      </c>
      <c r="V261" s="13"/>
      <c r="W261" s="12"/>
      <c r="X261" s="12"/>
      <c r="Y261" s="8" t="s">
        <v>1717</v>
      </c>
    </row>
    <row r="262" ht="132" spans="1:25">
      <c r="A262" s="7">
        <f t="shared" si="8"/>
        <v>137</v>
      </c>
      <c r="B262" s="8" t="s">
        <v>1479</v>
      </c>
      <c r="C262" s="9">
        <f t="shared" si="9"/>
        <v>26</v>
      </c>
      <c r="D262" s="8" t="s">
        <v>1716</v>
      </c>
      <c r="E262" s="8" t="s">
        <v>69</v>
      </c>
      <c r="F262" s="9">
        <f>COUNTIFS(D$3:D262,D262,A$3:A262,A262)</f>
        <v>4</v>
      </c>
      <c r="G262" s="8" t="s">
        <v>1565</v>
      </c>
      <c r="H262" s="8" t="s">
        <v>43</v>
      </c>
      <c r="I262" s="12">
        <v>2</v>
      </c>
      <c r="J262" s="8" t="s">
        <v>33</v>
      </c>
      <c r="K262" s="8">
        <v>35</v>
      </c>
      <c r="L262" s="8" t="s">
        <v>35</v>
      </c>
      <c r="M262" s="8" t="s">
        <v>35</v>
      </c>
      <c r="N262" s="8" t="s">
        <v>35</v>
      </c>
      <c r="O262" s="8" t="s">
        <v>35</v>
      </c>
      <c r="P262" s="8" t="s">
        <v>44</v>
      </c>
      <c r="Q262" s="8" t="s">
        <v>45</v>
      </c>
      <c r="R262" s="8" t="s">
        <v>1719</v>
      </c>
      <c r="S262" s="8" t="s">
        <v>1499</v>
      </c>
      <c r="T262" s="8" t="s">
        <v>111</v>
      </c>
      <c r="U262" s="13">
        <v>1</v>
      </c>
      <c r="V262" s="13"/>
      <c r="W262" s="12"/>
      <c r="X262" s="12"/>
      <c r="Y262" s="8" t="s">
        <v>1717</v>
      </c>
    </row>
    <row r="263" ht="108" spans="1:25">
      <c r="A263" s="7">
        <f t="shared" si="8"/>
        <v>137</v>
      </c>
      <c r="B263" s="8" t="s">
        <v>1479</v>
      </c>
      <c r="C263" s="9">
        <f t="shared" si="9"/>
        <v>26</v>
      </c>
      <c r="D263" s="8" t="s">
        <v>1716</v>
      </c>
      <c r="E263" s="8" t="s">
        <v>69</v>
      </c>
      <c r="F263" s="9">
        <f>COUNTIFS(D$3:D263,D263,A$3:A263,A263)</f>
        <v>5</v>
      </c>
      <c r="G263" s="8" t="s">
        <v>225</v>
      </c>
      <c r="H263" s="8" t="s">
        <v>43</v>
      </c>
      <c r="I263" s="12">
        <v>6</v>
      </c>
      <c r="J263" s="8" t="s">
        <v>33</v>
      </c>
      <c r="K263" s="8">
        <v>35</v>
      </c>
      <c r="L263" s="8" t="s">
        <v>35</v>
      </c>
      <c r="M263" s="8" t="s">
        <v>35</v>
      </c>
      <c r="N263" s="8" t="s">
        <v>35</v>
      </c>
      <c r="O263" s="8" t="s">
        <v>35</v>
      </c>
      <c r="P263" s="8" t="s">
        <v>44</v>
      </c>
      <c r="Q263" s="8" t="s">
        <v>45</v>
      </c>
      <c r="R263" s="8" t="s">
        <v>1720</v>
      </c>
      <c r="S263" s="12"/>
      <c r="T263" s="8" t="s">
        <v>111</v>
      </c>
      <c r="U263" s="13">
        <v>1</v>
      </c>
      <c r="V263" s="13"/>
      <c r="W263" s="12"/>
      <c r="X263" s="12"/>
      <c r="Y263" s="8" t="s">
        <v>1717</v>
      </c>
    </row>
    <row r="264" ht="72" spans="1:25">
      <c r="A264" s="7">
        <f t="shared" si="8"/>
        <v>137</v>
      </c>
      <c r="B264" s="8" t="s">
        <v>1479</v>
      </c>
      <c r="C264" s="9">
        <f t="shared" si="9"/>
        <v>26</v>
      </c>
      <c r="D264" s="8" t="s">
        <v>1716</v>
      </c>
      <c r="E264" s="8" t="s">
        <v>69</v>
      </c>
      <c r="F264" s="9">
        <f>COUNTIFS(D$3:D264,D264,A$3:A264,A264)</f>
        <v>6</v>
      </c>
      <c r="G264" s="8" t="s">
        <v>1538</v>
      </c>
      <c r="H264" s="8" t="s">
        <v>43</v>
      </c>
      <c r="I264" s="12">
        <v>1</v>
      </c>
      <c r="J264" s="8" t="s">
        <v>33</v>
      </c>
      <c r="K264" s="8">
        <v>35</v>
      </c>
      <c r="L264" s="8" t="s">
        <v>35</v>
      </c>
      <c r="M264" s="8" t="s">
        <v>35</v>
      </c>
      <c r="N264" s="8" t="s">
        <v>35</v>
      </c>
      <c r="O264" s="8" t="s">
        <v>35</v>
      </c>
      <c r="P264" s="8" t="s">
        <v>44</v>
      </c>
      <c r="Q264" s="8" t="s">
        <v>45</v>
      </c>
      <c r="R264" s="8" t="s">
        <v>1703</v>
      </c>
      <c r="S264" s="12"/>
      <c r="T264" s="8" t="s">
        <v>111</v>
      </c>
      <c r="U264" s="13">
        <v>1</v>
      </c>
      <c r="V264" s="13"/>
      <c r="W264" s="12"/>
      <c r="X264" s="12"/>
      <c r="Y264" s="8" t="s">
        <v>1717</v>
      </c>
    </row>
    <row r="265" ht="60" spans="1:25">
      <c r="A265" s="7">
        <f t="shared" si="8"/>
        <v>137</v>
      </c>
      <c r="B265" s="8" t="s">
        <v>1479</v>
      </c>
      <c r="C265" s="9">
        <f t="shared" si="9"/>
        <v>26</v>
      </c>
      <c r="D265" s="8" t="s">
        <v>1716</v>
      </c>
      <c r="E265" s="8" t="s">
        <v>69</v>
      </c>
      <c r="F265" s="9">
        <f>COUNTIFS(D$3:D265,D265,A$3:A265,A265)</f>
        <v>7</v>
      </c>
      <c r="G265" s="8" t="s">
        <v>536</v>
      </c>
      <c r="H265" s="8" t="s">
        <v>43</v>
      </c>
      <c r="I265" s="12">
        <v>1</v>
      </c>
      <c r="J265" s="8" t="s">
        <v>33</v>
      </c>
      <c r="K265" s="8">
        <v>35</v>
      </c>
      <c r="L265" s="8" t="s">
        <v>35</v>
      </c>
      <c r="M265" s="8" t="s">
        <v>35</v>
      </c>
      <c r="N265" s="8" t="s">
        <v>35</v>
      </c>
      <c r="O265" s="8" t="s">
        <v>35</v>
      </c>
      <c r="P265" s="8" t="s">
        <v>44</v>
      </c>
      <c r="Q265" s="8" t="s">
        <v>45</v>
      </c>
      <c r="R265" s="8" t="s">
        <v>1721</v>
      </c>
      <c r="S265" s="12"/>
      <c r="T265" s="8" t="s">
        <v>111</v>
      </c>
      <c r="U265" s="13">
        <v>1</v>
      </c>
      <c r="V265" s="13"/>
      <c r="W265" s="12"/>
      <c r="X265" s="12"/>
      <c r="Y265" s="8" t="s">
        <v>1717</v>
      </c>
    </row>
    <row r="266" ht="72" spans="1:25">
      <c r="A266" s="7">
        <f t="shared" si="8"/>
        <v>137</v>
      </c>
      <c r="B266" s="8" t="s">
        <v>1479</v>
      </c>
      <c r="C266" s="9">
        <f t="shared" si="9"/>
        <v>27</v>
      </c>
      <c r="D266" s="8" t="s">
        <v>1722</v>
      </c>
      <c r="E266" s="8" t="s">
        <v>30</v>
      </c>
      <c r="F266" s="9">
        <f>COUNTIFS(D$3:D266,D266,A$3:A266,A266)</f>
        <v>1</v>
      </c>
      <c r="G266" s="8" t="s">
        <v>1723</v>
      </c>
      <c r="H266" s="8" t="s">
        <v>43</v>
      </c>
      <c r="I266" s="12">
        <v>1</v>
      </c>
      <c r="J266" s="8" t="s">
        <v>33</v>
      </c>
      <c r="K266" s="8">
        <v>35</v>
      </c>
      <c r="L266" s="8" t="s">
        <v>35</v>
      </c>
      <c r="M266" s="8" t="s">
        <v>35</v>
      </c>
      <c r="N266" s="8" t="s">
        <v>35</v>
      </c>
      <c r="O266" s="8" t="s">
        <v>35</v>
      </c>
      <c r="P266" s="8" t="s">
        <v>44</v>
      </c>
      <c r="Q266" s="8" t="s">
        <v>45</v>
      </c>
      <c r="R266" s="8" t="s">
        <v>1724</v>
      </c>
      <c r="S266" s="12"/>
      <c r="T266" s="8" t="s">
        <v>111</v>
      </c>
      <c r="U266" s="13">
        <v>1</v>
      </c>
      <c r="V266" s="13"/>
      <c r="W266" s="12"/>
      <c r="X266" s="12"/>
      <c r="Y266" s="8" t="s">
        <v>1725</v>
      </c>
    </row>
    <row r="267" ht="36" spans="1:25">
      <c r="A267" s="7">
        <f t="shared" ref="A267:A288" si="10">IF(B267=B266,A266,A266+1)</f>
        <v>137</v>
      </c>
      <c r="B267" s="8" t="s">
        <v>1479</v>
      </c>
      <c r="C267" s="9">
        <f t="shared" ref="C267:C288" si="11">IF(A267=A266,(IF(D267=D266,C266,C266+1)),1)</f>
        <v>27</v>
      </c>
      <c r="D267" s="8" t="s">
        <v>1722</v>
      </c>
      <c r="E267" s="8" t="s">
        <v>30</v>
      </c>
      <c r="F267" s="9">
        <f>COUNTIFS(D$3:D267,D267,A$3:A267,A267)</f>
        <v>2</v>
      </c>
      <c r="G267" s="8" t="s">
        <v>1726</v>
      </c>
      <c r="H267" s="8" t="s">
        <v>43</v>
      </c>
      <c r="I267" s="12">
        <v>1</v>
      </c>
      <c r="J267" s="8" t="s">
        <v>33</v>
      </c>
      <c r="K267" s="8">
        <v>35</v>
      </c>
      <c r="L267" s="8" t="s">
        <v>35</v>
      </c>
      <c r="M267" s="8" t="s">
        <v>35</v>
      </c>
      <c r="N267" s="8" t="s">
        <v>35</v>
      </c>
      <c r="O267" s="8" t="s">
        <v>35</v>
      </c>
      <c r="P267" s="8" t="s">
        <v>44</v>
      </c>
      <c r="Q267" s="8" t="s">
        <v>45</v>
      </c>
      <c r="R267" s="8" t="s">
        <v>229</v>
      </c>
      <c r="S267" s="12"/>
      <c r="T267" s="8" t="s">
        <v>195</v>
      </c>
      <c r="U267" s="13">
        <v>1</v>
      </c>
      <c r="V267" s="13"/>
      <c r="W267" s="12"/>
      <c r="X267" s="12"/>
      <c r="Y267" s="8" t="s">
        <v>1725</v>
      </c>
    </row>
    <row r="268" ht="72" spans="1:25">
      <c r="A268" s="7">
        <f t="shared" si="10"/>
        <v>137</v>
      </c>
      <c r="B268" s="8" t="s">
        <v>1479</v>
      </c>
      <c r="C268" s="9">
        <f t="shared" si="11"/>
        <v>27</v>
      </c>
      <c r="D268" s="8" t="s">
        <v>1722</v>
      </c>
      <c r="E268" s="8" t="s">
        <v>30</v>
      </c>
      <c r="F268" s="9">
        <f>COUNTIFS(D$3:D268,D268,A$3:A268,A268)</f>
        <v>3</v>
      </c>
      <c r="G268" s="8" t="s">
        <v>1727</v>
      </c>
      <c r="H268" s="8" t="s">
        <v>43</v>
      </c>
      <c r="I268" s="12">
        <v>1</v>
      </c>
      <c r="J268" s="8" t="s">
        <v>33</v>
      </c>
      <c r="K268" s="8">
        <v>35</v>
      </c>
      <c r="L268" s="8" t="s">
        <v>35</v>
      </c>
      <c r="M268" s="8" t="s">
        <v>35</v>
      </c>
      <c r="N268" s="8" t="s">
        <v>35</v>
      </c>
      <c r="O268" s="8" t="s">
        <v>35</v>
      </c>
      <c r="P268" s="8" t="s">
        <v>44</v>
      </c>
      <c r="Q268" s="8" t="s">
        <v>45</v>
      </c>
      <c r="R268" s="8" t="s">
        <v>1724</v>
      </c>
      <c r="S268" s="12"/>
      <c r="T268" s="8" t="s">
        <v>111</v>
      </c>
      <c r="U268" s="13">
        <v>1</v>
      </c>
      <c r="V268" s="13"/>
      <c r="W268" s="12"/>
      <c r="X268" s="12"/>
      <c r="Y268" s="8" t="s">
        <v>1725</v>
      </c>
    </row>
    <row r="269" ht="228" spans="1:25">
      <c r="A269" s="7">
        <f t="shared" si="10"/>
        <v>137</v>
      </c>
      <c r="B269" s="8" t="s">
        <v>1479</v>
      </c>
      <c r="C269" s="9">
        <f t="shared" si="11"/>
        <v>27</v>
      </c>
      <c r="D269" s="8" t="s">
        <v>1722</v>
      </c>
      <c r="E269" s="8" t="s">
        <v>30</v>
      </c>
      <c r="F269" s="9">
        <f>COUNTIFS(D$3:D269,D269,A$3:A269,A269)</f>
        <v>4</v>
      </c>
      <c r="G269" s="8" t="s">
        <v>1728</v>
      </c>
      <c r="H269" s="8" t="s">
        <v>43</v>
      </c>
      <c r="I269" s="12">
        <v>1</v>
      </c>
      <c r="J269" s="8" t="s">
        <v>33</v>
      </c>
      <c r="K269" s="8">
        <v>35</v>
      </c>
      <c r="L269" s="8" t="s">
        <v>35</v>
      </c>
      <c r="M269" s="8" t="s">
        <v>35</v>
      </c>
      <c r="N269" s="8" t="s">
        <v>35</v>
      </c>
      <c r="O269" s="8" t="s">
        <v>35</v>
      </c>
      <c r="P269" s="8" t="s">
        <v>44</v>
      </c>
      <c r="Q269" s="8" t="s">
        <v>45</v>
      </c>
      <c r="R269" s="8" t="s">
        <v>1729</v>
      </c>
      <c r="S269" s="12"/>
      <c r="T269" s="8" t="s">
        <v>39</v>
      </c>
      <c r="U269" s="13">
        <v>1</v>
      </c>
      <c r="V269" s="13"/>
      <c r="W269" s="12"/>
      <c r="X269" s="12"/>
      <c r="Y269" s="8" t="s">
        <v>1725</v>
      </c>
    </row>
    <row r="270" ht="96" spans="1:25">
      <c r="A270" s="7">
        <f t="shared" si="10"/>
        <v>137</v>
      </c>
      <c r="B270" s="8" t="s">
        <v>1479</v>
      </c>
      <c r="C270" s="9">
        <f t="shared" si="11"/>
        <v>28</v>
      </c>
      <c r="D270" s="8" t="s">
        <v>1730</v>
      </c>
      <c r="E270" s="8" t="s">
        <v>30</v>
      </c>
      <c r="F270" s="9">
        <f>COUNTIFS(D$3:D270,D270,A$3:A270,A270)</f>
        <v>1</v>
      </c>
      <c r="G270" s="8" t="s">
        <v>1731</v>
      </c>
      <c r="H270" s="8" t="s">
        <v>43</v>
      </c>
      <c r="I270" s="12">
        <v>2</v>
      </c>
      <c r="J270" s="8" t="s">
        <v>33</v>
      </c>
      <c r="K270" s="8">
        <v>35</v>
      </c>
      <c r="L270" s="8" t="s">
        <v>35</v>
      </c>
      <c r="M270" s="8" t="s">
        <v>35</v>
      </c>
      <c r="N270" s="8" t="s">
        <v>35</v>
      </c>
      <c r="O270" s="8" t="s">
        <v>35</v>
      </c>
      <c r="P270" s="8" t="s">
        <v>44</v>
      </c>
      <c r="Q270" s="8" t="s">
        <v>1029</v>
      </c>
      <c r="R270" s="8" t="s">
        <v>1732</v>
      </c>
      <c r="S270" s="12"/>
      <c r="T270" s="8" t="s">
        <v>111</v>
      </c>
      <c r="U270" s="13">
        <v>1</v>
      </c>
      <c r="V270" s="13"/>
      <c r="W270" s="12"/>
      <c r="X270" s="12"/>
      <c r="Y270" s="8" t="s">
        <v>1733</v>
      </c>
    </row>
    <row r="271" ht="96" spans="1:25">
      <c r="A271" s="7">
        <f t="shared" si="10"/>
        <v>137</v>
      </c>
      <c r="B271" s="8" t="s">
        <v>1479</v>
      </c>
      <c r="C271" s="9">
        <f t="shared" si="11"/>
        <v>28</v>
      </c>
      <c r="D271" s="8" t="s">
        <v>1730</v>
      </c>
      <c r="E271" s="8" t="s">
        <v>30</v>
      </c>
      <c r="F271" s="9">
        <f>COUNTIFS(D$3:D271,D271,A$3:A271,A271)</f>
        <v>2</v>
      </c>
      <c r="G271" s="8" t="s">
        <v>1734</v>
      </c>
      <c r="H271" s="8" t="s">
        <v>43</v>
      </c>
      <c r="I271" s="12">
        <v>2</v>
      </c>
      <c r="J271" s="8" t="s">
        <v>33</v>
      </c>
      <c r="K271" s="8">
        <v>35</v>
      </c>
      <c r="L271" s="8" t="s">
        <v>35</v>
      </c>
      <c r="M271" s="8" t="s">
        <v>35</v>
      </c>
      <c r="N271" s="8" t="s">
        <v>35</v>
      </c>
      <c r="O271" s="8" t="s">
        <v>35</v>
      </c>
      <c r="P271" s="8" t="s">
        <v>36</v>
      </c>
      <c r="Q271" s="8" t="s">
        <v>1735</v>
      </c>
      <c r="R271" s="8" t="s">
        <v>1732</v>
      </c>
      <c r="S271" s="12"/>
      <c r="T271" s="8" t="s">
        <v>111</v>
      </c>
      <c r="U271" s="13">
        <v>1</v>
      </c>
      <c r="V271" s="13"/>
      <c r="W271" s="12"/>
      <c r="X271" s="12"/>
      <c r="Y271" s="8" t="s">
        <v>1733</v>
      </c>
    </row>
    <row r="272" ht="84" spans="1:25">
      <c r="A272" s="7">
        <f t="shared" si="10"/>
        <v>137</v>
      </c>
      <c r="B272" s="8" t="s">
        <v>1479</v>
      </c>
      <c r="C272" s="9">
        <f t="shared" si="11"/>
        <v>28</v>
      </c>
      <c r="D272" s="8" t="s">
        <v>1730</v>
      </c>
      <c r="E272" s="8" t="s">
        <v>30</v>
      </c>
      <c r="F272" s="9">
        <f>COUNTIFS(D$3:D272,D272,A$3:A272,A272)</f>
        <v>3</v>
      </c>
      <c r="G272" s="8" t="s">
        <v>1736</v>
      </c>
      <c r="H272" s="8" t="s">
        <v>43</v>
      </c>
      <c r="I272" s="12">
        <v>2</v>
      </c>
      <c r="J272" s="8" t="s">
        <v>33</v>
      </c>
      <c r="K272" s="8">
        <v>35</v>
      </c>
      <c r="L272" s="8" t="s">
        <v>35</v>
      </c>
      <c r="M272" s="8" t="s">
        <v>35</v>
      </c>
      <c r="N272" s="8" t="s">
        <v>35</v>
      </c>
      <c r="O272" s="8" t="s">
        <v>35</v>
      </c>
      <c r="P272" s="8" t="s">
        <v>44</v>
      </c>
      <c r="Q272" s="8" t="s">
        <v>45</v>
      </c>
      <c r="R272" s="8" t="s">
        <v>1737</v>
      </c>
      <c r="S272" s="12"/>
      <c r="T272" s="8" t="s">
        <v>111</v>
      </c>
      <c r="U272" s="13">
        <v>1</v>
      </c>
      <c r="V272" s="13"/>
      <c r="W272" s="12"/>
      <c r="X272" s="12"/>
      <c r="Y272" s="8" t="s">
        <v>1733</v>
      </c>
    </row>
    <row r="273" ht="84" spans="1:25">
      <c r="A273" s="7">
        <f t="shared" si="10"/>
        <v>137</v>
      </c>
      <c r="B273" s="8" t="s">
        <v>1479</v>
      </c>
      <c r="C273" s="9">
        <f t="shared" si="11"/>
        <v>28</v>
      </c>
      <c r="D273" s="8" t="s">
        <v>1730</v>
      </c>
      <c r="E273" s="8" t="s">
        <v>30</v>
      </c>
      <c r="F273" s="9">
        <f>COUNTIFS(D$3:D273,D273,A$3:A273,A273)</f>
        <v>4</v>
      </c>
      <c r="G273" s="8" t="s">
        <v>1738</v>
      </c>
      <c r="H273" s="8" t="s">
        <v>43</v>
      </c>
      <c r="I273" s="12">
        <v>2</v>
      </c>
      <c r="J273" s="8" t="s">
        <v>33</v>
      </c>
      <c r="K273" s="8">
        <v>35</v>
      </c>
      <c r="L273" s="8" t="s">
        <v>35</v>
      </c>
      <c r="M273" s="8" t="s">
        <v>35</v>
      </c>
      <c r="N273" s="8" t="s">
        <v>35</v>
      </c>
      <c r="O273" s="8" t="s">
        <v>35</v>
      </c>
      <c r="P273" s="8" t="s">
        <v>36</v>
      </c>
      <c r="Q273" s="8" t="s">
        <v>37</v>
      </c>
      <c r="R273" s="8" t="s">
        <v>1737</v>
      </c>
      <c r="S273" s="12"/>
      <c r="T273" s="8" t="s">
        <v>111</v>
      </c>
      <c r="U273" s="13">
        <v>1</v>
      </c>
      <c r="V273" s="13"/>
      <c r="W273" s="12"/>
      <c r="X273" s="12"/>
      <c r="Y273" s="8" t="s">
        <v>1733</v>
      </c>
    </row>
    <row r="274" ht="72" spans="1:25">
      <c r="A274" s="7">
        <f t="shared" si="10"/>
        <v>137</v>
      </c>
      <c r="B274" s="8" t="s">
        <v>1479</v>
      </c>
      <c r="C274" s="9">
        <f t="shared" si="11"/>
        <v>28</v>
      </c>
      <c r="D274" s="8" t="s">
        <v>1730</v>
      </c>
      <c r="E274" s="8" t="s">
        <v>30</v>
      </c>
      <c r="F274" s="9">
        <f>COUNTIFS(D$3:D274,D274,A$3:A274,A274)</f>
        <v>5</v>
      </c>
      <c r="G274" s="8" t="s">
        <v>1739</v>
      </c>
      <c r="H274" s="8" t="s">
        <v>43</v>
      </c>
      <c r="I274" s="12">
        <v>2</v>
      </c>
      <c r="J274" s="8" t="s">
        <v>33</v>
      </c>
      <c r="K274" s="8">
        <v>35</v>
      </c>
      <c r="L274" s="8" t="s">
        <v>35</v>
      </c>
      <c r="M274" s="8" t="s">
        <v>35</v>
      </c>
      <c r="N274" s="8" t="s">
        <v>35</v>
      </c>
      <c r="O274" s="8" t="s">
        <v>35</v>
      </c>
      <c r="P274" s="8" t="s">
        <v>44</v>
      </c>
      <c r="Q274" s="8" t="s">
        <v>1029</v>
      </c>
      <c r="R274" s="8" t="s">
        <v>1584</v>
      </c>
      <c r="S274" s="12"/>
      <c r="T274" s="8" t="s">
        <v>111</v>
      </c>
      <c r="U274" s="13">
        <v>1</v>
      </c>
      <c r="V274" s="13"/>
      <c r="W274" s="12"/>
      <c r="X274" s="12"/>
      <c r="Y274" s="8" t="s">
        <v>1733</v>
      </c>
    </row>
    <row r="275" ht="84" spans="1:25">
      <c r="A275" s="7">
        <f t="shared" si="10"/>
        <v>137</v>
      </c>
      <c r="B275" s="8" t="s">
        <v>1479</v>
      </c>
      <c r="C275" s="9">
        <f t="shared" si="11"/>
        <v>28</v>
      </c>
      <c r="D275" s="8" t="s">
        <v>1730</v>
      </c>
      <c r="E275" s="8" t="s">
        <v>30</v>
      </c>
      <c r="F275" s="9">
        <f>COUNTIFS(D$3:D275,D275,A$3:A275,A275)</f>
        <v>6</v>
      </c>
      <c r="G275" s="8" t="s">
        <v>1740</v>
      </c>
      <c r="H275" s="8" t="s">
        <v>43</v>
      </c>
      <c r="I275" s="12">
        <v>2</v>
      </c>
      <c r="J275" s="8" t="s">
        <v>33</v>
      </c>
      <c r="K275" s="8">
        <v>35</v>
      </c>
      <c r="L275" s="8" t="s">
        <v>35</v>
      </c>
      <c r="M275" s="8" t="s">
        <v>35</v>
      </c>
      <c r="N275" s="8" t="s">
        <v>35</v>
      </c>
      <c r="O275" s="8" t="s">
        <v>35</v>
      </c>
      <c r="P275" s="8" t="s">
        <v>44</v>
      </c>
      <c r="Q275" s="8" t="s">
        <v>1029</v>
      </c>
      <c r="R275" s="8" t="s">
        <v>1510</v>
      </c>
      <c r="S275" s="12"/>
      <c r="T275" s="8" t="s">
        <v>111</v>
      </c>
      <c r="U275" s="13">
        <v>1</v>
      </c>
      <c r="V275" s="13"/>
      <c r="W275" s="12"/>
      <c r="X275" s="12"/>
      <c r="Y275" s="8" t="s">
        <v>1733</v>
      </c>
    </row>
    <row r="276" ht="48" spans="1:25">
      <c r="A276" s="7">
        <f t="shared" si="10"/>
        <v>137</v>
      </c>
      <c r="B276" s="8" t="s">
        <v>1479</v>
      </c>
      <c r="C276" s="9">
        <f t="shared" si="11"/>
        <v>28</v>
      </c>
      <c r="D276" s="8" t="s">
        <v>1730</v>
      </c>
      <c r="E276" s="8" t="s">
        <v>30</v>
      </c>
      <c r="F276" s="9">
        <f>COUNTIFS(D$3:D276,D276,A$3:A276,A276)</f>
        <v>7</v>
      </c>
      <c r="G276" s="8" t="s">
        <v>1533</v>
      </c>
      <c r="H276" s="8" t="s">
        <v>43</v>
      </c>
      <c r="I276" s="12">
        <v>1</v>
      </c>
      <c r="J276" s="8" t="s">
        <v>33</v>
      </c>
      <c r="K276" s="8">
        <v>35</v>
      </c>
      <c r="L276" s="8" t="s">
        <v>35</v>
      </c>
      <c r="M276" s="8" t="s">
        <v>35</v>
      </c>
      <c r="N276" s="8" t="s">
        <v>35</v>
      </c>
      <c r="O276" s="8" t="s">
        <v>35</v>
      </c>
      <c r="P276" s="8" t="s">
        <v>36</v>
      </c>
      <c r="Q276" s="8" t="s">
        <v>37</v>
      </c>
      <c r="R276" s="8" t="s">
        <v>1534</v>
      </c>
      <c r="S276" s="12"/>
      <c r="T276" s="8" t="s">
        <v>111</v>
      </c>
      <c r="U276" s="13">
        <v>1</v>
      </c>
      <c r="V276" s="13"/>
      <c r="W276" s="12"/>
      <c r="X276" s="12"/>
      <c r="Y276" s="8" t="s">
        <v>1733</v>
      </c>
    </row>
    <row r="277" ht="36" spans="1:25">
      <c r="A277" s="7">
        <f t="shared" si="10"/>
        <v>137</v>
      </c>
      <c r="B277" s="8" t="s">
        <v>1479</v>
      </c>
      <c r="C277" s="9">
        <f t="shared" si="11"/>
        <v>28</v>
      </c>
      <c r="D277" s="8" t="s">
        <v>1730</v>
      </c>
      <c r="E277" s="8" t="s">
        <v>30</v>
      </c>
      <c r="F277" s="9">
        <f>COUNTIFS(D$3:D277,D277,A$3:A277,A277)</f>
        <v>8</v>
      </c>
      <c r="G277" s="8" t="s">
        <v>1741</v>
      </c>
      <c r="H277" s="8" t="s">
        <v>43</v>
      </c>
      <c r="I277" s="12">
        <v>1</v>
      </c>
      <c r="J277" s="8" t="s">
        <v>33</v>
      </c>
      <c r="K277" s="8">
        <v>35</v>
      </c>
      <c r="L277" s="8" t="s">
        <v>35</v>
      </c>
      <c r="M277" s="8" t="s">
        <v>35</v>
      </c>
      <c r="N277" s="8" t="s">
        <v>35</v>
      </c>
      <c r="O277" s="8" t="s">
        <v>35</v>
      </c>
      <c r="P277" s="8" t="s">
        <v>36</v>
      </c>
      <c r="Q277" s="8" t="s">
        <v>37</v>
      </c>
      <c r="R277" s="8" t="s">
        <v>1742</v>
      </c>
      <c r="S277" s="12"/>
      <c r="T277" s="8" t="s">
        <v>111</v>
      </c>
      <c r="U277" s="13">
        <v>1</v>
      </c>
      <c r="V277" s="13"/>
      <c r="W277" s="12"/>
      <c r="X277" s="12"/>
      <c r="Y277" s="8" t="s">
        <v>1733</v>
      </c>
    </row>
    <row r="278" ht="36" spans="1:25">
      <c r="A278" s="7">
        <f t="shared" si="10"/>
        <v>137</v>
      </c>
      <c r="B278" s="8" t="s">
        <v>1479</v>
      </c>
      <c r="C278" s="9">
        <f t="shared" si="11"/>
        <v>28</v>
      </c>
      <c r="D278" s="8" t="s">
        <v>1730</v>
      </c>
      <c r="E278" s="8" t="s">
        <v>30</v>
      </c>
      <c r="F278" s="9">
        <f>COUNTIFS(D$3:D278,D278,A$3:A278,A278)</f>
        <v>9</v>
      </c>
      <c r="G278" s="8" t="s">
        <v>1515</v>
      </c>
      <c r="H278" s="8" t="s">
        <v>43</v>
      </c>
      <c r="I278" s="12">
        <v>5</v>
      </c>
      <c r="J278" s="8" t="s">
        <v>33</v>
      </c>
      <c r="K278" s="8">
        <v>35</v>
      </c>
      <c r="L278" s="8" t="s">
        <v>34</v>
      </c>
      <c r="M278" s="8" t="s">
        <v>35</v>
      </c>
      <c r="N278" s="8" t="s">
        <v>35</v>
      </c>
      <c r="O278" s="8" t="s">
        <v>35</v>
      </c>
      <c r="P278" s="8" t="s">
        <v>44</v>
      </c>
      <c r="Q278" s="8" t="s">
        <v>45</v>
      </c>
      <c r="R278" s="8" t="s">
        <v>229</v>
      </c>
      <c r="S278" s="12"/>
      <c r="T278" s="8" t="s">
        <v>195</v>
      </c>
      <c r="U278" s="13">
        <v>1</v>
      </c>
      <c r="V278" s="13"/>
      <c r="W278" s="12"/>
      <c r="X278" s="12"/>
      <c r="Y278" s="8" t="s">
        <v>1733</v>
      </c>
    </row>
    <row r="279" ht="36" spans="1:25">
      <c r="A279" s="7">
        <f t="shared" si="10"/>
        <v>137</v>
      </c>
      <c r="B279" s="8" t="s">
        <v>1479</v>
      </c>
      <c r="C279" s="9">
        <f t="shared" si="11"/>
        <v>28</v>
      </c>
      <c r="D279" s="8" t="s">
        <v>1730</v>
      </c>
      <c r="E279" s="8" t="s">
        <v>30</v>
      </c>
      <c r="F279" s="9">
        <f>COUNTIFS(D$3:D279,D279,A$3:A279,A279)</f>
        <v>10</v>
      </c>
      <c r="G279" s="8" t="s">
        <v>1516</v>
      </c>
      <c r="H279" s="8" t="s">
        <v>43</v>
      </c>
      <c r="I279" s="12">
        <v>5</v>
      </c>
      <c r="J279" s="8" t="s">
        <v>33</v>
      </c>
      <c r="K279" s="8">
        <v>35</v>
      </c>
      <c r="L279" s="8" t="s">
        <v>41</v>
      </c>
      <c r="M279" s="8" t="s">
        <v>35</v>
      </c>
      <c r="N279" s="8" t="s">
        <v>35</v>
      </c>
      <c r="O279" s="8" t="s">
        <v>35</v>
      </c>
      <c r="P279" s="8" t="s">
        <v>44</v>
      </c>
      <c r="Q279" s="8" t="s">
        <v>45</v>
      </c>
      <c r="R279" s="8" t="s">
        <v>229</v>
      </c>
      <c r="S279" s="12"/>
      <c r="T279" s="8" t="s">
        <v>195</v>
      </c>
      <c r="U279" s="13">
        <v>1</v>
      </c>
      <c r="V279" s="13"/>
      <c r="W279" s="12"/>
      <c r="X279" s="12"/>
      <c r="Y279" s="8" t="s">
        <v>1733</v>
      </c>
    </row>
    <row r="280" ht="36" spans="1:25">
      <c r="A280" s="7">
        <f t="shared" si="10"/>
        <v>137</v>
      </c>
      <c r="B280" s="8" t="s">
        <v>1479</v>
      </c>
      <c r="C280" s="9">
        <f t="shared" si="11"/>
        <v>28</v>
      </c>
      <c r="D280" s="8" t="s">
        <v>1730</v>
      </c>
      <c r="E280" s="8" t="s">
        <v>30</v>
      </c>
      <c r="F280" s="9">
        <f>COUNTIFS(D$3:D280,D280,A$3:A280,A280)</f>
        <v>11</v>
      </c>
      <c r="G280" s="8" t="s">
        <v>1593</v>
      </c>
      <c r="H280" s="8" t="s">
        <v>43</v>
      </c>
      <c r="I280" s="12">
        <v>3</v>
      </c>
      <c r="J280" s="8" t="s">
        <v>33</v>
      </c>
      <c r="K280" s="8">
        <v>35</v>
      </c>
      <c r="L280" s="8" t="s">
        <v>35</v>
      </c>
      <c r="M280" s="8" t="s">
        <v>35</v>
      </c>
      <c r="N280" s="8" t="s">
        <v>35</v>
      </c>
      <c r="O280" s="8" t="s">
        <v>35</v>
      </c>
      <c r="P280" s="8" t="s">
        <v>36</v>
      </c>
      <c r="Q280" s="8" t="s">
        <v>37</v>
      </c>
      <c r="R280" s="8" t="s">
        <v>229</v>
      </c>
      <c r="S280" s="12"/>
      <c r="T280" s="8" t="s">
        <v>195</v>
      </c>
      <c r="U280" s="13">
        <v>1</v>
      </c>
      <c r="V280" s="13"/>
      <c r="W280" s="12"/>
      <c r="X280" s="12"/>
      <c r="Y280" s="8" t="s">
        <v>1733</v>
      </c>
    </row>
    <row r="281" ht="48" spans="1:25">
      <c r="A281" s="7">
        <f t="shared" si="10"/>
        <v>137</v>
      </c>
      <c r="B281" s="8" t="s">
        <v>1479</v>
      </c>
      <c r="C281" s="9">
        <f t="shared" si="11"/>
        <v>28</v>
      </c>
      <c r="D281" s="8" t="s">
        <v>1730</v>
      </c>
      <c r="E281" s="8" t="s">
        <v>30</v>
      </c>
      <c r="F281" s="9">
        <f>COUNTIFS(D$3:D281,D281,A$3:A281,A281)</f>
        <v>12</v>
      </c>
      <c r="G281" s="8" t="s">
        <v>1743</v>
      </c>
      <c r="H281" s="8" t="s">
        <v>43</v>
      </c>
      <c r="I281" s="12">
        <v>1</v>
      </c>
      <c r="J281" s="8" t="s">
        <v>33</v>
      </c>
      <c r="K281" s="8">
        <v>35</v>
      </c>
      <c r="L281" s="8" t="s">
        <v>34</v>
      </c>
      <c r="M281" s="8" t="s">
        <v>35</v>
      </c>
      <c r="N281" s="8" t="s">
        <v>35</v>
      </c>
      <c r="O281" s="8" t="s">
        <v>35</v>
      </c>
      <c r="P281" s="8" t="s">
        <v>44</v>
      </c>
      <c r="Q281" s="8" t="s">
        <v>45</v>
      </c>
      <c r="R281" s="8" t="s">
        <v>1616</v>
      </c>
      <c r="S281" s="12"/>
      <c r="T281" s="8" t="s">
        <v>111</v>
      </c>
      <c r="U281" s="13">
        <v>1</v>
      </c>
      <c r="V281" s="13"/>
      <c r="W281" s="12"/>
      <c r="X281" s="12"/>
      <c r="Y281" s="8" t="s">
        <v>1733</v>
      </c>
    </row>
    <row r="282" ht="48" spans="1:25">
      <c r="A282" s="7">
        <f t="shared" si="10"/>
        <v>137</v>
      </c>
      <c r="B282" s="8" t="s">
        <v>1479</v>
      </c>
      <c r="C282" s="9">
        <f t="shared" si="11"/>
        <v>28</v>
      </c>
      <c r="D282" s="8" t="s">
        <v>1730</v>
      </c>
      <c r="E282" s="8" t="s">
        <v>30</v>
      </c>
      <c r="F282" s="9">
        <f>COUNTIFS(D$3:D282,D282,A$3:A282,A282)</f>
        <v>13</v>
      </c>
      <c r="G282" s="8" t="s">
        <v>1744</v>
      </c>
      <c r="H282" s="8" t="s">
        <v>43</v>
      </c>
      <c r="I282" s="12">
        <v>1</v>
      </c>
      <c r="J282" s="8" t="s">
        <v>33</v>
      </c>
      <c r="K282" s="8">
        <v>35</v>
      </c>
      <c r="L282" s="8" t="s">
        <v>41</v>
      </c>
      <c r="M282" s="8" t="s">
        <v>35</v>
      </c>
      <c r="N282" s="8" t="s">
        <v>35</v>
      </c>
      <c r="O282" s="8" t="s">
        <v>35</v>
      </c>
      <c r="P282" s="8" t="s">
        <v>44</v>
      </c>
      <c r="Q282" s="8" t="s">
        <v>45</v>
      </c>
      <c r="R282" s="8" t="s">
        <v>1616</v>
      </c>
      <c r="S282" s="12"/>
      <c r="T282" s="8" t="s">
        <v>111</v>
      </c>
      <c r="U282" s="13">
        <v>1</v>
      </c>
      <c r="V282" s="13"/>
      <c r="W282" s="12"/>
      <c r="X282" s="12"/>
      <c r="Y282" s="8" t="s">
        <v>1733</v>
      </c>
    </row>
    <row r="283" ht="60" spans="1:25">
      <c r="A283" s="7">
        <f t="shared" si="10"/>
        <v>137</v>
      </c>
      <c r="B283" s="8" t="s">
        <v>1479</v>
      </c>
      <c r="C283" s="9">
        <f t="shared" si="11"/>
        <v>28</v>
      </c>
      <c r="D283" s="8" t="s">
        <v>1730</v>
      </c>
      <c r="E283" s="8" t="s">
        <v>30</v>
      </c>
      <c r="F283" s="9">
        <f>COUNTIFS(D$3:D283,D283,A$3:A283,A283)</f>
        <v>14</v>
      </c>
      <c r="G283" s="8" t="s">
        <v>225</v>
      </c>
      <c r="H283" s="8" t="s">
        <v>43</v>
      </c>
      <c r="I283" s="12">
        <v>2</v>
      </c>
      <c r="J283" s="8" t="s">
        <v>33</v>
      </c>
      <c r="K283" s="8">
        <v>35</v>
      </c>
      <c r="L283" s="8" t="s">
        <v>35</v>
      </c>
      <c r="M283" s="8" t="s">
        <v>35</v>
      </c>
      <c r="N283" s="8" t="s">
        <v>35</v>
      </c>
      <c r="O283" s="8" t="s">
        <v>35</v>
      </c>
      <c r="P283" s="8" t="s">
        <v>36</v>
      </c>
      <c r="Q283" s="8" t="s">
        <v>37</v>
      </c>
      <c r="R283" s="8" t="s">
        <v>1745</v>
      </c>
      <c r="S283" s="12"/>
      <c r="T283" s="8" t="s">
        <v>111</v>
      </c>
      <c r="U283" s="13">
        <v>1</v>
      </c>
      <c r="V283" s="13"/>
      <c r="W283" s="12"/>
      <c r="X283" s="12"/>
      <c r="Y283" s="8" t="s">
        <v>1733</v>
      </c>
    </row>
    <row r="284" ht="36" spans="1:25">
      <c r="A284" s="7">
        <f t="shared" si="10"/>
        <v>137</v>
      </c>
      <c r="B284" s="8" t="s">
        <v>1479</v>
      </c>
      <c r="C284" s="9">
        <f t="shared" si="11"/>
        <v>28</v>
      </c>
      <c r="D284" s="8" t="s">
        <v>1730</v>
      </c>
      <c r="E284" s="8" t="s">
        <v>30</v>
      </c>
      <c r="F284" s="9">
        <f>COUNTIFS(D$3:D284,D284,A$3:A284,A284)</f>
        <v>15</v>
      </c>
      <c r="G284" s="8" t="s">
        <v>215</v>
      </c>
      <c r="H284" s="8" t="s">
        <v>43</v>
      </c>
      <c r="I284" s="12">
        <v>1</v>
      </c>
      <c r="J284" s="8" t="s">
        <v>33</v>
      </c>
      <c r="K284" s="8">
        <v>35</v>
      </c>
      <c r="L284" s="8" t="s">
        <v>35</v>
      </c>
      <c r="M284" s="8" t="s">
        <v>35</v>
      </c>
      <c r="N284" s="8" t="s">
        <v>35</v>
      </c>
      <c r="O284" s="8" t="s">
        <v>35</v>
      </c>
      <c r="P284" s="8" t="s">
        <v>44</v>
      </c>
      <c r="Q284" s="8" t="s">
        <v>45</v>
      </c>
      <c r="R284" s="8" t="s">
        <v>1223</v>
      </c>
      <c r="S284" s="12"/>
      <c r="T284" s="8" t="s">
        <v>111</v>
      </c>
      <c r="U284" s="13">
        <v>1</v>
      </c>
      <c r="V284" s="13"/>
      <c r="W284" s="12"/>
      <c r="X284" s="12"/>
      <c r="Y284" s="8" t="s">
        <v>1733</v>
      </c>
    </row>
    <row r="285" ht="36" spans="1:25">
      <c r="A285" s="7">
        <f t="shared" si="10"/>
        <v>137</v>
      </c>
      <c r="B285" s="8" t="s">
        <v>1479</v>
      </c>
      <c r="C285" s="9">
        <f t="shared" si="11"/>
        <v>28</v>
      </c>
      <c r="D285" s="8" t="s">
        <v>1730</v>
      </c>
      <c r="E285" s="8" t="s">
        <v>30</v>
      </c>
      <c r="F285" s="9">
        <f>COUNTIFS(D$3:D285,D285,A$3:A285,A285)</f>
        <v>16</v>
      </c>
      <c r="G285" s="8" t="s">
        <v>106</v>
      </c>
      <c r="H285" s="8" t="s">
        <v>43</v>
      </c>
      <c r="I285" s="12">
        <v>2</v>
      </c>
      <c r="J285" s="8" t="s">
        <v>33</v>
      </c>
      <c r="K285" s="8">
        <v>35</v>
      </c>
      <c r="L285" s="8" t="s">
        <v>35</v>
      </c>
      <c r="M285" s="8" t="s">
        <v>35</v>
      </c>
      <c r="N285" s="8" t="s">
        <v>35</v>
      </c>
      <c r="O285" s="8" t="s">
        <v>35</v>
      </c>
      <c r="P285" s="8" t="s">
        <v>44</v>
      </c>
      <c r="Q285" s="8" t="s">
        <v>45</v>
      </c>
      <c r="R285" s="8" t="s">
        <v>246</v>
      </c>
      <c r="S285" s="12"/>
      <c r="T285" s="8" t="s">
        <v>39</v>
      </c>
      <c r="U285" s="13">
        <v>1</v>
      </c>
      <c r="V285" s="13"/>
      <c r="W285" s="12"/>
      <c r="X285" s="12"/>
      <c r="Y285" s="8" t="s">
        <v>1733</v>
      </c>
    </row>
    <row r="286" ht="132" spans="1:25">
      <c r="A286" s="7">
        <f t="shared" si="10"/>
        <v>137</v>
      </c>
      <c r="B286" s="8" t="s">
        <v>1479</v>
      </c>
      <c r="C286" s="9">
        <f t="shared" si="11"/>
        <v>29</v>
      </c>
      <c r="D286" s="8" t="s">
        <v>1746</v>
      </c>
      <c r="E286" s="8" t="s">
        <v>69</v>
      </c>
      <c r="F286" s="9">
        <f>COUNTIFS(D$3:D286,D286,A$3:A286,A286)</f>
        <v>1</v>
      </c>
      <c r="G286" s="8" t="s">
        <v>1747</v>
      </c>
      <c r="H286" s="8" t="s">
        <v>43</v>
      </c>
      <c r="I286" s="12">
        <v>1</v>
      </c>
      <c r="J286" s="8" t="s">
        <v>33</v>
      </c>
      <c r="K286" s="8">
        <v>35</v>
      </c>
      <c r="L286" s="8" t="s">
        <v>35</v>
      </c>
      <c r="M286" s="8" t="s">
        <v>35</v>
      </c>
      <c r="N286" s="8" t="s">
        <v>35</v>
      </c>
      <c r="O286" s="8" t="s">
        <v>35</v>
      </c>
      <c r="P286" s="8" t="s">
        <v>36</v>
      </c>
      <c r="Q286" s="8" t="s">
        <v>37</v>
      </c>
      <c r="R286" s="8" t="s">
        <v>1748</v>
      </c>
      <c r="S286" s="8" t="s">
        <v>1499</v>
      </c>
      <c r="T286" s="8" t="s">
        <v>111</v>
      </c>
      <c r="U286" s="13">
        <v>1</v>
      </c>
      <c r="V286" s="13"/>
      <c r="W286" s="12"/>
      <c r="X286" s="12"/>
      <c r="Y286" s="8" t="s">
        <v>1749</v>
      </c>
    </row>
    <row r="287" ht="132" spans="1:25">
      <c r="A287" s="7">
        <f t="shared" si="10"/>
        <v>137</v>
      </c>
      <c r="B287" s="8" t="s">
        <v>1479</v>
      </c>
      <c r="C287" s="9">
        <f t="shared" si="11"/>
        <v>29</v>
      </c>
      <c r="D287" s="8" t="s">
        <v>1746</v>
      </c>
      <c r="E287" s="8" t="s">
        <v>69</v>
      </c>
      <c r="F287" s="9">
        <f>COUNTIFS(D$3:D287,D287,A$3:A287,A287)</f>
        <v>2</v>
      </c>
      <c r="G287" s="8" t="s">
        <v>492</v>
      </c>
      <c r="H287" s="8" t="s">
        <v>43</v>
      </c>
      <c r="I287" s="12">
        <v>1</v>
      </c>
      <c r="J287" s="8" t="s">
        <v>33</v>
      </c>
      <c r="K287" s="8">
        <v>35</v>
      </c>
      <c r="L287" s="8" t="s">
        <v>35</v>
      </c>
      <c r="M287" s="8" t="s">
        <v>35</v>
      </c>
      <c r="N287" s="8" t="s">
        <v>35</v>
      </c>
      <c r="O287" s="8" t="s">
        <v>35</v>
      </c>
      <c r="P287" s="8" t="s">
        <v>44</v>
      </c>
      <c r="Q287" s="8" t="s">
        <v>45</v>
      </c>
      <c r="R287" s="8" t="s">
        <v>1750</v>
      </c>
      <c r="S287" s="8" t="s">
        <v>1499</v>
      </c>
      <c r="T287" s="8" t="s">
        <v>111</v>
      </c>
      <c r="U287" s="13">
        <v>1</v>
      </c>
      <c r="V287" s="13"/>
      <c r="W287" s="12"/>
      <c r="X287" s="12"/>
      <c r="Y287" s="8" t="s">
        <v>1749</v>
      </c>
    </row>
    <row r="288" ht="36" spans="1:25">
      <c r="A288" s="7">
        <f t="shared" si="10"/>
        <v>137</v>
      </c>
      <c r="B288" s="8" t="s">
        <v>1479</v>
      </c>
      <c r="C288" s="9">
        <f t="shared" si="11"/>
        <v>29</v>
      </c>
      <c r="D288" s="8" t="s">
        <v>1746</v>
      </c>
      <c r="E288" s="8" t="s">
        <v>69</v>
      </c>
      <c r="F288" s="9">
        <f>COUNTIFS(D$3:D288,D288,A$3:A288,A288)</f>
        <v>3</v>
      </c>
      <c r="G288" s="8" t="s">
        <v>106</v>
      </c>
      <c r="H288" s="8" t="s">
        <v>43</v>
      </c>
      <c r="I288" s="12">
        <v>1</v>
      </c>
      <c r="J288" s="8" t="s">
        <v>33</v>
      </c>
      <c r="K288" s="8">
        <v>35</v>
      </c>
      <c r="L288" s="8" t="s">
        <v>35</v>
      </c>
      <c r="M288" s="8" t="s">
        <v>35</v>
      </c>
      <c r="N288" s="8" t="s">
        <v>35</v>
      </c>
      <c r="O288" s="8" t="s">
        <v>35</v>
      </c>
      <c r="P288" s="8" t="s">
        <v>44</v>
      </c>
      <c r="Q288" s="8" t="s">
        <v>45</v>
      </c>
      <c r="R288" s="8" t="s">
        <v>246</v>
      </c>
      <c r="S288" s="12"/>
      <c r="T288" s="8" t="s">
        <v>39</v>
      </c>
      <c r="U288" s="13">
        <v>1</v>
      </c>
      <c r="V288" s="13"/>
      <c r="W288" s="12"/>
      <c r="X288" s="12"/>
      <c r="Y288" s="8" t="s">
        <v>1749</v>
      </c>
    </row>
  </sheetData>
  <mergeCells count="17">
    <mergeCell ref="A1:Y1"/>
    <mergeCell ref="A2:Y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dataValidations count="6">
    <dataValidation type="list" allowBlank="1" showInputMessage="1" showErrorMessage="1" sqref="E12 E21 E26 E39 E46 E47 E51 E52 E53 E54 E55 E56 E63 E67 E68 E69 E70 E71 E72 E132 E133 E201 E288 E5:E8 E9:E11 E13:E14 E15:E17 E18:E20 E22:E25 E27:E30 E31:E35 E36:E38 E40:E41 E42:E45 E48:E50 E57:E59 E60:E62 E64:E66 E73:E97 E98:E112 E113:E131 E134:E164 E165:E189 E190:E195 E196:E200 E202:E258 E259:E287">
      <formula1>"财政核拨,财政核补,经费自给"</formula1>
    </dataValidation>
    <dataValidation type="list" allowBlank="1" showInputMessage="1" showErrorMessage="1" sqref="J15 J16 J17 J26 J27 J49 J50 J53 J54 J63 J67 J68 J69 J70 J71 J72 K72 J132 K132 J133 K133 J201 K201 J288 K288 J5:J8 J9:J11 J12:J14 J18:J21 J22:J25 J29:J30 J31:J35 J36:J37 J38:J41 J42:J48 J51:J52 J55:J56 J57:J59 J60:J61 J64:J66 J73:J97 J98:J112 J113:J131 J134:J164 J165:J189 J190:J195 J196:J200 J202:J258 J259:J287 K73:K97 K98:K112 K113:K131 K134:K164 K165:K189 K190:K195 K196:K200 K202:K258 K259:K287">
      <formula1>"专门岗位,非专门岗位"</formula1>
    </dataValidation>
    <dataValidation type="list" allowBlank="1" showInputMessage="1" showErrorMessage="1" sqref="L15 L16 L17 L26 L53 L56 L62 L63 L67 L68 L69 L70 L71 L5:L9 L10:L11 L12:L14 L18:L20 L21:L23 L24:L25 L27:L30 L31:L35 L36:L37 L38:L41 L42:L50 L51:L52 L54:L55 L57:L59 L60:L61 L64:L66">
      <formula1>"男,女,不限"</formula1>
    </dataValidation>
    <dataValidation type="list" allowBlank="1" showInputMessage="1" showErrorMessage="1" sqref="P15 P16 P17 P26 P63 P67 P68 P69 P70 P71 P72 Q72 P132 Q132 P133 Q133 P201 Q201 P288 Q288 P5:P9 P10:P11 P12:P14 P18:P21 P22:P25 P27:P30 P31:P35 P36:P41 P42:P50 P51:P56 P57:P59 P60:P62 P64:P66 P73:P97 P98:P112 P113:P131 P134:P164 P165:P189 P190:P195 P196:P200 P202:P258 P259:P287 Q73:Q97 Q98:Q112 Q113:Q131 Q134:Q164 Q165:Q189 Q190:Q195 Q196:Q200 Q202:Q258 Q259:Q287">
      <formula1>"中专及以上,大专及以上,本科及以上,研究生"</formula1>
    </dataValidation>
    <dataValidation type="list" allowBlank="1" showInputMessage="1" showErrorMessage="1" sqref="Q15 Q16 Q17 Q26 Q63 Q67 Q68 Q69 Q70 Q71 Q5:Q9 Q10:Q11 Q12:Q14 Q18:Q21 Q22:Q25 Q27:Q30 Q31:Q35 Q36:Q41 Q42:Q50 Q51:Q56 Q57:Q59 Q60:Q62 Q64:Q66">
      <formula1>"不限,学士及以上,硕士及以上,博士"</formula1>
    </dataValidation>
    <dataValidation type="list" allowBlank="1" showInputMessage="1" showErrorMessage="1" sqref="T15 T16 T17 T26 T57 T63 T64 T67 T68 T69 T70 T71 T72 T288 T5:T9 T10:T11 T12:T14 T18:T21 T22:T25 T27:T30 T31:T35 T36:T41 T42:T50 T51:T56 T58:T59 T60:T62 T65:T66 T73:T80 T281:T287">
      <formula1>"综合基础知识,医学基础知识,护理基础知识,免笔试"</formula1>
    </dataValidation>
  </dataValidation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61"/>
  <sheetViews>
    <sheetView workbookViewId="0">
      <selection activeCell="A1" sqref="A1:Y61"/>
    </sheetView>
  </sheetViews>
  <sheetFormatPr defaultColWidth="9" defaultRowHeight="13.5"/>
  <sheetData>
    <row r="1" ht="22.5" spans="1:25">
      <c r="A1" s="85" t="s">
        <v>1751</v>
      </c>
      <c r="B1" s="85"/>
      <c r="C1" s="85"/>
      <c r="D1" s="85"/>
      <c r="E1" s="85"/>
      <c r="F1" s="85"/>
      <c r="G1" s="85"/>
      <c r="H1" s="85"/>
      <c r="I1" s="85"/>
      <c r="J1" s="85"/>
      <c r="K1" s="85"/>
      <c r="L1" s="85"/>
      <c r="M1" s="85"/>
      <c r="N1" s="85"/>
      <c r="O1" s="85"/>
      <c r="P1" s="85"/>
      <c r="Q1" s="85"/>
      <c r="R1" s="85"/>
      <c r="S1" s="85"/>
      <c r="T1" s="85"/>
      <c r="U1" s="85"/>
      <c r="V1" s="85"/>
      <c r="W1" s="85"/>
      <c r="X1" s="85"/>
      <c r="Y1" s="85"/>
    </row>
    <row r="2" ht="14.25" spans="1:25">
      <c r="A2" s="86" t="s">
        <v>1752</v>
      </c>
      <c r="B2" s="86"/>
      <c r="C2" s="86"/>
      <c r="D2" s="86"/>
      <c r="E2" s="86"/>
      <c r="F2" s="86"/>
      <c r="G2" s="86"/>
      <c r="H2" s="86"/>
      <c r="I2" s="86"/>
      <c r="J2" s="86"/>
      <c r="K2" s="86"/>
      <c r="L2" s="86"/>
      <c r="M2" s="86"/>
      <c r="N2" s="86"/>
      <c r="O2" s="86"/>
      <c r="P2" s="86"/>
      <c r="Q2" s="86"/>
      <c r="R2" s="86"/>
      <c r="S2" s="86"/>
      <c r="T2" s="86"/>
      <c r="U2" s="86"/>
      <c r="V2" s="86"/>
      <c r="W2" s="86"/>
      <c r="X2" s="86"/>
      <c r="Y2" s="86"/>
    </row>
    <row r="3" spans="1:25">
      <c r="A3" s="87" t="s">
        <v>2</v>
      </c>
      <c r="B3" s="87" t="s">
        <v>887</v>
      </c>
      <c r="C3" s="87" t="s">
        <v>4</v>
      </c>
      <c r="D3" s="87" t="s">
        <v>832</v>
      </c>
      <c r="E3" s="87" t="s">
        <v>888</v>
      </c>
      <c r="F3" s="87" t="s">
        <v>7</v>
      </c>
      <c r="G3" s="87" t="s">
        <v>8</v>
      </c>
      <c r="H3" s="87" t="s">
        <v>889</v>
      </c>
      <c r="I3" s="87" t="s">
        <v>890</v>
      </c>
      <c r="J3" s="88" t="s">
        <v>11</v>
      </c>
      <c r="K3" s="87" t="s">
        <v>707</v>
      </c>
      <c r="L3" s="87"/>
      <c r="M3" s="87"/>
      <c r="N3" s="87"/>
      <c r="O3" s="87"/>
      <c r="P3" s="87"/>
      <c r="Q3" s="87"/>
      <c r="R3" s="87"/>
      <c r="S3" s="87"/>
      <c r="T3" s="87" t="s">
        <v>13</v>
      </c>
      <c r="U3" s="87" t="s">
        <v>708</v>
      </c>
      <c r="V3" s="87"/>
      <c r="W3" s="87"/>
      <c r="X3" s="87" t="s">
        <v>15</v>
      </c>
      <c r="Y3" s="87" t="s">
        <v>709</v>
      </c>
    </row>
    <row r="4" spans="1:25">
      <c r="A4" s="87"/>
      <c r="B4" s="87"/>
      <c r="C4" s="87"/>
      <c r="D4" s="87"/>
      <c r="E4" s="87"/>
      <c r="F4" s="87"/>
      <c r="G4" s="87"/>
      <c r="H4" s="87"/>
      <c r="I4" s="87"/>
      <c r="J4" s="89"/>
      <c r="K4" s="87" t="s">
        <v>891</v>
      </c>
      <c r="L4" s="87" t="s">
        <v>18</v>
      </c>
      <c r="M4" s="87" t="s">
        <v>19</v>
      </c>
      <c r="N4" s="87" t="s">
        <v>20</v>
      </c>
      <c r="O4" s="87" t="s">
        <v>21</v>
      </c>
      <c r="P4" s="87" t="s">
        <v>22</v>
      </c>
      <c r="Q4" s="87" t="s">
        <v>23</v>
      </c>
      <c r="R4" s="87" t="s">
        <v>24</v>
      </c>
      <c r="S4" s="87" t="s">
        <v>25</v>
      </c>
      <c r="T4" s="87"/>
      <c r="U4" s="87" t="s">
        <v>26</v>
      </c>
      <c r="V4" s="87" t="s">
        <v>27</v>
      </c>
      <c r="W4" s="87" t="s">
        <v>28</v>
      </c>
      <c r="X4" s="87"/>
      <c r="Y4" s="87"/>
    </row>
    <row r="5" ht="60" spans="1:25">
      <c r="A5" s="39">
        <v>93</v>
      </c>
      <c r="B5" s="40" t="s">
        <v>1753</v>
      </c>
      <c r="C5" s="41">
        <f t="shared" ref="C5:C61" si="0">IF(A5=A4,(IF(D5=D4,C4,C4+1)),1)</f>
        <v>1</v>
      </c>
      <c r="D5" s="40" t="s">
        <v>1754</v>
      </c>
      <c r="E5" s="40" t="s">
        <v>30</v>
      </c>
      <c r="F5" s="41">
        <f>COUNTIFS(D$3:D5,D5,A$3:A5,A5)</f>
        <v>1</v>
      </c>
      <c r="G5" s="40" t="s">
        <v>1755</v>
      </c>
      <c r="H5" s="40" t="s">
        <v>43</v>
      </c>
      <c r="I5" s="40">
        <v>1</v>
      </c>
      <c r="J5" s="40" t="s">
        <v>33</v>
      </c>
      <c r="K5" s="40">
        <v>35</v>
      </c>
      <c r="L5" s="40" t="s">
        <v>34</v>
      </c>
      <c r="M5" s="40" t="s">
        <v>35</v>
      </c>
      <c r="N5" s="40" t="s">
        <v>100</v>
      </c>
      <c r="O5" s="40" t="s">
        <v>35</v>
      </c>
      <c r="P5" s="40" t="s">
        <v>44</v>
      </c>
      <c r="Q5" s="40" t="s">
        <v>45</v>
      </c>
      <c r="R5" s="40" t="s">
        <v>116</v>
      </c>
      <c r="S5" s="40"/>
      <c r="T5" s="40" t="s">
        <v>39</v>
      </c>
      <c r="U5" s="45">
        <v>1</v>
      </c>
      <c r="V5" s="40"/>
      <c r="W5" s="40"/>
      <c r="X5" s="40"/>
      <c r="Y5" s="40" t="s">
        <v>1756</v>
      </c>
    </row>
    <row r="6" ht="60" spans="1:25">
      <c r="A6" s="39">
        <f t="shared" ref="A6:A61" si="1">IF(B6=B5,A5,A5+1)</f>
        <v>93</v>
      </c>
      <c r="B6" s="40" t="s">
        <v>1753</v>
      </c>
      <c r="C6" s="41">
        <f t="shared" si="0"/>
        <v>1</v>
      </c>
      <c r="D6" s="40" t="s">
        <v>1754</v>
      </c>
      <c r="E6" s="40" t="s">
        <v>30</v>
      </c>
      <c r="F6" s="41">
        <f>COUNTIFS(D$3:D6,D6,A$3:A6,A6)</f>
        <v>2</v>
      </c>
      <c r="G6" s="40" t="s">
        <v>1757</v>
      </c>
      <c r="H6" s="40" t="s">
        <v>43</v>
      </c>
      <c r="I6" s="40">
        <v>1</v>
      </c>
      <c r="J6" s="40" t="s">
        <v>33</v>
      </c>
      <c r="K6" s="40">
        <v>35</v>
      </c>
      <c r="L6" s="40" t="s">
        <v>41</v>
      </c>
      <c r="M6" s="40" t="s">
        <v>35</v>
      </c>
      <c r="N6" s="40" t="s">
        <v>100</v>
      </c>
      <c r="O6" s="40" t="s">
        <v>35</v>
      </c>
      <c r="P6" s="40" t="s">
        <v>44</v>
      </c>
      <c r="Q6" s="40" t="s">
        <v>45</v>
      </c>
      <c r="R6" s="40" t="s">
        <v>116</v>
      </c>
      <c r="S6" s="40"/>
      <c r="T6" s="40" t="s">
        <v>39</v>
      </c>
      <c r="U6" s="45">
        <v>1</v>
      </c>
      <c r="V6" s="40"/>
      <c r="W6" s="40"/>
      <c r="X6" s="40"/>
      <c r="Y6" s="40" t="s">
        <v>1756</v>
      </c>
    </row>
    <row r="7" ht="36" spans="1:25">
      <c r="A7" s="39">
        <f t="shared" si="1"/>
        <v>94</v>
      </c>
      <c r="B7" s="40" t="s">
        <v>1758</v>
      </c>
      <c r="C7" s="41">
        <f t="shared" si="0"/>
        <v>1</v>
      </c>
      <c r="D7" s="40" t="s">
        <v>1759</v>
      </c>
      <c r="E7" s="40" t="s">
        <v>30</v>
      </c>
      <c r="F7" s="41">
        <f>COUNTIFS(D$3:D7,D7,A$3:A7,A7)</f>
        <v>1</v>
      </c>
      <c r="G7" s="40" t="s">
        <v>1760</v>
      </c>
      <c r="H7" s="40" t="s">
        <v>115</v>
      </c>
      <c r="I7" s="40">
        <v>1</v>
      </c>
      <c r="J7" s="40" t="s">
        <v>33</v>
      </c>
      <c r="K7" s="40">
        <v>35</v>
      </c>
      <c r="L7" s="40" t="s">
        <v>34</v>
      </c>
      <c r="M7" s="40" t="s">
        <v>35</v>
      </c>
      <c r="N7" s="40" t="s">
        <v>35</v>
      </c>
      <c r="O7" s="40" t="s">
        <v>35</v>
      </c>
      <c r="P7" s="40" t="s">
        <v>44</v>
      </c>
      <c r="Q7" s="40" t="s">
        <v>45</v>
      </c>
      <c r="R7" s="40" t="s">
        <v>101</v>
      </c>
      <c r="S7" s="40"/>
      <c r="T7" s="40" t="s">
        <v>39</v>
      </c>
      <c r="U7" s="45">
        <v>1</v>
      </c>
      <c r="V7" s="40"/>
      <c r="W7" s="40"/>
      <c r="X7" s="40"/>
      <c r="Y7" s="40" t="s">
        <v>1756</v>
      </c>
    </row>
    <row r="8" ht="36" spans="1:25">
      <c r="A8" s="39">
        <f t="shared" si="1"/>
        <v>94</v>
      </c>
      <c r="B8" s="40" t="s">
        <v>1758</v>
      </c>
      <c r="C8" s="41">
        <f t="shared" si="0"/>
        <v>1</v>
      </c>
      <c r="D8" s="40" t="s">
        <v>1759</v>
      </c>
      <c r="E8" s="40" t="s">
        <v>30</v>
      </c>
      <c r="F8" s="41">
        <f>COUNTIFS(D$3:D8,D8,A$3:A8,A8)</f>
        <v>2</v>
      </c>
      <c r="G8" s="40" t="s">
        <v>1761</v>
      </c>
      <c r="H8" s="40" t="s">
        <v>115</v>
      </c>
      <c r="I8" s="40">
        <v>1</v>
      </c>
      <c r="J8" s="40" t="s">
        <v>33</v>
      </c>
      <c r="K8" s="40">
        <v>35</v>
      </c>
      <c r="L8" s="40" t="s">
        <v>41</v>
      </c>
      <c r="M8" s="40" t="s">
        <v>35</v>
      </c>
      <c r="N8" s="40" t="s">
        <v>35</v>
      </c>
      <c r="O8" s="40" t="s">
        <v>35</v>
      </c>
      <c r="P8" s="40" t="s">
        <v>44</v>
      </c>
      <c r="Q8" s="40" t="s">
        <v>45</v>
      </c>
      <c r="R8" s="40" t="s">
        <v>101</v>
      </c>
      <c r="S8" s="40"/>
      <c r="T8" s="40" t="s">
        <v>39</v>
      </c>
      <c r="U8" s="45">
        <v>1</v>
      </c>
      <c r="V8" s="40"/>
      <c r="W8" s="40"/>
      <c r="X8" s="40"/>
      <c r="Y8" s="40" t="s">
        <v>1756</v>
      </c>
    </row>
    <row r="9" ht="36" spans="1:25">
      <c r="A9" s="39">
        <f t="shared" si="1"/>
        <v>95</v>
      </c>
      <c r="B9" s="40" t="s">
        <v>1762</v>
      </c>
      <c r="C9" s="41">
        <f t="shared" si="0"/>
        <v>1</v>
      </c>
      <c r="D9" s="40" t="s">
        <v>1763</v>
      </c>
      <c r="E9" s="40" t="s">
        <v>30</v>
      </c>
      <c r="F9" s="41">
        <f>COUNTIFS(D$3:D9,D9,A$3:A9,A9)</f>
        <v>1</v>
      </c>
      <c r="G9" s="40" t="s">
        <v>1764</v>
      </c>
      <c r="H9" s="40" t="s">
        <v>43</v>
      </c>
      <c r="I9" s="40">
        <v>1</v>
      </c>
      <c r="J9" s="40" t="s">
        <v>33</v>
      </c>
      <c r="K9" s="40">
        <v>35</v>
      </c>
      <c r="L9" s="40" t="s">
        <v>34</v>
      </c>
      <c r="M9" s="40" t="s">
        <v>35</v>
      </c>
      <c r="N9" s="40" t="s">
        <v>35</v>
      </c>
      <c r="O9" s="40" t="s">
        <v>35</v>
      </c>
      <c r="P9" s="40" t="s">
        <v>44</v>
      </c>
      <c r="Q9" s="40" t="s">
        <v>45</v>
      </c>
      <c r="R9" s="40" t="s">
        <v>1765</v>
      </c>
      <c r="S9" s="40"/>
      <c r="T9" s="40" t="s">
        <v>39</v>
      </c>
      <c r="U9" s="45">
        <v>1</v>
      </c>
      <c r="V9" s="40"/>
      <c r="W9" s="40"/>
      <c r="X9" s="40"/>
      <c r="Y9" s="40" t="s">
        <v>1756</v>
      </c>
    </row>
    <row r="10" ht="36" spans="1:25">
      <c r="A10" s="39">
        <f t="shared" si="1"/>
        <v>95</v>
      </c>
      <c r="B10" s="40" t="s">
        <v>1762</v>
      </c>
      <c r="C10" s="41">
        <f t="shared" si="0"/>
        <v>1</v>
      </c>
      <c r="D10" s="40" t="s">
        <v>1763</v>
      </c>
      <c r="E10" s="40" t="s">
        <v>30</v>
      </c>
      <c r="F10" s="41">
        <f>COUNTIFS(D$3:D10,D10,A$3:A10,A10)</f>
        <v>2</v>
      </c>
      <c r="G10" s="40" t="s">
        <v>1766</v>
      </c>
      <c r="H10" s="40" t="s">
        <v>43</v>
      </c>
      <c r="I10" s="40">
        <v>1</v>
      </c>
      <c r="J10" s="40" t="s">
        <v>33</v>
      </c>
      <c r="K10" s="40">
        <v>35</v>
      </c>
      <c r="L10" s="40" t="s">
        <v>41</v>
      </c>
      <c r="M10" s="40" t="s">
        <v>35</v>
      </c>
      <c r="N10" s="40" t="s">
        <v>35</v>
      </c>
      <c r="O10" s="40" t="s">
        <v>35</v>
      </c>
      <c r="P10" s="40" t="s">
        <v>44</v>
      </c>
      <c r="Q10" s="40" t="s">
        <v>45</v>
      </c>
      <c r="R10" s="40" t="s">
        <v>1765</v>
      </c>
      <c r="S10" s="40"/>
      <c r="T10" s="40" t="s">
        <v>39</v>
      </c>
      <c r="U10" s="45">
        <v>1</v>
      </c>
      <c r="V10" s="40"/>
      <c r="W10" s="40"/>
      <c r="X10" s="40"/>
      <c r="Y10" s="40" t="s">
        <v>1756</v>
      </c>
    </row>
    <row r="11" ht="36" spans="1:25">
      <c r="A11" s="39">
        <f t="shared" si="1"/>
        <v>96</v>
      </c>
      <c r="B11" s="40" t="s">
        <v>1767</v>
      </c>
      <c r="C11" s="41">
        <f t="shared" si="0"/>
        <v>1</v>
      </c>
      <c r="D11" s="40" t="s">
        <v>1768</v>
      </c>
      <c r="E11" s="40" t="s">
        <v>30</v>
      </c>
      <c r="F11" s="41">
        <f>COUNTIFS(D$3:D11,D11,A$3:A11,A11)</f>
        <v>1</v>
      </c>
      <c r="G11" s="40" t="s">
        <v>1769</v>
      </c>
      <c r="H11" s="40" t="s">
        <v>43</v>
      </c>
      <c r="I11" s="40">
        <v>1</v>
      </c>
      <c r="J11" s="40" t="s">
        <v>33</v>
      </c>
      <c r="K11" s="40">
        <v>35</v>
      </c>
      <c r="L11" s="40" t="s">
        <v>34</v>
      </c>
      <c r="M11" s="40" t="s">
        <v>35</v>
      </c>
      <c r="N11" s="40" t="s">
        <v>35</v>
      </c>
      <c r="O11" s="40" t="s">
        <v>35</v>
      </c>
      <c r="P11" s="40" t="s">
        <v>36</v>
      </c>
      <c r="Q11" s="40" t="s">
        <v>37</v>
      </c>
      <c r="R11" s="40" t="s">
        <v>35</v>
      </c>
      <c r="S11" s="40"/>
      <c r="T11" s="40" t="s">
        <v>39</v>
      </c>
      <c r="U11" s="45">
        <v>1</v>
      </c>
      <c r="V11" s="40"/>
      <c r="W11" s="40"/>
      <c r="X11" s="40"/>
      <c r="Y11" s="40" t="s">
        <v>1756</v>
      </c>
    </row>
    <row r="12" ht="36" spans="1:25">
      <c r="A12" s="39">
        <f t="shared" si="1"/>
        <v>96</v>
      </c>
      <c r="B12" s="40" t="s">
        <v>1767</v>
      </c>
      <c r="C12" s="41">
        <f t="shared" si="0"/>
        <v>1</v>
      </c>
      <c r="D12" s="40" t="s">
        <v>1768</v>
      </c>
      <c r="E12" s="40" t="s">
        <v>30</v>
      </c>
      <c r="F12" s="41">
        <f>COUNTIFS(D$3:D12,D12,A$3:A12,A12)</f>
        <v>2</v>
      </c>
      <c r="G12" s="40" t="s">
        <v>1770</v>
      </c>
      <c r="H12" s="40" t="s">
        <v>43</v>
      </c>
      <c r="I12" s="40">
        <v>1</v>
      </c>
      <c r="J12" s="40" t="s">
        <v>33</v>
      </c>
      <c r="K12" s="40">
        <v>35</v>
      </c>
      <c r="L12" s="40" t="s">
        <v>41</v>
      </c>
      <c r="M12" s="40" t="s">
        <v>35</v>
      </c>
      <c r="N12" s="40" t="s">
        <v>35</v>
      </c>
      <c r="O12" s="40" t="s">
        <v>35</v>
      </c>
      <c r="P12" s="40" t="s">
        <v>36</v>
      </c>
      <c r="Q12" s="40" t="s">
        <v>37</v>
      </c>
      <c r="R12" s="40" t="s">
        <v>35</v>
      </c>
      <c r="S12" s="40"/>
      <c r="T12" s="40" t="s">
        <v>39</v>
      </c>
      <c r="U12" s="45">
        <v>1</v>
      </c>
      <c r="V12" s="40"/>
      <c r="W12" s="40"/>
      <c r="X12" s="40"/>
      <c r="Y12" s="40" t="s">
        <v>1756</v>
      </c>
    </row>
    <row r="13" ht="36" spans="1:25">
      <c r="A13" s="39">
        <f t="shared" si="1"/>
        <v>97</v>
      </c>
      <c r="B13" s="40" t="s">
        <v>1771</v>
      </c>
      <c r="C13" s="41">
        <f t="shared" si="0"/>
        <v>1</v>
      </c>
      <c r="D13" s="40" t="s">
        <v>1772</v>
      </c>
      <c r="E13" s="40" t="s">
        <v>30</v>
      </c>
      <c r="F13" s="41">
        <f>COUNTIFS(D$3:D13,D13,A$3:A13,A13)</f>
        <v>1</v>
      </c>
      <c r="G13" s="40" t="s">
        <v>1773</v>
      </c>
      <c r="H13" s="40" t="s">
        <v>115</v>
      </c>
      <c r="I13" s="40">
        <v>1</v>
      </c>
      <c r="J13" s="40" t="s">
        <v>33</v>
      </c>
      <c r="K13" s="40">
        <v>35</v>
      </c>
      <c r="L13" s="40" t="s">
        <v>34</v>
      </c>
      <c r="M13" s="40" t="s">
        <v>35</v>
      </c>
      <c r="N13" s="40" t="s">
        <v>35</v>
      </c>
      <c r="O13" s="40" t="s">
        <v>35</v>
      </c>
      <c r="P13" s="40" t="s">
        <v>36</v>
      </c>
      <c r="Q13" s="40" t="s">
        <v>37</v>
      </c>
      <c r="R13" s="40" t="s">
        <v>35</v>
      </c>
      <c r="S13" s="40"/>
      <c r="T13" s="40" t="s">
        <v>39</v>
      </c>
      <c r="U13" s="45">
        <v>1</v>
      </c>
      <c r="V13" s="40"/>
      <c r="W13" s="40"/>
      <c r="X13" s="40"/>
      <c r="Y13" s="40" t="s">
        <v>1774</v>
      </c>
    </row>
    <row r="14" ht="36" spans="1:25">
      <c r="A14" s="39">
        <f t="shared" si="1"/>
        <v>97</v>
      </c>
      <c r="B14" s="40" t="s">
        <v>1771</v>
      </c>
      <c r="C14" s="41">
        <f t="shared" si="0"/>
        <v>1</v>
      </c>
      <c r="D14" s="40" t="s">
        <v>1772</v>
      </c>
      <c r="E14" s="40" t="s">
        <v>30</v>
      </c>
      <c r="F14" s="41">
        <f>COUNTIFS(D$3:D14,D14,A$3:A14,A14)</f>
        <v>2</v>
      </c>
      <c r="G14" s="40" t="s">
        <v>1775</v>
      </c>
      <c r="H14" s="40" t="s">
        <v>115</v>
      </c>
      <c r="I14" s="40">
        <v>1</v>
      </c>
      <c r="J14" s="40" t="s">
        <v>33</v>
      </c>
      <c r="K14" s="40">
        <v>35</v>
      </c>
      <c r="L14" s="40" t="s">
        <v>41</v>
      </c>
      <c r="M14" s="40" t="s">
        <v>35</v>
      </c>
      <c r="N14" s="40" t="s">
        <v>35</v>
      </c>
      <c r="O14" s="40" t="s">
        <v>35</v>
      </c>
      <c r="P14" s="40" t="s">
        <v>36</v>
      </c>
      <c r="Q14" s="40" t="s">
        <v>37</v>
      </c>
      <c r="R14" s="40" t="s">
        <v>35</v>
      </c>
      <c r="S14" s="40"/>
      <c r="T14" s="40" t="s">
        <v>39</v>
      </c>
      <c r="U14" s="45">
        <v>1</v>
      </c>
      <c r="V14" s="40"/>
      <c r="W14" s="40"/>
      <c r="X14" s="40"/>
      <c r="Y14" s="40" t="s">
        <v>1774</v>
      </c>
    </row>
    <row r="15" ht="36" spans="1:25">
      <c r="A15" s="39">
        <f t="shared" si="1"/>
        <v>98</v>
      </c>
      <c r="B15" s="40" t="s">
        <v>1776</v>
      </c>
      <c r="C15" s="41">
        <f t="shared" si="0"/>
        <v>1</v>
      </c>
      <c r="D15" s="40" t="s">
        <v>1777</v>
      </c>
      <c r="E15" s="40" t="s">
        <v>30</v>
      </c>
      <c r="F15" s="41">
        <f>COUNTIFS(D$3:D15,D15,A$3:A15,A15)</f>
        <v>1</v>
      </c>
      <c r="G15" s="40" t="s">
        <v>1778</v>
      </c>
      <c r="H15" s="40" t="s">
        <v>115</v>
      </c>
      <c r="I15" s="40">
        <v>1</v>
      </c>
      <c r="J15" s="40" t="s">
        <v>780</v>
      </c>
      <c r="K15" s="40">
        <v>35</v>
      </c>
      <c r="L15" s="40" t="s">
        <v>35</v>
      </c>
      <c r="M15" s="40" t="s">
        <v>35</v>
      </c>
      <c r="N15" s="40" t="s">
        <v>35</v>
      </c>
      <c r="O15" s="40" t="s">
        <v>35</v>
      </c>
      <c r="P15" s="40" t="s">
        <v>676</v>
      </c>
      <c r="Q15" s="40" t="s">
        <v>35</v>
      </c>
      <c r="R15" s="40" t="s">
        <v>35</v>
      </c>
      <c r="S15" s="40"/>
      <c r="T15" s="40" t="s">
        <v>39</v>
      </c>
      <c r="U15" s="45">
        <v>1</v>
      </c>
      <c r="V15" s="40"/>
      <c r="W15" s="40"/>
      <c r="X15" s="40"/>
      <c r="Y15" s="40" t="s">
        <v>1774</v>
      </c>
    </row>
    <row r="16" ht="36" spans="1:25">
      <c r="A16" s="39">
        <f t="shared" si="1"/>
        <v>98</v>
      </c>
      <c r="B16" s="40" t="s">
        <v>1776</v>
      </c>
      <c r="C16" s="41">
        <f t="shared" si="0"/>
        <v>1</v>
      </c>
      <c r="D16" s="40" t="s">
        <v>1777</v>
      </c>
      <c r="E16" s="40" t="s">
        <v>30</v>
      </c>
      <c r="F16" s="41">
        <f>COUNTIFS(D$3:D16,D16,A$3:A16,A16)</f>
        <v>2</v>
      </c>
      <c r="G16" s="40" t="s">
        <v>1778</v>
      </c>
      <c r="H16" s="40" t="s">
        <v>115</v>
      </c>
      <c r="I16" s="40">
        <v>1</v>
      </c>
      <c r="J16" s="40" t="s">
        <v>33</v>
      </c>
      <c r="K16" s="40">
        <v>35</v>
      </c>
      <c r="L16" s="40" t="s">
        <v>35</v>
      </c>
      <c r="M16" s="40" t="s">
        <v>35</v>
      </c>
      <c r="N16" s="40" t="s">
        <v>35</v>
      </c>
      <c r="O16" s="40" t="s">
        <v>35</v>
      </c>
      <c r="P16" s="40" t="s">
        <v>44</v>
      </c>
      <c r="Q16" s="40" t="s">
        <v>45</v>
      </c>
      <c r="R16" s="40" t="s">
        <v>70</v>
      </c>
      <c r="S16" s="40"/>
      <c r="T16" s="40" t="s">
        <v>39</v>
      </c>
      <c r="U16" s="45">
        <v>1</v>
      </c>
      <c r="V16" s="40"/>
      <c r="W16" s="40"/>
      <c r="X16" s="40"/>
      <c r="Y16" s="40" t="s">
        <v>1774</v>
      </c>
    </row>
    <row r="17" ht="36" spans="1:25">
      <c r="A17" s="39">
        <f t="shared" si="1"/>
        <v>99</v>
      </c>
      <c r="B17" s="40" t="s">
        <v>1779</v>
      </c>
      <c r="C17" s="41">
        <f t="shared" si="0"/>
        <v>1</v>
      </c>
      <c r="D17" s="40" t="s">
        <v>1780</v>
      </c>
      <c r="E17" s="40" t="s">
        <v>30</v>
      </c>
      <c r="F17" s="41">
        <f>COUNTIFS(D$3:D17,D17,A$3:A17,A17)</f>
        <v>1</v>
      </c>
      <c r="G17" s="40" t="s">
        <v>1781</v>
      </c>
      <c r="H17" s="40" t="s">
        <v>115</v>
      </c>
      <c r="I17" s="40">
        <v>1</v>
      </c>
      <c r="J17" s="40" t="s">
        <v>33</v>
      </c>
      <c r="K17" s="40">
        <v>35</v>
      </c>
      <c r="L17" s="40" t="s">
        <v>34</v>
      </c>
      <c r="M17" s="40" t="s">
        <v>35</v>
      </c>
      <c r="N17" s="40" t="s">
        <v>35</v>
      </c>
      <c r="O17" s="40" t="s">
        <v>35</v>
      </c>
      <c r="P17" s="40" t="s">
        <v>44</v>
      </c>
      <c r="Q17" s="40" t="s">
        <v>45</v>
      </c>
      <c r="R17" s="40" t="s">
        <v>116</v>
      </c>
      <c r="S17" s="40"/>
      <c r="T17" s="40" t="s">
        <v>39</v>
      </c>
      <c r="U17" s="45">
        <v>1</v>
      </c>
      <c r="V17" s="40"/>
      <c r="W17" s="40"/>
      <c r="X17" s="40"/>
      <c r="Y17" s="40" t="s">
        <v>1774</v>
      </c>
    </row>
    <row r="18" ht="36" spans="1:25">
      <c r="A18" s="39">
        <f t="shared" si="1"/>
        <v>99</v>
      </c>
      <c r="B18" s="40" t="s">
        <v>1779</v>
      </c>
      <c r="C18" s="41">
        <f t="shared" si="0"/>
        <v>1</v>
      </c>
      <c r="D18" s="40" t="s">
        <v>1780</v>
      </c>
      <c r="E18" s="40" t="s">
        <v>30</v>
      </c>
      <c r="F18" s="41">
        <f>COUNTIFS(D$3:D18,D18,A$3:A18,A18)</f>
        <v>2</v>
      </c>
      <c r="G18" s="40" t="s">
        <v>1782</v>
      </c>
      <c r="H18" s="40" t="s">
        <v>115</v>
      </c>
      <c r="I18" s="40">
        <v>1</v>
      </c>
      <c r="J18" s="40" t="s">
        <v>33</v>
      </c>
      <c r="K18" s="40">
        <v>35</v>
      </c>
      <c r="L18" s="40" t="s">
        <v>41</v>
      </c>
      <c r="M18" s="40" t="s">
        <v>35</v>
      </c>
      <c r="N18" s="40" t="s">
        <v>35</v>
      </c>
      <c r="O18" s="40" t="s">
        <v>35</v>
      </c>
      <c r="P18" s="40" t="s">
        <v>44</v>
      </c>
      <c r="Q18" s="40" t="s">
        <v>45</v>
      </c>
      <c r="R18" s="40" t="s">
        <v>116</v>
      </c>
      <c r="S18" s="40"/>
      <c r="T18" s="40" t="s">
        <v>39</v>
      </c>
      <c r="U18" s="45">
        <v>1</v>
      </c>
      <c r="V18" s="40"/>
      <c r="W18" s="40"/>
      <c r="X18" s="40"/>
      <c r="Y18" s="40" t="s">
        <v>1774</v>
      </c>
    </row>
    <row r="19" ht="84" spans="1:25">
      <c r="A19" s="39">
        <f t="shared" si="1"/>
        <v>100</v>
      </c>
      <c r="B19" s="40" t="s">
        <v>1783</v>
      </c>
      <c r="C19" s="41">
        <f t="shared" si="0"/>
        <v>1</v>
      </c>
      <c r="D19" s="40" t="s">
        <v>1784</v>
      </c>
      <c r="E19" s="40" t="s">
        <v>30</v>
      </c>
      <c r="F19" s="41">
        <f>COUNTIFS(D$3:D19,D19,A$3:A19,A19)</f>
        <v>1</v>
      </c>
      <c r="G19" s="40" t="s">
        <v>1785</v>
      </c>
      <c r="H19" s="40" t="s">
        <v>43</v>
      </c>
      <c r="I19" s="40">
        <v>3</v>
      </c>
      <c r="J19" s="40" t="s">
        <v>33</v>
      </c>
      <c r="K19" s="40">
        <v>35</v>
      </c>
      <c r="L19" s="40" t="s">
        <v>35</v>
      </c>
      <c r="M19" s="40" t="s">
        <v>35</v>
      </c>
      <c r="N19" s="40" t="s">
        <v>35</v>
      </c>
      <c r="O19" s="40" t="s">
        <v>35</v>
      </c>
      <c r="P19" s="40" t="s">
        <v>44</v>
      </c>
      <c r="Q19" s="40" t="s">
        <v>45</v>
      </c>
      <c r="R19" s="40" t="s">
        <v>1786</v>
      </c>
      <c r="S19" s="40" t="s">
        <v>1787</v>
      </c>
      <c r="T19" s="40" t="s">
        <v>39</v>
      </c>
      <c r="U19" s="45">
        <v>1</v>
      </c>
      <c r="V19" s="40"/>
      <c r="W19" s="40"/>
      <c r="X19" s="40"/>
      <c r="Y19" s="40" t="s">
        <v>1774</v>
      </c>
    </row>
    <row r="20" ht="84" spans="1:25">
      <c r="A20" s="39">
        <f t="shared" si="1"/>
        <v>100</v>
      </c>
      <c r="B20" s="40" t="s">
        <v>1783</v>
      </c>
      <c r="C20" s="41">
        <f t="shared" si="0"/>
        <v>1</v>
      </c>
      <c r="D20" s="40" t="s">
        <v>1784</v>
      </c>
      <c r="E20" s="40" t="s">
        <v>30</v>
      </c>
      <c r="F20" s="41">
        <f>COUNTIFS(D$3:D20,D20,A$3:A20,A20)</f>
        <v>2</v>
      </c>
      <c r="G20" s="40" t="s">
        <v>1788</v>
      </c>
      <c r="H20" s="40" t="s">
        <v>43</v>
      </c>
      <c r="I20" s="40">
        <v>1</v>
      </c>
      <c r="J20" s="40" t="s">
        <v>33</v>
      </c>
      <c r="K20" s="40">
        <v>35</v>
      </c>
      <c r="L20" s="40" t="s">
        <v>35</v>
      </c>
      <c r="M20" s="40" t="s">
        <v>35</v>
      </c>
      <c r="N20" s="40" t="s">
        <v>35</v>
      </c>
      <c r="O20" s="40" t="s">
        <v>35</v>
      </c>
      <c r="P20" s="40" t="s">
        <v>44</v>
      </c>
      <c r="Q20" s="40" t="s">
        <v>45</v>
      </c>
      <c r="R20" s="40" t="s">
        <v>1789</v>
      </c>
      <c r="S20" s="40" t="s">
        <v>1787</v>
      </c>
      <c r="T20" s="40" t="s">
        <v>39</v>
      </c>
      <c r="U20" s="45">
        <v>1</v>
      </c>
      <c r="V20" s="40"/>
      <c r="W20" s="40"/>
      <c r="X20" s="40"/>
      <c r="Y20" s="40" t="s">
        <v>1774</v>
      </c>
    </row>
    <row r="21" ht="36" spans="1:25">
      <c r="A21" s="39">
        <f t="shared" si="1"/>
        <v>101</v>
      </c>
      <c r="B21" s="40" t="s">
        <v>1790</v>
      </c>
      <c r="C21" s="41">
        <f t="shared" si="0"/>
        <v>1</v>
      </c>
      <c r="D21" s="40" t="s">
        <v>1791</v>
      </c>
      <c r="E21" s="40" t="s">
        <v>30</v>
      </c>
      <c r="F21" s="41">
        <f>COUNTIFS(D$3:D21,D21,A$3:A21,A21)</f>
        <v>1</v>
      </c>
      <c r="G21" s="40" t="s">
        <v>1792</v>
      </c>
      <c r="H21" s="40" t="s">
        <v>43</v>
      </c>
      <c r="I21" s="40">
        <v>1</v>
      </c>
      <c r="J21" s="40" t="s">
        <v>33</v>
      </c>
      <c r="K21" s="40">
        <v>35</v>
      </c>
      <c r="L21" s="40" t="s">
        <v>34</v>
      </c>
      <c r="M21" s="40" t="s">
        <v>35</v>
      </c>
      <c r="N21" s="40" t="s">
        <v>35</v>
      </c>
      <c r="O21" s="40" t="s">
        <v>35</v>
      </c>
      <c r="P21" s="40" t="s">
        <v>44</v>
      </c>
      <c r="Q21" s="40" t="s">
        <v>45</v>
      </c>
      <c r="R21" s="40" t="s">
        <v>101</v>
      </c>
      <c r="S21" s="40"/>
      <c r="T21" s="40" t="s">
        <v>39</v>
      </c>
      <c r="U21" s="45">
        <v>1</v>
      </c>
      <c r="V21" s="40"/>
      <c r="W21" s="40"/>
      <c r="X21" s="40"/>
      <c r="Y21" s="40" t="s">
        <v>1774</v>
      </c>
    </row>
    <row r="22" ht="36" spans="1:25">
      <c r="A22" s="39">
        <f t="shared" si="1"/>
        <v>101</v>
      </c>
      <c r="B22" s="40" t="s">
        <v>1790</v>
      </c>
      <c r="C22" s="41">
        <f t="shared" si="0"/>
        <v>1</v>
      </c>
      <c r="D22" s="40" t="s">
        <v>1791</v>
      </c>
      <c r="E22" s="40" t="s">
        <v>30</v>
      </c>
      <c r="F22" s="41">
        <f>COUNTIFS(D$3:D22,D22,A$3:A22,A22)</f>
        <v>2</v>
      </c>
      <c r="G22" s="40" t="s">
        <v>1793</v>
      </c>
      <c r="H22" s="40" t="s">
        <v>43</v>
      </c>
      <c r="I22" s="40">
        <v>1</v>
      </c>
      <c r="J22" s="40" t="s">
        <v>33</v>
      </c>
      <c r="K22" s="40">
        <v>35</v>
      </c>
      <c r="L22" s="40" t="s">
        <v>41</v>
      </c>
      <c r="M22" s="40" t="s">
        <v>35</v>
      </c>
      <c r="N22" s="40" t="s">
        <v>35</v>
      </c>
      <c r="O22" s="40" t="s">
        <v>35</v>
      </c>
      <c r="P22" s="40" t="s">
        <v>44</v>
      </c>
      <c r="Q22" s="40" t="s">
        <v>45</v>
      </c>
      <c r="R22" s="40" t="s">
        <v>101</v>
      </c>
      <c r="S22" s="40"/>
      <c r="T22" s="40" t="s">
        <v>39</v>
      </c>
      <c r="U22" s="45">
        <v>1</v>
      </c>
      <c r="V22" s="40"/>
      <c r="W22" s="40"/>
      <c r="X22" s="40"/>
      <c r="Y22" s="40" t="s">
        <v>1774</v>
      </c>
    </row>
    <row r="23" ht="300" spans="1:25">
      <c r="A23" s="39">
        <f t="shared" si="1"/>
        <v>102</v>
      </c>
      <c r="B23" s="40" t="s">
        <v>1794</v>
      </c>
      <c r="C23" s="41">
        <f t="shared" si="0"/>
        <v>1</v>
      </c>
      <c r="D23" s="40" t="s">
        <v>1795</v>
      </c>
      <c r="E23" s="40" t="s">
        <v>69</v>
      </c>
      <c r="F23" s="41">
        <f>COUNTIFS(D$3:D23,D23,A$3:A23,A23)</f>
        <v>1</v>
      </c>
      <c r="G23" s="40" t="s">
        <v>502</v>
      </c>
      <c r="H23" s="40" t="s">
        <v>43</v>
      </c>
      <c r="I23" s="40">
        <v>1</v>
      </c>
      <c r="J23" s="40" t="s">
        <v>33</v>
      </c>
      <c r="K23" s="40">
        <v>35</v>
      </c>
      <c r="L23" s="40" t="s">
        <v>35</v>
      </c>
      <c r="M23" s="40" t="s">
        <v>35</v>
      </c>
      <c r="N23" s="40" t="s">
        <v>35</v>
      </c>
      <c r="O23" s="40" t="s">
        <v>35</v>
      </c>
      <c r="P23" s="40" t="s">
        <v>36</v>
      </c>
      <c r="Q23" s="40" t="s">
        <v>37</v>
      </c>
      <c r="R23" s="40" t="s">
        <v>1796</v>
      </c>
      <c r="S23" s="40" t="s">
        <v>1797</v>
      </c>
      <c r="T23" s="40" t="s">
        <v>111</v>
      </c>
      <c r="U23" s="45">
        <v>1</v>
      </c>
      <c r="V23" s="40"/>
      <c r="W23" s="40"/>
      <c r="X23" s="40"/>
      <c r="Y23" s="40" t="s">
        <v>1774</v>
      </c>
    </row>
    <row r="24" ht="288" spans="1:25">
      <c r="A24" s="39">
        <f t="shared" si="1"/>
        <v>102</v>
      </c>
      <c r="B24" s="40" t="s">
        <v>1794</v>
      </c>
      <c r="C24" s="41">
        <f t="shared" si="0"/>
        <v>1</v>
      </c>
      <c r="D24" s="40" t="s">
        <v>1795</v>
      </c>
      <c r="E24" s="40" t="s">
        <v>69</v>
      </c>
      <c r="F24" s="41">
        <f>COUNTIFS(D$3:D24,D24,A$3:A24,A24)</f>
        <v>2</v>
      </c>
      <c r="G24" s="40" t="s">
        <v>204</v>
      </c>
      <c r="H24" s="40" t="s">
        <v>43</v>
      </c>
      <c r="I24" s="40">
        <v>1</v>
      </c>
      <c r="J24" s="40" t="s">
        <v>33</v>
      </c>
      <c r="K24" s="40">
        <v>35</v>
      </c>
      <c r="L24" s="40" t="s">
        <v>35</v>
      </c>
      <c r="M24" s="40" t="s">
        <v>35</v>
      </c>
      <c r="N24" s="40" t="s">
        <v>35</v>
      </c>
      <c r="O24" s="40" t="s">
        <v>35</v>
      </c>
      <c r="P24" s="40" t="s">
        <v>36</v>
      </c>
      <c r="Q24" s="40" t="s">
        <v>37</v>
      </c>
      <c r="R24" s="40" t="s">
        <v>1798</v>
      </c>
      <c r="S24" s="40" t="s">
        <v>1799</v>
      </c>
      <c r="T24" s="40" t="s">
        <v>111</v>
      </c>
      <c r="U24" s="45">
        <v>1</v>
      </c>
      <c r="V24" s="40"/>
      <c r="W24" s="40"/>
      <c r="X24" s="40"/>
      <c r="Y24" s="40" t="s">
        <v>1774</v>
      </c>
    </row>
    <row r="25" ht="288" spans="1:25">
      <c r="A25" s="39">
        <f t="shared" si="1"/>
        <v>102</v>
      </c>
      <c r="B25" s="40" t="s">
        <v>1794</v>
      </c>
      <c r="C25" s="41">
        <f t="shared" si="0"/>
        <v>1</v>
      </c>
      <c r="D25" s="40" t="s">
        <v>1795</v>
      </c>
      <c r="E25" s="40" t="s">
        <v>69</v>
      </c>
      <c r="F25" s="41">
        <f>COUNTIFS(D$3:D25,D25,A$3:A25,A25)</f>
        <v>3</v>
      </c>
      <c r="G25" s="40" t="s">
        <v>519</v>
      </c>
      <c r="H25" s="40" t="s">
        <v>43</v>
      </c>
      <c r="I25" s="40">
        <v>1</v>
      </c>
      <c r="J25" s="40" t="s">
        <v>33</v>
      </c>
      <c r="K25" s="40">
        <v>35</v>
      </c>
      <c r="L25" s="40" t="s">
        <v>35</v>
      </c>
      <c r="M25" s="40" t="s">
        <v>35</v>
      </c>
      <c r="N25" s="40" t="s">
        <v>35</v>
      </c>
      <c r="O25" s="40" t="s">
        <v>35</v>
      </c>
      <c r="P25" s="40" t="s">
        <v>36</v>
      </c>
      <c r="Q25" s="40" t="s">
        <v>37</v>
      </c>
      <c r="R25" s="40" t="s">
        <v>1800</v>
      </c>
      <c r="S25" s="40" t="s">
        <v>1799</v>
      </c>
      <c r="T25" s="40" t="s">
        <v>111</v>
      </c>
      <c r="U25" s="45">
        <v>1</v>
      </c>
      <c r="V25" s="40"/>
      <c r="W25" s="40"/>
      <c r="X25" s="40"/>
      <c r="Y25" s="40" t="s">
        <v>1774</v>
      </c>
    </row>
    <row r="26" ht="288" spans="1:25">
      <c r="A26" s="39">
        <f t="shared" si="1"/>
        <v>102</v>
      </c>
      <c r="B26" s="40" t="s">
        <v>1794</v>
      </c>
      <c r="C26" s="41">
        <f t="shared" si="0"/>
        <v>1</v>
      </c>
      <c r="D26" s="40" t="s">
        <v>1795</v>
      </c>
      <c r="E26" s="40" t="s">
        <v>69</v>
      </c>
      <c r="F26" s="41">
        <f>COUNTIFS(D$3:D26,D26,A$3:A26,A26)</f>
        <v>4</v>
      </c>
      <c r="G26" s="40" t="s">
        <v>1679</v>
      </c>
      <c r="H26" s="40" t="s">
        <v>43</v>
      </c>
      <c r="I26" s="40">
        <v>2</v>
      </c>
      <c r="J26" s="40" t="s">
        <v>33</v>
      </c>
      <c r="K26" s="40">
        <v>35</v>
      </c>
      <c r="L26" s="40" t="s">
        <v>35</v>
      </c>
      <c r="M26" s="40" t="s">
        <v>35</v>
      </c>
      <c r="N26" s="40" t="s">
        <v>35</v>
      </c>
      <c r="O26" s="40" t="s">
        <v>35</v>
      </c>
      <c r="P26" s="40" t="s">
        <v>36</v>
      </c>
      <c r="Q26" s="40" t="s">
        <v>37</v>
      </c>
      <c r="R26" s="40" t="s">
        <v>1801</v>
      </c>
      <c r="S26" s="40" t="s">
        <v>1799</v>
      </c>
      <c r="T26" s="40" t="s">
        <v>111</v>
      </c>
      <c r="U26" s="45">
        <v>1</v>
      </c>
      <c r="V26" s="40"/>
      <c r="W26" s="40"/>
      <c r="X26" s="40"/>
      <c r="Y26" s="40" t="s">
        <v>1774</v>
      </c>
    </row>
    <row r="27" ht="324" spans="1:25">
      <c r="A27" s="39">
        <f t="shared" si="1"/>
        <v>102</v>
      </c>
      <c r="B27" s="40" t="s">
        <v>1794</v>
      </c>
      <c r="C27" s="41">
        <f t="shared" si="0"/>
        <v>1</v>
      </c>
      <c r="D27" s="40" t="s">
        <v>1795</v>
      </c>
      <c r="E27" s="40" t="s">
        <v>69</v>
      </c>
      <c r="F27" s="41">
        <f>COUNTIFS(D$3:D27,D27,A$3:A27,A27)</f>
        <v>5</v>
      </c>
      <c r="G27" s="40" t="s">
        <v>1692</v>
      </c>
      <c r="H27" s="40" t="s">
        <v>43</v>
      </c>
      <c r="I27" s="40">
        <v>2</v>
      </c>
      <c r="J27" s="40" t="s">
        <v>33</v>
      </c>
      <c r="K27" s="40">
        <v>35</v>
      </c>
      <c r="L27" s="40" t="s">
        <v>35</v>
      </c>
      <c r="M27" s="40" t="s">
        <v>35</v>
      </c>
      <c r="N27" s="40" t="s">
        <v>35</v>
      </c>
      <c r="O27" s="40" t="s">
        <v>35</v>
      </c>
      <c r="P27" s="40" t="s">
        <v>36</v>
      </c>
      <c r="Q27" s="40" t="s">
        <v>37</v>
      </c>
      <c r="R27" s="40" t="s">
        <v>1802</v>
      </c>
      <c r="S27" s="40" t="s">
        <v>1803</v>
      </c>
      <c r="T27" s="40" t="s">
        <v>111</v>
      </c>
      <c r="U27" s="45">
        <v>1</v>
      </c>
      <c r="V27" s="40"/>
      <c r="W27" s="40"/>
      <c r="X27" s="40"/>
      <c r="Y27" s="40" t="s">
        <v>1774</v>
      </c>
    </row>
    <row r="28" ht="288" spans="1:25">
      <c r="A28" s="39">
        <f t="shared" si="1"/>
        <v>102</v>
      </c>
      <c r="B28" s="40" t="s">
        <v>1794</v>
      </c>
      <c r="C28" s="41">
        <f t="shared" si="0"/>
        <v>1</v>
      </c>
      <c r="D28" s="40" t="s">
        <v>1795</v>
      </c>
      <c r="E28" s="40" t="s">
        <v>69</v>
      </c>
      <c r="F28" s="41">
        <f>COUNTIFS(D$3:D28,D28,A$3:A28,A28)</f>
        <v>6</v>
      </c>
      <c r="G28" s="40" t="s">
        <v>557</v>
      </c>
      <c r="H28" s="40" t="s">
        <v>43</v>
      </c>
      <c r="I28" s="40">
        <v>2</v>
      </c>
      <c r="J28" s="40" t="s">
        <v>33</v>
      </c>
      <c r="K28" s="40">
        <v>35</v>
      </c>
      <c r="L28" s="40" t="s">
        <v>35</v>
      </c>
      <c r="M28" s="40" t="s">
        <v>35</v>
      </c>
      <c r="N28" s="40" t="s">
        <v>35</v>
      </c>
      <c r="O28" s="40" t="s">
        <v>35</v>
      </c>
      <c r="P28" s="40" t="s">
        <v>36</v>
      </c>
      <c r="Q28" s="40" t="s">
        <v>37</v>
      </c>
      <c r="R28" s="40" t="s">
        <v>1804</v>
      </c>
      <c r="S28" s="40" t="s">
        <v>1805</v>
      </c>
      <c r="T28" s="40" t="s">
        <v>111</v>
      </c>
      <c r="U28" s="45">
        <v>1</v>
      </c>
      <c r="V28" s="40"/>
      <c r="W28" s="40"/>
      <c r="X28" s="40"/>
      <c r="Y28" s="40" t="s">
        <v>1774</v>
      </c>
    </row>
    <row r="29" ht="288" spans="1:25">
      <c r="A29" s="39">
        <f t="shared" si="1"/>
        <v>102</v>
      </c>
      <c r="B29" s="40" t="s">
        <v>1794</v>
      </c>
      <c r="C29" s="41">
        <f t="shared" si="0"/>
        <v>1</v>
      </c>
      <c r="D29" s="40" t="s">
        <v>1795</v>
      </c>
      <c r="E29" s="40" t="s">
        <v>69</v>
      </c>
      <c r="F29" s="41">
        <f>COUNTIFS(D$3:D29,D29,A$3:A29,A29)</f>
        <v>7</v>
      </c>
      <c r="G29" s="40" t="s">
        <v>589</v>
      </c>
      <c r="H29" s="40" t="s">
        <v>43</v>
      </c>
      <c r="I29" s="40">
        <v>1</v>
      </c>
      <c r="J29" s="40" t="s">
        <v>33</v>
      </c>
      <c r="K29" s="40">
        <v>35</v>
      </c>
      <c r="L29" s="40" t="s">
        <v>35</v>
      </c>
      <c r="M29" s="40" t="s">
        <v>35</v>
      </c>
      <c r="N29" s="40" t="s">
        <v>35</v>
      </c>
      <c r="O29" s="40" t="s">
        <v>35</v>
      </c>
      <c r="P29" s="40" t="s">
        <v>36</v>
      </c>
      <c r="Q29" s="40" t="s">
        <v>37</v>
      </c>
      <c r="R29" s="40" t="s">
        <v>1806</v>
      </c>
      <c r="S29" s="40" t="s">
        <v>1805</v>
      </c>
      <c r="T29" s="40" t="s">
        <v>111</v>
      </c>
      <c r="U29" s="45">
        <v>1</v>
      </c>
      <c r="V29" s="40"/>
      <c r="W29" s="40"/>
      <c r="X29" s="40"/>
      <c r="Y29" s="40" t="s">
        <v>1774</v>
      </c>
    </row>
    <row r="30" ht="288" spans="1:25">
      <c r="A30" s="39">
        <f t="shared" si="1"/>
        <v>102</v>
      </c>
      <c r="B30" s="40" t="s">
        <v>1794</v>
      </c>
      <c r="C30" s="41">
        <f t="shared" si="0"/>
        <v>1</v>
      </c>
      <c r="D30" s="40" t="s">
        <v>1795</v>
      </c>
      <c r="E30" s="40" t="s">
        <v>69</v>
      </c>
      <c r="F30" s="41">
        <f>COUNTIFS(D$3:D30,D30,A$3:A30,A30)</f>
        <v>8</v>
      </c>
      <c r="G30" s="40" t="s">
        <v>579</v>
      </c>
      <c r="H30" s="40" t="s">
        <v>43</v>
      </c>
      <c r="I30" s="40">
        <v>1</v>
      </c>
      <c r="J30" s="40" t="s">
        <v>33</v>
      </c>
      <c r="K30" s="40">
        <v>35</v>
      </c>
      <c r="L30" s="40" t="s">
        <v>35</v>
      </c>
      <c r="M30" s="40" t="s">
        <v>35</v>
      </c>
      <c r="N30" s="40" t="s">
        <v>35</v>
      </c>
      <c r="O30" s="40" t="s">
        <v>35</v>
      </c>
      <c r="P30" s="40" t="s">
        <v>36</v>
      </c>
      <c r="Q30" s="40" t="s">
        <v>37</v>
      </c>
      <c r="R30" s="40" t="s">
        <v>1807</v>
      </c>
      <c r="S30" s="40" t="s">
        <v>1808</v>
      </c>
      <c r="T30" s="40" t="s">
        <v>111</v>
      </c>
      <c r="U30" s="45">
        <v>1</v>
      </c>
      <c r="V30" s="40"/>
      <c r="W30" s="40"/>
      <c r="X30" s="40"/>
      <c r="Y30" s="40" t="s">
        <v>1774</v>
      </c>
    </row>
    <row r="31" ht="288" spans="1:25">
      <c r="A31" s="39">
        <f t="shared" si="1"/>
        <v>102</v>
      </c>
      <c r="B31" s="40" t="s">
        <v>1794</v>
      </c>
      <c r="C31" s="41">
        <f t="shared" si="0"/>
        <v>1</v>
      </c>
      <c r="D31" s="40" t="s">
        <v>1795</v>
      </c>
      <c r="E31" s="40" t="s">
        <v>69</v>
      </c>
      <c r="F31" s="41">
        <f>COUNTIFS(D$3:D31,D31,A$3:A31,A31)</f>
        <v>9</v>
      </c>
      <c r="G31" s="40" t="s">
        <v>1809</v>
      </c>
      <c r="H31" s="40" t="s">
        <v>43</v>
      </c>
      <c r="I31" s="40">
        <v>1</v>
      </c>
      <c r="J31" s="40" t="s">
        <v>33</v>
      </c>
      <c r="K31" s="40">
        <v>35</v>
      </c>
      <c r="L31" s="40" t="s">
        <v>35</v>
      </c>
      <c r="M31" s="40" t="s">
        <v>35</v>
      </c>
      <c r="N31" s="40" t="s">
        <v>35</v>
      </c>
      <c r="O31" s="40" t="s">
        <v>35</v>
      </c>
      <c r="P31" s="40" t="s">
        <v>36</v>
      </c>
      <c r="Q31" s="40" t="s">
        <v>37</v>
      </c>
      <c r="R31" s="40" t="s">
        <v>1810</v>
      </c>
      <c r="S31" s="40" t="s">
        <v>1811</v>
      </c>
      <c r="T31" s="40" t="s">
        <v>111</v>
      </c>
      <c r="U31" s="45">
        <v>1</v>
      </c>
      <c r="V31" s="40"/>
      <c r="W31" s="40"/>
      <c r="X31" s="40"/>
      <c r="Y31" s="40" t="s">
        <v>1774</v>
      </c>
    </row>
    <row r="32" ht="312" spans="1:25">
      <c r="A32" s="39">
        <f t="shared" si="1"/>
        <v>102</v>
      </c>
      <c r="B32" s="40" t="s">
        <v>1794</v>
      </c>
      <c r="C32" s="41">
        <f t="shared" si="0"/>
        <v>1</v>
      </c>
      <c r="D32" s="40" t="s">
        <v>1795</v>
      </c>
      <c r="E32" s="40" t="s">
        <v>69</v>
      </c>
      <c r="F32" s="41">
        <f>COUNTIFS(D$3:D32,D32,A$3:A32,A32)</f>
        <v>10</v>
      </c>
      <c r="G32" s="40" t="s">
        <v>1812</v>
      </c>
      <c r="H32" s="40" t="s">
        <v>43</v>
      </c>
      <c r="I32" s="40">
        <v>1</v>
      </c>
      <c r="J32" s="40" t="s">
        <v>33</v>
      </c>
      <c r="K32" s="40">
        <v>35</v>
      </c>
      <c r="L32" s="40" t="s">
        <v>34</v>
      </c>
      <c r="M32" s="40" t="s">
        <v>35</v>
      </c>
      <c r="N32" s="40" t="s">
        <v>35</v>
      </c>
      <c r="O32" s="40" t="s">
        <v>35</v>
      </c>
      <c r="P32" s="40" t="s">
        <v>36</v>
      </c>
      <c r="Q32" s="40" t="s">
        <v>37</v>
      </c>
      <c r="R32" s="40" t="s">
        <v>1813</v>
      </c>
      <c r="S32" s="40" t="s">
        <v>1814</v>
      </c>
      <c r="T32" s="40" t="s">
        <v>111</v>
      </c>
      <c r="U32" s="45">
        <v>1</v>
      </c>
      <c r="V32" s="40"/>
      <c r="W32" s="40"/>
      <c r="X32" s="40"/>
      <c r="Y32" s="40" t="s">
        <v>1774</v>
      </c>
    </row>
    <row r="33" ht="288" spans="1:25">
      <c r="A33" s="39">
        <f t="shared" si="1"/>
        <v>102</v>
      </c>
      <c r="B33" s="40" t="s">
        <v>1794</v>
      </c>
      <c r="C33" s="41">
        <f t="shared" si="0"/>
        <v>1</v>
      </c>
      <c r="D33" s="40" t="s">
        <v>1795</v>
      </c>
      <c r="E33" s="40" t="s">
        <v>69</v>
      </c>
      <c r="F33" s="41">
        <f>COUNTIFS(D$3:D33,D33,A$3:A33,A33)</f>
        <v>11</v>
      </c>
      <c r="G33" s="40" t="s">
        <v>1815</v>
      </c>
      <c r="H33" s="40" t="s">
        <v>43</v>
      </c>
      <c r="I33" s="40">
        <v>1</v>
      </c>
      <c r="J33" s="40" t="s">
        <v>33</v>
      </c>
      <c r="K33" s="40">
        <v>35</v>
      </c>
      <c r="L33" s="40" t="s">
        <v>35</v>
      </c>
      <c r="M33" s="40" t="s">
        <v>35</v>
      </c>
      <c r="N33" s="40" t="s">
        <v>35</v>
      </c>
      <c r="O33" s="40" t="s">
        <v>35</v>
      </c>
      <c r="P33" s="40" t="s">
        <v>36</v>
      </c>
      <c r="Q33" s="40" t="s">
        <v>37</v>
      </c>
      <c r="R33" s="40" t="s">
        <v>1816</v>
      </c>
      <c r="S33" s="90" t="s">
        <v>1817</v>
      </c>
      <c r="T33" s="40" t="s">
        <v>111</v>
      </c>
      <c r="U33" s="45">
        <v>1</v>
      </c>
      <c r="V33" s="40"/>
      <c r="W33" s="40"/>
      <c r="X33" s="40"/>
      <c r="Y33" s="40" t="s">
        <v>1774</v>
      </c>
    </row>
    <row r="34" ht="288" spans="1:25">
      <c r="A34" s="39">
        <f t="shared" si="1"/>
        <v>102</v>
      </c>
      <c r="B34" s="40" t="s">
        <v>1794</v>
      </c>
      <c r="C34" s="41">
        <f t="shared" si="0"/>
        <v>1</v>
      </c>
      <c r="D34" s="40" t="s">
        <v>1795</v>
      </c>
      <c r="E34" s="40" t="s">
        <v>69</v>
      </c>
      <c r="F34" s="41">
        <f>COUNTIFS(D$3:D34,D34,A$3:A34,A34)</f>
        <v>12</v>
      </c>
      <c r="G34" s="40" t="s">
        <v>1818</v>
      </c>
      <c r="H34" s="40" t="s">
        <v>43</v>
      </c>
      <c r="I34" s="40">
        <v>1</v>
      </c>
      <c r="J34" s="40" t="s">
        <v>33</v>
      </c>
      <c r="K34" s="40">
        <v>35</v>
      </c>
      <c r="L34" s="40" t="s">
        <v>35</v>
      </c>
      <c r="M34" s="40" t="s">
        <v>35</v>
      </c>
      <c r="N34" s="40" t="s">
        <v>35</v>
      </c>
      <c r="O34" s="40" t="s">
        <v>35</v>
      </c>
      <c r="P34" s="40" t="s">
        <v>36</v>
      </c>
      <c r="Q34" s="40" t="s">
        <v>37</v>
      </c>
      <c r="R34" s="40" t="s">
        <v>1819</v>
      </c>
      <c r="S34" s="90" t="s">
        <v>1817</v>
      </c>
      <c r="T34" s="40" t="s">
        <v>111</v>
      </c>
      <c r="U34" s="45">
        <v>1</v>
      </c>
      <c r="V34" s="40"/>
      <c r="W34" s="40"/>
      <c r="X34" s="40"/>
      <c r="Y34" s="40" t="s">
        <v>1774</v>
      </c>
    </row>
    <row r="35" ht="252" spans="1:25">
      <c r="A35" s="39">
        <f t="shared" si="1"/>
        <v>102</v>
      </c>
      <c r="B35" s="40" t="s">
        <v>1794</v>
      </c>
      <c r="C35" s="41">
        <f t="shared" si="0"/>
        <v>1</v>
      </c>
      <c r="D35" s="40" t="s">
        <v>1795</v>
      </c>
      <c r="E35" s="40" t="s">
        <v>69</v>
      </c>
      <c r="F35" s="41">
        <f>COUNTIFS(D$3:D35,D35,A$3:A35,A35)</f>
        <v>13</v>
      </c>
      <c r="G35" s="40" t="s">
        <v>1820</v>
      </c>
      <c r="H35" s="40" t="s">
        <v>43</v>
      </c>
      <c r="I35" s="40">
        <v>1</v>
      </c>
      <c r="J35" s="40" t="s">
        <v>33</v>
      </c>
      <c r="K35" s="40">
        <v>35</v>
      </c>
      <c r="L35" s="40" t="s">
        <v>35</v>
      </c>
      <c r="M35" s="40" t="s">
        <v>35</v>
      </c>
      <c r="N35" s="40" t="s">
        <v>35</v>
      </c>
      <c r="O35" s="40" t="s">
        <v>35</v>
      </c>
      <c r="P35" s="40" t="s">
        <v>36</v>
      </c>
      <c r="Q35" s="40" t="s">
        <v>37</v>
      </c>
      <c r="R35" s="40" t="s">
        <v>1821</v>
      </c>
      <c r="S35" s="40" t="s">
        <v>1822</v>
      </c>
      <c r="T35" s="40" t="s">
        <v>111</v>
      </c>
      <c r="U35" s="45">
        <v>1</v>
      </c>
      <c r="V35" s="40"/>
      <c r="W35" s="40"/>
      <c r="X35" s="40"/>
      <c r="Y35" s="40" t="s">
        <v>1774</v>
      </c>
    </row>
    <row r="36" ht="252" spans="1:25">
      <c r="A36" s="39">
        <f t="shared" si="1"/>
        <v>102</v>
      </c>
      <c r="B36" s="40" t="s">
        <v>1794</v>
      </c>
      <c r="C36" s="41">
        <f t="shared" si="0"/>
        <v>1</v>
      </c>
      <c r="D36" s="40" t="s">
        <v>1795</v>
      </c>
      <c r="E36" s="40" t="s">
        <v>69</v>
      </c>
      <c r="F36" s="41">
        <f>COUNTIFS(D$3:D36,D36,A$3:A36,A36)</f>
        <v>14</v>
      </c>
      <c r="G36" s="40" t="s">
        <v>1823</v>
      </c>
      <c r="H36" s="40" t="s">
        <v>43</v>
      </c>
      <c r="I36" s="40">
        <v>1</v>
      </c>
      <c r="J36" s="40" t="s">
        <v>33</v>
      </c>
      <c r="K36" s="40">
        <v>35</v>
      </c>
      <c r="L36" s="40" t="s">
        <v>35</v>
      </c>
      <c r="M36" s="40" t="s">
        <v>35</v>
      </c>
      <c r="N36" s="40" t="s">
        <v>35</v>
      </c>
      <c r="O36" s="40" t="s">
        <v>35</v>
      </c>
      <c r="P36" s="40" t="s">
        <v>36</v>
      </c>
      <c r="Q36" s="40" t="s">
        <v>37</v>
      </c>
      <c r="R36" s="40" t="s">
        <v>1824</v>
      </c>
      <c r="S36" s="40" t="s">
        <v>1825</v>
      </c>
      <c r="T36" s="40" t="s">
        <v>111</v>
      </c>
      <c r="U36" s="45">
        <v>1</v>
      </c>
      <c r="V36" s="40"/>
      <c r="W36" s="40"/>
      <c r="X36" s="40"/>
      <c r="Y36" s="40" t="s">
        <v>1774</v>
      </c>
    </row>
    <row r="37" ht="144" spans="1:25">
      <c r="A37" s="39">
        <f t="shared" si="1"/>
        <v>102</v>
      </c>
      <c r="B37" s="40" t="s">
        <v>1794</v>
      </c>
      <c r="C37" s="41">
        <f t="shared" si="0"/>
        <v>1</v>
      </c>
      <c r="D37" s="40" t="s">
        <v>1795</v>
      </c>
      <c r="E37" s="40" t="s">
        <v>69</v>
      </c>
      <c r="F37" s="41">
        <f>COUNTIFS(D$3:D37,D37,A$3:A37,A37)</f>
        <v>15</v>
      </c>
      <c r="G37" s="40" t="s">
        <v>1628</v>
      </c>
      <c r="H37" s="40" t="s">
        <v>43</v>
      </c>
      <c r="I37" s="40">
        <v>1</v>
      </c>
      <c r="J37" s="40" t="s">
        <v>33</v>
      </c>
      <c r="K37" s="40">
        <v>35</v>
      </c>
      <c r="L37" s="40" t="s">
        <v>35</v>
      </c>
      <c r="M37" s="40" t="s">
        <v>35</v>
      </c>
      <c r="N37" s="40" t="s">
        <v>35</v>
      </c>
      <c r="O37" s="40" t="s">
        <v>35</v>
      </c>
      <c r="P37" s="40" t="s">
        <v>36</v>
      </c>
      <c r="Q37" s="40" t="s">
        <v>37</v>
      </c>
      <c r="R37" s="40" t="s">
        <v>1826</v>
      </c>
      <c r="S37" s="40" t="s">
        <v>1827</v>
      </c>
      <c r="T37" s="40" t="s">
        <v>111</v>
      </c>
      <c r="U37" s="45">
        <v>1</v>
      </c>
      <c r="V37" s="40"/>
      <c r="W37" s="40"/>
      <c r="X37" s="40"/>
      <c r="Y37" s="40" t="s">
        <v>1774</v>
      </c>
    </row>
    <row r="38" ht="144" spans="1:25">
      <c r="A38" s="39">
        <f t="shared" si="1"/>
        <v>102</v>
      </c>
      <c r="B38" s="40" t="s">
        <v>1794</v>
      </c>
      <c r="C38" s="41">
        <f t="shared" si="0"/>
        <v>1</v>
      </c>
      <c r="D38" s="40" t="s">
        <v>1795</v>
      </c>
      <c r="E38" s="40" t="s">
        <v>69</v>
      </c>
      <c r="F38" s="41">
        <f>COUNTIFS(D$3:D38,D38,A$3:A38,A38)</f>
        <v>16</v>
      </c>
      <c r="G38" s="40" t="s">
        <v>1828</v>
      </c>
      <c r="H38" s="40" t="s">
        <v>43</v>
      </c>
      <c r="I38" s="40">
        <v>1</v>
      </c>
      <c r="J38" s="40" t="s">
        <v>33</v>
      </c>
      <c r="K38" s="40">
        <v>35</v>
      </c>
      <c r="L38" s="40" t="s">
        <v>35</v>
      </c>
      <c r="M38" s="40" t="s">
        <v>35</v>
      </c>
      <c r="N38" s="40" t="s">
        <v>35</v>
      </c>
      <c r="O38" s="40" t="s">
        <v>35</v>
      </c>
      <c r="P38" s="40" t="s">
        <v>36</v>
      </c>
      <c r="Q38" s="40" t="s">
        <v>37</v>
      </c>
      <c r="R38" s="40" t="s">
        <v>1829</v>
      </c>
      <c r="S38" s="40" t="s">
        <v>1827</v>
      </c>
      <c r="T38" s="40" t="s">
        <v>111</v>
      </c>
      <c r="U38" s="45">
        <v>1</v>
      </c>
      <c r="V38" s="40"/>
      <c r="W38" s="40"/>
      <c r="X38" s="40"/>
      <c r="Y38" s="40" t="s">
        <v>1774</v>
      </c>
    </row>
    <row r="39" ht="144" spans="1:25">
      <c r="A39" s="39">
        <f t="shared" si="1"/>
        <v>102</v>
      </c>
      <c r="B39" s="40" t="s">
        <v>1794</v>
      </c>
      <c r="C39" s="41">
        <f t="shared" si="0"/>
        <v>1</v>
      </c>
      <c r="D39" s="40" t="s">
        <v>1795</v>
      </c>
      <c r="E39" s="40" t="s">
        <v>69</v>
      </c>
      <c r="F39" s="41">
        <f>COUNTIFS(D$3:D39,D39,A$3:A39,A39)</f>
        <v>17</v>
      </c>
      <c r="G39" s="40" t="s">
        <v>1693</v>
      </c>
      <c r="H39" s="40" t="s">
        <v>43</v>
      </c>
      <c r="I39" s="40">
        <v>2</v>
      </c>
      <c r="J39" s="40" t="s">
        <v>33</v>
      </c>
      <c r="K39" s="40">
        <v>35</v>
      </c>
      <c r="L39" s="40" t="s">
        <v>35</v>
      </c>
      <c r="M39" s="40" t="s">
        <v>35</v>
      </c>
      <c r="N39" s="40" t="s">
        <v>35</v>
      </c>
      <c r="O39" s="40" t="s">
        <v>35</v>
      </c>
      <c r="P39" s="40" t="s">
        <v>36</v>
      </c>
      <c r="Q39" s="40" t="s">
        <v>37</v>
      </c>
      <c r="R39" s="40" t="s">
        <v>1830</v>
      </c>
      <c r="S39" s="40" t="s">
        <v>1827</v>
      </c>
      <c r="T39" s="40" t="s">
        <v>111</v>
      </c>
      <c r="U39" s="45">
        <v>1</v>
      </c>
      <c r="V39" s="40"/>
      <c r="W39" s="40"/>
      <c r="X39" s="40"/>
      <c r="Y39" s="40" t="s">
        <v>1774</v>
      </c>
    </row>
    <row r="40" ht="36" spans="1:25">
      <c r="A40" s="39">
        <f t="shared" si="1"/>
        <v>102</v>
      </c>
      <c r="B40" s="40" t="s">
        <v>1794</v>
      </c>
      <c r="C40" s="41">
        <f t="shared" si="0"/>
        <v>1</v>
      </c>
      <c r="D40" s="40" t="s">
        <v>1795</v>
      </c>
      <c r="E40" s="40" t="s">
        <v>69</v>
      </c>
      <c r="F40" s="41">
        <f>COUNTIFS(D$3:D40,D40,A$3:A40,A40)</f>
        <v>18</v>
      </c>
      <c r="G40" s="40" t="s">
        <v>1831</v>
      </c>
      <c r="H40" s="40" t="s">
        <v>43</v>
      </c>
      <c r="I40" s="40">
        <v>1</v>
      </c>
      <c r="J40" s="40" t="s">
        <v>33</v>
      </c>
      <c r="K40" s="40">
        <v>35</v>
      </c>
      <c r="L40" s="40" t="s">
        <v>35</v>
      </c>
      <c r="M40" s="40" t="s">
        <v>35</v>
      </c>
      <c r="N40" s="40" t="s">
        <v>35</v>
      </c>
      <c r="O40" s="40" t="s">
        <v>35</v>
      </c>
      <c r="P40" s="40" t="s">
        <v>36</v>
      </c>
      <c r="Q40" s="40" t="s">
        <v>37</v>
      </c>
      <c r="R40" s="40" t="s">
        <v>1832</v>
      </c>
      <c r="S40" s="40"/>
      <c r="T40" s="40" t="s">
        <v>111</v>
      </c>
      <c r="U40" s="45">
        <v>1</v>
      </c>
      <c r="V40" s="40"/>
      <c r="W40" s="40"/>
      <c r="X40" s="40"/>
      <c r="Y40" s="40" t="s">
        <v>1774</v>
      </c>
    </row>
    <row r="41" ht="240" spans="1:25">
      <c r="A41" s="39">
        <f t="shared" si="1"/>
        <v>102</v>
      </c>
      <c r="B41" s="40" t="s">
        <v>1794</v>
      </c>
      <c r="C41" s="41">
        <f t="shared" si="0"/>
        <v>1</v>
      </c>
      <c r="D41" s="40" t="s">
        <v>1795</v>
      </c>
      <c r="E41" s="40" t="s">
        <v>69</v>
      </c>
      <c r="F41" s="41">
        <f>COUNTIFS(D$3:D41,D41,A$3:A41,A41)</f>
        <v>19</v>
      </c>
      <c r="G41" s="40" t="s">
        <v>215</v>
      </c>
      <c r="H41" s="40" t="s">
        <v>43</v>
      </c>
      <c r="I41" s="40">
        <v>1</v>
      </c>
      <c r="J41" s="40" t="s">
        <v>33</v>
      </c>
      <c r="K41" s="40">
        <v>35</v>
      </c>
      <c r="L41" s="40" t="s">
        <v>35</v>
      </c>
      <c r="M41" s="40" t="s">
        <v>35</v>
      </c>
      <c r="N41" s="40" t="s">
        <v>35</v>
      </c>
      <c r="O41" s="40" t="s">
        <v>35</v>
      </c>
      <c r="P41" s="40" t="s">
        <v>44</v>
      </c>
      <c r="Q41" s="40" t="s">
        <v>45</v>
      </c>
      <c r="R41" s="40" t="s">
        <v>1833</v>
      </c>
      <c r="S41" s="40" t="s">
        <v>1834</v>
      </c>
      <c r="T41" s="40" t="s">
        <v>111</v>
      </c>
      <c r="U41" s="45">
        <v>1</v>
      </c>
      <c r="V41" s="40"/>
      <c r="W41" s="40"/>
      <c r="X41" s="40"/>
      <c r="Y41" s="40" t="s">
        <v>1774</v>
      </c>
    </row>
    <row r="42" ht="156" spans="1:25">
      <c r="A42" s="39">
        <f t="shared" si="1"/>
        <v>102</v>
      </c>
      <c r="B42" s="40" t="s">
        <v>1794</v>
      </c>
      <c r="C42" s="41">
        <f t="shared" si="0"/>
        <v>1</v>
      </c>
      <c r="D42" s="40" t="s">
        <v>1795</v>
      </c>
      <c r="E42" s="40" t="s">
        <v>69</v>
      </c>
      <c r="F42" s="41">
        <f>COUNTIFS(D$3:D42,D42,A$3:A42,A42)</f>
        <v>20</v>
      </c>
      <c r="G42" s="40" t="s">
        <v>1835</v>
      </c>
      <c r="H42" s="40" t="s">
        <v>43</v>
      </c>
      <c r="I42" s="40">
        <v>1</v>
      </c>
      <c r="J42" s="40" t="s">
        <v>33</v>
      </c>
      <c r="K42" s="40">
        <v>35</v>
      </c>
      <c r="L42" s="40" t="s">
        <v>35</v>
      </c>
      <c r="M42" s="40" t="s">
        <v>35</v>
      </c>
      <c r="N42" s="40" t="s">
        <v>35</v>
      </c>
      <c r="O42" s="40" t="s">
        <v>35</v>
      </c>
      <c r="P42" s="40" t="s">
        <v>44</v>
      </c>
      <c r="Q42" s="40" t="s">
        <v>45</v>
      </c>
      <c r="R42" s="40" t="s">
        <v>1836</v>
      </c>
      <c r="S42" s="40" t="s">
        <v>1837</v>
      </c>
      <c r="T42" s="40" t="s">
        <v>111</v>
      </c>
      <c r="U42" s="45">
        <v>1</v>
      </c>
      <c r="V42" s="40"/>
      <c r="W42" s="40"/>
      <c r="X42" s="40"/>
      <c r="Y42" s="40" t="s">
        <v>1774</v>
      </c>
    </row>
    <row r="43" ht="36" spans="1:25">
      <c r="A43" s="39">
        <f t="shared" si="1"/>
        <v>102</v>
      </c>
      <c r="B43" s="40" t="s">
        <v>1794</v>
      </c>
      <c r="C43" s="41">
        <f t="shared" si="0"/>
        <v>1</v>
      </c>
      <c r="D43" s="40" t="s">
        <v>1795</v>
      </c>
      <c r="E43" s="40" t="s">
        <v>69</v>
      </c>
      <c r="F43" s="41">
        <f>COUNTIFS(D$3:D43,D43,A$3:A43,A43)</f>
        <v>21</v>
      </c>
      <c r="G43" s="40" t="s">
        <v>1838</v>
      </c>
      <c r="H43" s="40" t="s">
        <v>43</v>
      </c>
      <c r="I43" s="40">
        <v>1</v>
      </c>
      <c r="J43" s="40" t="s">
        <v>33</v>
      </c>
      <c r="K43" s="40">
        <v>35</v>
      </c>
      <c r="L43" s="40" t="s">
        <v>35</v>
      </c>
      <c r="M43" s="40" t="s">
        <v>35</v>
      </c>
      <c r="N43" s="40" t="s">
        <v>35</v>
      </c>
      <c r="O43" s="40" t="s">
        <v>35</v>
      </c>
      <c r="P43" s="40" t="s">
        <v>44</v>
      </c>
      <c r="Q43" s="40" t="s">
        <v>45</v>
      </c>
      <c r="R43" s="40" t="s">
        <v>1839</v>
      </c>
      <c r="S43" s="40"/>
      <c r="T43" s="40" t="s">
        <v>111</v>
      </c>
      <c r="U43" s="45">
        <v>1</v>
      </c>
      <c r="V43" s="40"/>
      <c r="W43" s="40"/>
      <c r="X43" s="40"/>
      <c r="Y43" s="40" t="s">
        <v>1774</v>
      </c>
    </row>
    <row r="44" ht="36" spans="1:25">
      <c r="A44" s="39">
        <f t="shared" si="1"/>
        <v>102</v>
      </c>
      <c r="B44" s="40" t="s">
        <v>1794</v>
      </c>
      <c r="C44" s="41">
        <f t="shared" si="0"/>
        <v>1</v>
      </c>
      <c r="D44" s="40" t="s">
        <v>1795</v>
      </c>
      <c r="E44" s="40" t="s">
        <v>69</v>
      </c>
      <c r="F44" s="41">
        <f>COUNTIFS(D$3:D44,D44,A$3:A44,A44)</f>
        <v>22</v>
      </c>
      <c r="G44" s="40" t="s">
        <v>1840</v>
      </c>
      <c r="H44" s="40" t="s">
        <v>43</v>
      </c>
      <c r="I44" s="40">
        <v>1</v>
      </c>
      <c r="J44" s="40" t="s">
        <v>33</v>
      </c>
      <c r="K44" s="40">
        <v>35</v>
      </c>
      <c r="L44" s="40" t="s">
        <v>35</v>
      </c>
      <c r="M44" s="40" t="s">
        <v>35</v>
      </c>
      <c r="N44" s="40" t="s">
        <v>35</v>
      </c>
      <c r="O44" s="40" t="s">
        <v>35</v>
      </c>
      <c r="P44" s="40" t="s">
        <v>44</v>
      </c>
      <c r="Q44" s="40" t="s">
        <v>45</v>
      </c>
      <c r="R44" s="40" t="s">
        <v>1696</v>
      </c>
      <c r="S44" s="40"/>
      <c r="T44" s="40" t="s">
        <v>111</v>
      </c>
      <c r="U44" s="45">
        <v>1</v>
      </c>
      <c r="V44" s="40"/>
      <c r="W44" s="40"/>
      <c r="X44" s="40"/>
      <c r="Y44" s="40" t="s">
        <v>1774</v>
      </c>
    </row>
    <row r="45" ht="48" spans="1:25">
      <c r="A45" s="39">
        <f t="shared" si="1"/>
        <v>102</v>
      </c>
      <c r="B45" s="40" t="s">
        <v>1794</v>
      </c>
      <c r="C45" s="41">
        <f t="shared" si="0"/>
        <v>1</v>
      </c>
      <c r="D45" s="40" t="s">
        <v>1795</v>
      </c>
      <c r="E45" s="40" t="s">
        <v>69</v>
      </c>
      <c r="F45" s="41">
        <f>COUNTIFS(D$3:D45,D45,A$3:A45,A45)</f>
        <v>23</v>
      </c>
      <c r="G45" s="40" t="s">
        <v>1039</v>
      </c>
      <c r="H45" s="40" t="s">
        <v>43</v>
      </c>
      <c r="I45" s="40">
        <v>2</v>
      </c>
      <c r="J45" s="40" t="s">
        <v>33</v>
      </c>
      <c r="K45" s="40">
        <v>35</v>
      </c>
      <c r="L45" s="40" t="s">
        <v>35</v>
      </c>
      <c r="M45" s="40" t="s">
        <v>35</v>
      </c>
      <c r="N45" s="40" t="s">
        <v>35</v>
      </c>
      <c r="O45" s="40" t="s">
        <v>35</v>
      </c>
      <c r="P45" s="40" t="s">
        <v>44</v>
      </c>
      <c r="Q45" s="40" t="s">
        <v>45</v>
      </c>
      <c r="R45" s="40" t="s">
        <v>1841</v>
      </c>
      <c r="S45" s="40"/>
      <c r="T45" s="40" t="s">
        <v>111</v>
      </c>
      <c r="U45" s="45">
        <v>1</v>
      </c>
      <c r="V45" s="40"/>
      <c r="W45" s="40"/>
      <c r="X45" s="40"/>
      <c r="Y45" s="40" t="s">
        <v>1774</v>
      </c>
    </row>
    <row r="46" ht="36" spans="1:25">
      <c r="A46" s="39">
        <f t="shared" si="1"/>
        <v>102</v>
      </c>
      <c r="B46" s="40" t="s">
        <v>1794</v>
      </c>
      <c r="C46" s="41">
        <f t="shared" si="0"/>
        <v>1</v>
      </c>
      <c r="D46" s="40" t="s">
        <v>1795</v>
      </c>
      <c r="E46" s="40" t="s">
        <v>69</v>
      </c>
      <c r="F46" s="41">
        <f>COUNTIFS(D$3:D46,D46,A$3:A46,A46)</f>
        <v>24</v>
      </c>
      <c r="G46" s="40" t="s">
        <v>1515</v>
      </c>
      <c r="H46" s="40" t="s">
        <v>43</v>
      </c>
      <c r="I46" s="40">
        <v>2</v>
      </c>
      <c r="J46" s="40" t="s">
        <v>33</v>
      </c>
      <c r="K46" s="40">
        <v>35</v>
      </c>
      <c r="L46" s="40" t="s">
        <v>35</v>
      </c>
      <c r="M46" s="40" t="s">
        <v>35</v>
      </c>
      <c r="N46" s="40" t="s">
        <v>35</v>
      </c>
      <c r="O46" s="40" t="s">
        <v>35</v>
      </c>
      <c r="P46" s="40" t="s">
        <v>36</v>
      </c>
      <c r="Q46" s="40" t="s">
        <v>37</v>
      </c>
      <c r="R46" s="40" t="s">
        <v>229</v>
      </c>
      <c r="S46" s="40"/>
      <c r="T46" s="40" t="s">
        <v>195</v>
      </c>
      <c r="U46" s="45">
        <v>1</v>
      </c>
      <c r="V46" s="40"/>
      <c r="W46" s="40"/>
      <c r="X46" s="40"/>
      <c r="Y46" s="40" t="s">
        <v>1774</v>
      </c>
    </row>
    <row r="47" ht="36" spans="1:25">
      <c r="A47" s="39">
        <f t="shared" si="1"/>
        <v>102</v>
      </c>
      <c r="B47" s="40" t="s">
        <v>1794</v>
      </c>
      <c r="C47" s="41">
        <f t="shared" si="0"/>
        <v>1</v>
      </c>
      <c r="D47" s="40" t="s">
        <v>1795</v>
      </c>
      <c r="E47" s="40" t="s">
        <v>69</v>
      </c>
      <c r="F47" s="41">
        <f>COUNTIFS(D$3:D47,D47,A$3:A47,A47)</f>
        <v>25</v>
      </c>
      <c r="G47" s="40" t="s">
        <v>1516</v>
      </c>
      <c r="H47" s="40" t="s">
        <v>43</v>
      </c>
      <c r="I47" s="40">
        <v>1</v>
      </c>
      <c r="J47" s="40" t="s">
        <v>33</v>
      </c>
      <c r="K47" s="40">
        <v>35</v>
      </c>
      <c r="L47" s="40" t="s">
        <v>35</v>
      </c>
      <c r="M47" s="40" t="s">
        <v>35</v>
      </c>
      <c r="N47" s="40" t="s">
        <v>35</v>
      </c>
      <c r="O47" s="40" t="s">
        <v>35</v>
      </c>
      <c r="P47" s="40" t="s">
        <v>44</v>
      </c>
      <c r="Q47" s="40" t="s">
        <v>45</v>
      </c>
      <c r="R47" s="40" t="s">
        <v>229</v>
      </c>
      <c r="S47" s="40"/>
      <c r="T47" s="40" t="s">
        <v>195</v>
      </c>
      <c r="U47" s="45">
        <v>1</v>
      </c>
      <c r="V47" s="40"/>
      <c r="W47" s="40" t="s">
        <v>195</v>
      </c>
      <c r="X47" s="40"/>
      <c r="Y47" s="40" t="s">
        <v>1774</v>
      </c>
    </row>
    <row r="48" ht="252" spans="1:25">
      <c r="A48" s="39">
        <f t="shared" si="1"/>
        <v>102</v>
      </c>
      <c r="B48" s="40" t="s">
        <v>1794</v>
      </c>
      <c r="C48" s="41">
        <f t="shared" si="0"/>
        <v>2</v>
      </c>
      <c r="D48" s="40" t="s">
        <v>1842</v>
      </c>
      <c r="E48" s="40" t="s">
        <v>69</v>
      </c>
      <c r="F48" s="41">
        <f>COUNTIFS(D$3:D48,D48,A$3:A48,A48)</f>
        <v>1</v>
      </c>
      <c r="G48" s="40" t="s">
        <v>804</v>
      </c>
      <c r="H48" s="40" t="s">
        <v>43</v>
      </c>
      <c r="I48" s="40">
        <v>1</v>
      </c>
      <c r="J48" s="40" t="s">
        <v>33</v>
      </c>
      <c r="K48" s="40">
        <v>35</v>
      </c>
      <c r="L48" s="40" t="s">
        <v>35</v>
      </c>
      <c r="M48" s="40" t="s">
        <v>35</v>
      </c>
      <c r="N48" s="40" t="s">
        <v>35</v>
      </c>
      <c r="O48" s="40" t="s">
        <v>35</v>
      </c>
      <c r="P48" s="40" t="s">
        <v>36</v>
      </c>
      <c r="Q48" s="40" t="s">
        <v>37</v>
      </c>
      <c r="R48" s="40" t="s">
        <v>1843</v>
      </c>
      <c r="S48" s="40" t="s">
        <v>1822</v>
      </c>
      <c r="T48" s="40" t="s">
        <v>111</v>
      </c>
      <c r="U48" s="45">
        <v>1</v>
      </c>
      <c r="V48" s="40"/>
      <c r="W48" s="40"/>
      <c r="X48" s="40"/>
      <c r="Y48" s="40" t="s">
        <v>1774</v>
      </c>
    </row>
    <row r="49" ht="108" spans="1:25">
      <c r="A49" s="39">
        <f t="shared" si="1"/>
        <v>102</v>
      </c>
      <c r="B49" s="40" t="s">
        <v>1794</v>
      </c>
      <c r="C49" s="41">
        <f t="shared" si="0"/>
        <v>2</v>
      </c>
      <c r="D49" s="40" t="s">
        <v>1842</v>
      </c>
      <c r="E49" s="40" t="s">
        <v>69</v>
      </c>
      <c r="F49" s="41">
        <f>COUNTIFS(D$3:D49,D49,A$3:A49,A49)</f>
        <v>2</v>
      </c>
      <c r="G49" s="40" t="s">
        <v>215</v>
      </c>
      <c r="H49" s="40" t="s">
        <v>43</v>
      </c>
      <c r="I49" s="40">
        <v>1</v>
      </c>
      <c r="J49" s="40" t="s">
        <v>33</v>
      </c>
      <c r="K49" s="40">
        <v>35</v>
      </c>
      <c r="L49" s="40" t="s">
        <v>35</v>
      </c>
      <c r="M49" s="40" t="s">
        <v>35</v>
      </c>
      <c r="N49" s="40" t="s">
        <v>35</v>
      </c>
      <c r="O49" s="40" t="s">
        <v>35</v>
      </c>
      <c r="P49" s="40" t="s">
        <v>44</v>
      </c>
      <c r="Q49" s="40" t="s">
        <v>45</v>
      </c>
      <c r="R49" s="40" t="s">
        <v>1833</v>
      </c>
      <c r="S49" s="40" t="s">
        <v>1844</v>
      </c>
      <c r="T49" s="40" t="s">
        <v>111</v>
      </c>
      <c r="U49" s="45">
        <v>1</v>
      </c>
      <c r="V49" s="40"/>
      <c r="W49" s="40"/>
      <c r="X49" s="40"/>
      <c r="Y49" s="40" t="s">
        <v>1774</v>
      </c>
    </row>
    <row r="50" ht="288" spans="1:25">
      <c r="A50" s="39">
        <f t="shared" si="1"/>
        <v>102</v>
      </c>
      <c r="B50" s="40" t="s">
        <v>1794</v>
      </c>
      <c r="C50" s="41">
        <f t="shared" si="0"/>
        <v>3</v>
      </c>
      <c r="D50" s="40" t="s">
        <v>1845</v>
      </c>
      <c r="E50" s="40" t="s">
        <v>69</v>
      </c>
      <c r="F50" s="41">
        <f>COUNTIFS(D$3:D50,D50,A$3:A50,A50)</f>
        <v>1</v>
      </c>
      <c r="G50" s="40" t="s">
        <v>509</v>
      </c>
      <c r="H50" s="40" t="s">
        <v>43</v>
      </c>
      <c r="I50" s="40">
        <v>1</v>
      </c>
      <c r="J50" s="40" t="s">
        <v>33</v>
      </c>
      <c r="K50" s="40">
        <v>35</v>
      </c>
      <c r="L50" s="40" t="s">
        <v>35</v>
      </c>
      <c r="M50" s="40" t="s">
        <v>35</v>
      </c>
      <c r="N50" s="40" t="s">
        <v>35</v>
      </c>
      <c r="O50" s="40" t="s">
        <v>35</v>
      </c>
      <c r="P50" s="40" t="s">
        <v>36</v>
      </c>
      <c r="Q50" s="40" t="s">
        <v>37</v>
      </c>
      <c r="R50" s="40" t="s">
        <v>1846</v>
      </c>
      <c r="S50" s="40" t="s">
        <v>1805</v>
      </c>
      <c r="T50" s="40" t="s">
        <v>111</v>
      </c>
      <c r="U50" s="45">
        <v>1</v>
      </c>
      <c r="V50" s="40"/>
      <c r="W50" s="40"/>
      <c r="X50" s="40"/>
      <c r="Y50" s="40" t="s">
        <v>1774</v>
      </c>
    </row>
    <row r="51" ht="252" spans="1:25">
      <c r="A51" s="39">
        <f t="shared" si="1"/>
        <v>102</v>
      </c>
      <c r="B51" s="40" t="s">
        <v>1794</v>
      </c>
      <c r="C51" s="41">
        <f t="shared" si="0"/>
        <v>3</v>
      </c>
      <c r="D51" s="40" t="s">
        <v>1845</v>
      </c>
      <c r="E51" s="40" t="s">
        <v>69</v>
      </c>
      <c r="F51" s="41">
        <f>COUNTIFS(D$3:D51,D51,A$3:A51,A51)</f>
        <v>2</v>
      </c>
      <c r="G51" s="40" t="s">
        <v>569</v>
      </c>
      <c r="H51" s="40" t="s">
        <v>43</v>
      </c>
      <c r="I51" s="40">
        <v>1</v>
      </c>
      <c r="J51" s="40" t="s">
        <v>33</v>
      </c>
      <c r="K51" s="40">
        <v>35</v>
      </c>
      <c r="L51" s="40" t="s">
        <v>35</v>
      </c>
      <c r="M51" s="40" t="s">
        <v>35</v>
      </c>
      <c r="N51" s="40" t="s">
        <v>35</v>
      </c>
      <c r="O51" s="40" t="s">
        <v>35</v>
      </c>
      <c r="P51" s="40" t="s">
        <v>36</v>
      </c>
      <c r="Q51" s="40" t="s">
        <v>37</v>
      </c>
      <c r="R51" s="40" t="s">
        <v>1847</v>
      </c>
      <c r="S51" s="40" t="s">
        <v>1822</v>
      </c>
      <c r="T51" s="40" t="s">
        <v>111</v>
      </c>
      <c r="U51" s="45">
        <v>1</v>
      </c>
      <c r="V51" s="40"/>
      <c r="W51" s="40"/>
      <c r="X51" s="40"/>
      <c r="Y51" s="40" t="s">
        <v>1774</v>
      </c>
    </row>
    <row r="52" ht="312" spans="1:25">
      <c r="A52" s="39">
        <f t="shared" si="1"/>
        <v>102</v>
      </c>
      <c r="B52" s="40" t="s">
        <v>1794</v>
      </c>
      <c r="C52" s="41">
        <f t="shared" si="0"/>
        <v>3</v>
      </c>
      <c r="D52" s="40" t="s">
        <v>1845</v>
      </c>
      <c r="E52" s="40" t="s">
        <v>69</v>
      </c>
      <c r="F52" s="41">
        <f>COUNTIFS(D$3:D52,D52,A$3:A52,A52)</f>
        <v>3</v>
      </c>
      <c r="G52" s="40" t="s">
        <v>492</v>
      </c>
      <c r="H52" s="40" t="s">
        <v>43</v>
      </c>
      <c r="I52" s="40">
        <v>1</v>
      </c>
      <c r="J52" s="40" t="s">
        <v>33</v>
      </c>
      <c r="K52" s="40">
        <v>35</v>
      </c>
      <c r="L52" s="40" t="s">
        <v>35</v>
      </c>
      <c r="M52" s="40" t="s">
        <v>35</v>
      </c>
      <c r="N52" s="40" t="s">
        <v>35</v>
      </c>
      <c r="O52" s="40" t="s">
        <v>35</v>
      </c>
      <c r="P52" s="40" t="s">
        <v>36</v>
      </c>
      <c r="Q52" s="40" t="s">
        <v>37</v>
      </c>
      <c r="R52" s="40" t="s">
        <v>1848</v>
      </c>
      <c r="S52" s="40" t="s">
        <v>1849</v>
      </c>
      <c r="T52" s="40" t="s">
        <v>111</v>
      </c>
      <c r="U52" s="45">
        <v>1</v>
      </c>
      <c r="V52" s="40"/>
      <c r="W52" s="40"/>
      <c r="X52" s="40"/>
      <c r="Y52" s="40" t="s">
        <v>1774</v>
      </c>
    </row>
    <row r="53" ht="252" spans="1:25">
      <c r="A53" s="39">
        <f t="shared" si="1"/>
        <v>102</v>
      </c>
      <c r="B53" s="40" t="s">
        <v>1794</v>
      </c>
      <c r="C53" s="41">
        <f t="shared" si="0"/>
        <v>3</v>
      </c>
      <c r="D53" s="40" t="s">
        <v>1845</v>
      </c>
      <c r="E53" s="40" t="s">
        <v>69</v>
      </c>
      <c r="F53" s="41">
        <f>COUNTIFS(D$3:D53,D53,A$3:A53,A53)</f>
        <v>4</v>
      </c>
      <c r="G53" s="40" t="s">
        <v>1657</v>
      </c>
      <c r="H53" s="40" t="s">
        <v>43</v>
      </c>
      <c r="I53" s="40">
        <v>1</v>
      </c>
      <c r="J53" s="40" t="s">
        <v>33</v>
      </c>
      <c r="K53" s="40">
        <v>35</v>
      </c>
      <c r="L53" s="40" t="s">
        <v>35</v>
      </c>
      <c r="M53" s="40" t="s">
        <v>35</v>
      </c>
      <c r="N53" s="40" t="s">
        <v>35</v>
      </c>
      <c r="O53" s="40" t="s">
        <v>35</v>
      </c>
      <c r="P53" s="40" t="s">
        <v>36</v>
      </c>
      <c r="Q53" s="40" t="s">
        <v>37</v>
      </c>
      <c r="R53" s="40" t="s">
        <v>1850</v>
      </c>
      <c r="S53" s="40" t="s">
        <v>1822</v>
      </c>
      <c r="T53" s="40" t="s">
        <v>111</v>
      </c>
      <c r="U53" s="45">
        <v>1</v>
      </c>
      <c r="V53" s="40"/>
      <c r="W53" s="40"/>
      <c r="X53" s="40"/>
      <c r="Y53" s="40" t="s">
        <v>1774</v>
      </c>
    </row>
    <row r="54" ht="324" spans="1:25">
      <c r="A54" s="39">
        <f t="shared" si="1"/>
        <v>102</v>
      </c>
      <c r="B54" s="40" t="s">
        <v>1794</v>
      </c>
      <c r="C54" s="41">
        <f t="shared" si="0"/>
        <v>3</v>
      </c>
      <c r="D54" s="40" t="s">
        <v>1845</v>
      </c>
      <c r="E54" s="40" t="s">
        <v>69</v>
      </c>
      <c r="F54" s="41">
        <f>COUNTIFS(D$3:D54,D54,A$3:A54,A54)</f>
        <v>5</v>
      </c>
      <c r="G54" s="40" t="s">
        <v>1050</v>
      </c>
      <c r="H54" s="40" t="s">
        <v>43</v>
      </c>
      <c r="I54" s="40">
        <v>1</v>
      </c>
      <c r="J54" s="40" t="s">
        <v>33</v>
      </c>
      <c r="K54" s="40">
        <v>35</v>
      </c>
      <c r="L54" s="40" t="s">
        <v>35</v>
      </c>
      <c r="M54" s="40" t="s">
        <v>35</v>
      </c>
      <c r="N54" s="40" t="s">
        <v>35</v>
      </c>
      <c r="O54" s="40" t="s">
        <v>35</v>
      </c>
      <c r="P54" s="40" t="s">
        <v>36</v>
      </c>
      <c r="Q54" s="40" t="s">
        <v>37</v>
      </c>
      <c r="R54" s="40" t="s">
        <v>1851</v>
      </c>
      <c r="S54" s="40" t="s">
        <v>1852</v>
      </c>
      <c r="T54" s="40" t="s">
        <v>111</v>
      </c>
      <c r="U54" s="45">
        <v>1</v>
      </c>
      <c r="V54" s="40"/>
      <c r="W54" s="40"/>
      <c r="X54" s="40"/>
      <c r="Y54" s="40" t="s">
        <v>1774</v>
      </c>
    </row>
    <row r="55" ht="156" spans="1:25">
      <c r="A55" s="39">
        <f t="shared" si="1"/>
        <v>102</v>
      </c>
      <c r="B55" s="40" t="s">
        <v>1794</v>
      </c>
      <c r="C55" s="41">
        <f t="shared" si="0"/>
        <v>3</v>
      </c>
      <c r="D55" s="40" t="s">
        <v>1845</v>
      </c>
      <c r="E55" s="40" t="s">
        <v>69</v>
      </c>
      <c r="F55" s="41">
        <f>COUNTIFS(D$3:D55,D55,A$3:A55,A55)</f>
        <v>6</v>
      </c>
      <c r="G55" s="40" t="s">
        <v>1565</v>
      </c>
      <c r="H55" s="40" t="s">
        <v>43</v>
      </c>
      <c r="I55" s="40">
        <v>2</v>
      </c>
      <c r="J55" s="40" t="s">
        <v>33</v>
      </c>
      <c r="K55" s="40">
        <v>35</v>
      </c>
      <c r="L55" s="40" t="s">
        <v>35</v>
      </c>
      <c r="M55" s="40" t="s">
        <v>35</v>
      </c>
      <c r="N55" s="40" t="s">
        <v>35</v>
      </c>
      <c r="O55" s="40" t="s">
        <v>35</v>
      </c>
      <c r="P55" s="40" t="s">
        <v>44</v>
      </c>
      <c r="Q55" s="40" t="s">
        <v>45</v>
      </c>
      <c r="R55" s="40" t="s">
        <v>1853</v>
      </c>
      <c r="S55" s="40" t="s">
        <v>1837</v>
      </c>
      <c r="T55" s="40" t="s">
        <v>111</v>
      </c>
      <c r="U55" s="45">
        <v>1</v>
      </c>
      <c r="V55" s="40"/>
      <c r="W55" s="40"/>
      <c r="X55" s="40"/>
      <c r="Y55" s="40" t="s">
        <v>1774</v>
      </c>
    </row>
    <row r="56" ht="72" spans="1:25">
      <c r="A56" s="39">
        <f t="shared" si="1"/>
        <v>102</v>
      </c>
      <c r="B56" s="40" t="s">
        <v>1794</v>
      </c>
      <c r="C56" s="41">
        <f t="shared" si="0"/>
        <v>3</v>
      </c>
      <c r="D56" s="40" t="s">
        <v>1845</v>
      </c>
      <c r="E56" s="40" t="s">
        <v>69</v>
      </c>
      <c r="F56" s="41">
        <f>COUNTIFS(D$3:D56,D56,A$3:A56,A56)</f>
        <v>7</v>
      </c>
      <c r="G56" s="40" t="s">
        <v>1854</v>
      </c>
      <c r="H56" s="40" t="s">
        <v>43</v>
      </c>
      <c r="I56" s="40">
        <v>1</v>
      </c>
      <c r="J56" s="40" t="s">
        <v>33</v>
      </c>
      <c r="K56" s="40">
        <v>35</v>
      </c>
      <c r="L56" s="40" t="s">
        <v>35</v>
      </c>
      <c r="M56" s="40" t="s">
        <v>35</v>
      </c>
      <c r="N56" s="40" t="s">
        <v>35</v>
      </c>
      <c r="O56" s="40" t="s">
        <v>35</v>
      </c>
      <c r="P56" s="40" t="s">
        <v>36</v>
      </c>
      <c r="Q56" s="40" t="s">
        <v>37</v>
      </c>
      <c r="R56" s="40" t="s">
        <v>1855</v>
      </c>
      <c r="S56" s="40"/>
      <c r="T56" s="40" t="s">
        <v>111</v>
      </c>
      <c r="U56" s="45">
        <v>1</v>
      </c>
      <c r="V56" s="40"/>
      <c r="W56" s="40"/>
      <c r="X56" s="40"/>
      <c r="Y56" s="40" t="s">
        <v>1774</v>
      </c>
    </row>
    <row r="57" ht="192" spans="1:25">
      <c r="A57" s="39">
        <f t="shared" si="1"/>
        <v>102</v>
      </c>
      <c r="B57" s="40" t="s">
        <v>1794</v>
      </c>
      <c r="C57" s="41">
        <f t="shared" si="0"/>
        <v>4</v>
      </c>
      <c r="D57" s="40" t="s">
        <v>1856</v>
      </c>
      <c r="E57" s="40" t="s">
        <v>69</v>
      </c>
      <c r="F57" s="41">
        <f>COUNTIFS(D$3:D57,D57,A$3:A57,A57)</f>
        <v>1</v>
      </c>
      <c r="G57" s="40" t="s">
        <v>1565</v>
      </c>
      <c r="H57" s="40" t="s">
        <v>43</v>
      </c>
      <c r="I57" s="40">
        <v>8</v>
      </c>
      <c r="J57" s="40" t="s">
        <v>33</v>
      </c>
      <c r="K57" s="40">
        <v>35</v>
      </c>
      <c r="L57" s="40" t="s">
        <v>35</v>
      </c>
      <c r="M57" s="40" t="s">
        <v>35</v>
      </c>
      <c r="N57" s="40" t="s">
        <v>35</v>
      </c>
      <c r="O57" s="40" t="s">
        <v>35</v>
      </c>
      <c r="P57" s="40" t="s">
        <v>44</v>
      </c>
      <c r="Q57" s="40" t="s">
        <v>45</v>
      </c>
      <c r="R57" s="40" t="s">
        <v>1853</v>
      </c>
      <c r="S57" s="40" t="s">
        <v>1857</v>
      </c>
      <c r="T57" s="40" t="s">
        <v>111</v>
      </c>
      <c r="U57" s="45">
        <v>1</v>
      </c>
      <c r="V57" s="40"/>
      <c r="W57" s="40"/>
      <c r="X57" s="40" t="s">
        <v>1858</v>
      </c>
      <c r="Y57" s="40" t="s">
        <v>1774</v>
      </c>
    </row>
    <row r="58" ht="60" spans="1:25">
      <c r="A58" s="39">
        <f t="shared" si="1"/>
        <v>102</v>
      </c>
      <c r="B58" s="40" t="s">
        <v>1794</v>
      </c>
      <c r="C58" s="41">
        <f t="shared" si="0"/>
        <v>5</v>
      </c>
      <c r="D58" s="40" t="s">
        <v>1859</v>
      </c>
      <c r="E58" s="40" t="s">
        <v>69</v>
      </c>
      <c r="F58" s="41">
        <f>COUNTIFS(D$3:D58,D58,A$3:A58,A58)</f>
        <v>1</v>
      </c>
      <c r="G58" s="40" t="s">
        <v>1278</v>
      </c>
      <c r="H58" s="40" t="s">
        <v>43</v>
      </c>
      <c r="I58" s="40">
        <v>1</v>
      </c>
      <c r="J58" s="40" t="s">
        <v>33</v>
      </c>
      <c r="K58" s="40">
        <v>35</v>
      </c>
      <c r="L58" s="40" t="s">
        <v>35</v>
      </c>
      <c r="M58" s="40" t="s">
        <v>35</v>
      </c>
      <c r="N58" s="40" t="s">
        <v>35</v>
      </c>
      <c r="O58" s="40" t="s">
        <v>35</v>
      </c>
      <c r="P58" s="40" t="s">
        <v>44</v>
      </c>
      <c r="Q58" s="40" t="s">
        <v>45</v>
      </c>
      <c r="R58" s="40" t="s">
        <v>1860</v>
      </c>
      <c r="S58" s="40" t="s">
        <v>1861</v>
      </c>
      <c r="T58" s="40" t="s">
        <v>111</v>
      </c>
      <c r="U58" s="45">
        <v>1</v>
      </c>
      <c r="V58" s="40"/>
      <c r="W58" s="40"/>
      <c r="X58" s="40"/>
      <c r="Y58" s="40" t="s">
        <v>1774</v>
      </c>
    </row>
    <row r="59" ht="180" spans="1:25">
      <c r="A59" s="39">
        <f t="shared" si="1"/>
        <v>102</v>
      </c>
      <c r="B59" s="40" t="s">
        <v>1794</v>
      </c>
      <c r="C59" s="41">
        <f t="shared" si="0"/>
        <v>6</v>
      </c>
      <c r="D59" s="40" t="s">
        <v>1862</v>
      </c>
      <c r="E59" s="40" t="s">
        <v>69</v>
      </c>
      <c r="F59" s="41">
        <f>COUNTIFS(D$3:D59,D59,A$3:A59,A59)</f>
        <v>1</v>
      </c>
      <c r="G59" s="40" t="s">
        <v>1863</v>
      </c>
      <c r="H59" s="40" t="s">
        <v>43</v>
      </c>
      <c r="I59" s="40">
        <v>1</v>
      </c>
      <c r="J59" s="40" t="s">
        <v>33</v>
      </c>
      <c r="K59" s="40">
        <v>35</v>
      </c>
      <c r="L59" s="40" t="s">
        <v>35</v>
      </c>
      <c r="M59" s="40" t="s">
        <v>35</v>
      </c>
      <c r="N59" s="40" t="s">
        <v>35</v>
      </c>
      <c r="O59" s="40" t="s">
        <v>35</v>
      </c>
      <c r="P59" s="40" t="s">
        <v>44</v>
      </c>
      <c r="Q59" s="40" t="s">
        <v>45</v>
      </c>
      <c r="R59" s="40" t="s">
        <v>1864</v>
      </c>
      <c r="S59" s="40" t="s">
        <v>1865</v>
      </c>
      <c r="T59" s="40" t="s">
        <v>111</v>
      </c>
      <c r="U59" s="45">
        <v>1</v>
      </c>
      <c r="V59" s="40"/>
      <c r="W59" s="40"/>
      <c r="X59" s="40"/>
      <c r="Y59" s="40" t="s">
        <v>1774</v>
      </c>
    </row>
    <row r="60" ht="72" spans="1:25">
      <c r="A60" s="39">
        <f t="shared" si="1"/>
        <v>102</v>
      </c>
      <c r="B60" s="40" t="s">
        <v>1794</v>
      </c>
      <c r="C60" s="41">
        <f t="shared" si="0"/>
        <v>7</v>
      </c>
      <c r="D60" s="40" t="s">
        <v>1866</v>
      </c>
      <c r="E60" s="40" t="s">
        <v>69</v>
      </c>
      <c r="F60" s="41">
        <f>COUNTIFS(D$3:D60,D60,A$3:A60,A60)</f>
        <v>1</v>
      </c>
      <c r="G60" s="40" t="s">
        <v>1047</v>
      </c>
      <c r="H60" s="40" t="s">
        <v>43</v>
      </c>
      <c r="I60" s="40">
        <v>1</v>
      </c>
      <c r="J60" s="40" t="s">
        <v>33</v>
      </c>
      <c r="K60" s="40">
        <v>35</v>
      </c>
      <c r="L60" s="40" t="s">
        <v>35</v>
      </c>
      <c r="M60" s="40" t="s">
        <v>35</v>
      </c>
      <c r="N60" s="40" t="s">
        <v>35</v>
      </c>
      <c r="O60" s="40" t="s">
        <v>35</v>
      </c>
      <c r="P60" s="40" t="s">
        <v>44</v>
      </c>
      <c r="Q60" s="40" t="s">
        <v>45</v>
      </c>
      <c r="R60" s="40" t="s">
        <v>1867</v>
      </c>
      <c r="S60" s="40" t="s">
        <v>1868</v>
      </c>
      <c r="T60" s="40" t="s">
        <v>111</v>
      </c>
      <c r="U60" s="45">
        <v>1</v>
      </c>
      <c r="V60" s="40"/>
      <c r="W60" s="40"/>
      <c r="X60" s="40"/>
      <c r="Y60" s="40" t="s">
        <v>1774</v>
      </c>
    </row>
    <row r="61" ht="84" spans="1:25">
      <c r="A61" s="39">
        <f t="shared" si="1"/>
        <v>102</v>
      </c>
      <c r="B61" s="40" t="s">
        <v>1794</v>
      </c>
      <c r="C61" s="41">
        <f t="shared" si="0"/>
        <v>8</v>
      </c>
      <c r="D61" s="40" t="s">
        <v>1869</v>
      </c>
      <c r="E61" s="40" t="s">
        <v>69</v>
      </c>
      <c r="F61" s="41">
        <f>COUNTIFS(D$3:D61,D61,A$3:A61,A61)</f>
        <v>1</v>
      </c>
      <c r="G61" s="40" t="s">
        <v>1039</v>
      </c>
      <c r="H61" s="40" t="s">
        <v>43</v>
      </c>
      <c r="I61" s="40">
        <v>1</v>
      </c>
      <c r="J61" s="40" t="s">
        <v>33</v>
      </c>
      <c r="K61" s="40">
        <v>35</v>
      </c>
      <c r="L61" s="40" t="s">
        <v>35</v>
      </c>
      <c r="M61" s="40" t="s">
        <v>35</v>
      </c>
      <c r="N61" s="40" t="s">
        <v>35</v>
      </c>
      <c r="O61" s="40" t="s">
        <v>35</v>
      </c>
      <c r="P61" s="40" t="s">
        <v>44</v>
      </c>
      <c r="Q61" s="40" t="s">
        <v>45</v>
      </c>
      <c r="R61" s="40" t="s">
        <v>1870</v>
      </c>
      <c r="S61" s="40" t="s">
        <v>1861</v>
      </c>
      <c r="T61" s="40" t="s">
        <v>111</v>
      </c>
      <c r="U61" s="45">
        <v>1</v>
      </c>
      <c r="V61" s="40"/>
      <c r="W61" s="40"/>
      <c r="X61" s="40"/>
      <c r="Y61" s="40" t="s">
        <v>1774</v>
      </c>
    </row>
  </sheetData>
  <mergeCells count="17">
    <mergeCell ref="A1:Y1"/>
    <mergeCell ref="A2:Y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dataValidations count="6">
    <dataValidation type="list" allowBlank="1" showInputMessage="1" showErrorMessage="1" sqref="E23:E61">
      <formula1>"财政核拨,财政核补,经费自给"</formula1>
    </dataValidation>
    <dataValidation type="list" allowBlank="1" showInputMessage="1" showErrorMessage="1" sqref="J5:J14 J16:J61">
      <formula1>"专门岗位,非专门岗位"</formula1>
    </dataValidation>
    <dataValidation type="list" allowBlank="1" showInputMessage="1" showErrorMessage="1" sqref="L19:L20 L23:L61">
      <formula1>"男,女,不限"</formula1>
    </dataValidation>
    <dataValidation type="list" allowBlank="1" showInputMessage="1" showErrorMessage="1" sqref="P5:P61">
      <formula1>"中专及以上,大专及以上,本科及以上,研究生"</formula1>
    </dataValidation>
    <dataValidation type="list" allowBlank="1" showInputMessage="1" showErrorMessage="1" sqref="Q5:Q14 Q16:Q61">
      <formula1>"不限,学士及以上,硕士及以上,博士"</formula1>
    </dataValidation>
    <dataValidation type="list" allowBlank="1" showInputMessage="1" showErrorMessage="1" sqref="T23:T45 T48:T61">
      <formula1>"综合基础知识,医学基础知识,护理基础知识,免笔试"</formula1>
    </dataValidation>
  </dataValidation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76"/>
  <sheetViews>
    <sheetView workbookViewId="0">
      <selection activeCell="A1" sqref="A1:Y176"/>
    </sheetView>
  </sheetViews>
  <sheetFormatPr defaultColWidth="9" defaultRowHeight="13.5"/>
  <sheetData>
    <row r="1" ht="22.5" spans="1:25">
      <c r="A1" s="59" t="s">
        <v>1871</v>
      </c>
      <c r="B1" s="59"/>
      <c r="C1" s="59"/>
      <c r="D1" s="59"/>
      <c r="E1" s="59"/>
      <c r="F1" s="59"/>
      <c r="G1" s="59"/>
      <c r="H1" s="59"/>
      <c r="I1" s="59"/>
      <c r="J1" s="59"/>
      <c r="K1" s="59"/>
      <c r="L1" s="59"/>
      <c r="M1" s="59"/>
      <c r="N1" s="59"/>
      <c r="O1" s="59"/>
      <c r="P1" s="59"/>
      <c r="Q1" s="59"/>
      <c r="R1" s="59"/>
      <c r="S1" s="59"/>
      <c r="T1" s="59"/>
      <c r="U1" s="59"/>
      <c r="V1" s="59"/>
      <c r="W1" s="59"/>
      <c r="X1" s="59"/>
      <c r="Y1" s="59"/>
    </row>
    <row r="2" ht="14.25" spans="1:25">
      <c r="A2" s="60" t="s">
        <v>1872</v>
      </c>
      <c r="B2" s="61"/>
      <c r="C2" s="61"/>
      <c r="D2" s="61"/>
      <c r="E2" s="61"/>
      <c r="F2" s="61"/>
      <c r="G2" s="61"/>
      <c r="H2" s="61"/>
      <c r="I2" s="61"/>
      <c r="J2" s="61"/>
      <c r="K2" s="61"/>
      <c r="L2" s="61"/>
      <c r="M2" s="61"/>
      <c r="N2" s="61"/>
      <c r="O2" s="61"/>
      <c r="P2" s="61"/>
      <c r="Q2" s="61"/>
      <c r="R2" s="61"/>
      <c r="S2" s="61"/>
      <c r="T2" s="61"/>
      <c r="U2" s="61"/>
      <c r="V2" s="61"/>
      <c r="W2" s="61"/>
      <c r="X2" s="61"/>
      <c r="Y2" s="61"/>
    </row>
    <row r="3" spans="1:25">
      <c r="A3" s="62" t="s">
        <v>2</v>
      </c>
      <c r="B3" s="62" t="s">
        <v>887</v>
      </c>
      <c r="C3" s="62" t="s">
        <v>4</v>
      </c>
      <c r="D3" s="62" t="s">
        <v>5</v>
      </c>
      <c r="E3" s="62" t="s">
        <v>888</v>
      </c>
      <c r="F3" s="62" t="s">
        <v>7</v>
      </c>
      <c r="G3" s="62" t="s">
        <v>8</v>
      </c>
      <c r="H3" s="62" t="s">
        <v>889</v>
      </c>
      <c r="I3" s="62" t="s">
        <v>890</v>
      </c>
      <c r="J3" s="73" t="s">
        <v>11</v>
      </c>
      <c r="K3" s="62" t="s">
        <v>707</v>
      </c>
      <c r="L3" s="62"/>
      <c r="M3" s="62"/>
      <c r="N3" s="62"/>
      <c r="O3" s="62"/>
      <c r="P3" s="62"/>
      <c r="Q3" s="62"/>
      <c r="R3" s="62"/>
      <c r="S3" s="62"/>
      <c r="T3" s="62" t="s">
        <v>13</v>
      </c>
      <c r="U3" s="62" t="s">
        <v>708</v>
      </c>
      <c r="V3" s="62"/>
      <c r="W3" s="62"/>
      <c r="X3" s="62" t="s">
        <v>15</v>
      </c>
      <c r="Y3" s="62" t="s">
        <v>709</v>
      </c>
    </row>
    <row r="4" spans="1:25">
      <c r="A4" s="62"/>
      <c r="B4" s="62"/>
      <c r="C4" s="62"/>
      <c r="D4" s="62"/>
      <c r="E4" s="62"/>
      <c r="F4" s="62"/>
      <c r="G4" s="62"/>
      <c r="H4" s="62"/>
      <c r="I4" s="62"/>
      <c r="J4" s="74"/>
      <c r="K4" s="62" t="s">
        <v>891</v>
      </c>
      <c r="L4" s="62" t="s">
        <v>18</v>
      </c>
      <c r="M4" s="62" t="s">
        <v>19</v>
      </c>
      <c r="N4" s="62" t="s">
        <v>1873</v>
      </c>
      <c r="O4" s="62" t="s">
        <v>21</v>
      </c>
      <c r="P4" s="62" t="s">
        <v>22</v>
      </c>
      <c r="Q4" s="62" t="s">
        <v>23</v>
      </c>
      <c r="R4" s="62" t="s">
        <v>24</v>
      </c>
      <c r="S4" s="62" t="s">
        <v>25</v>
      </c>
      <c r="T4" s="62"/>
      <c r="U4" s="62" t="s">
        <v>26</v>
      </c>
      <c r="V4" s="62" t="s">
        <v>27</v>
      </c>
      <c r="W4" s="62" t="s">
        <v>28</v>
      </c>
      <c r="X4" s="62"/>
      <c r="Y4" s="62"/>
    </row>
    <row r="5" ht="36" spans="1:25">
      <c r="A5" s="63">
        <v>195</v>
      </c>
      <c r="B5" s="64" t="s">
        <v>1874</v>
      </c>
      <c r="C5" s="65">
        <f t="shared" ref="C5:C68" si="0">IF(A5=A4,(IF(D5=D4,C4,C4+1)),1)</f>
        <v>1</v>
      </c>
      <c r="D5" s="64" t="s">
        <v>1875</v>
      </c>
      <c r="E5" s="64" t="s">
        <v>30</v>
      </c>
      <c r="F5" s="65">
        <f>COUNTIFS(D$3:D5,D5,A$3:A5,A5)</f>
        <v>1</v>
      </c>
      <c r="G5" s="66" t="s">
        <v>1876</v>
      </c>
      <c r="H5" s="67" t="s">
        <v>115</v>
      </c>
      <c r="I5" s="64">
        <v>1</v>
      </c>
      <c r="J5" s="67" t="s">
        <v>33</v>
      </c>
      <c r="K5" s="64">
        <v>35</v>
      </c>
      <c r="L5" s="64" t="s">
        <v>34</v>
      </c>
      <c r="M5" s="64" t="s">
        <v>35</v>
      </c>
      <c r="N5" s="64" t="s">
        <v>100</v>
      </c>
      <c r="O5" s="64" t="s">
        <v>35</v>
      </c>
      <c r="P5" s="64" t="s">
        <v>44</v>
      </c>
      <c r="Q5" s="64" t="s">
        <v>45</v>
      </c>
      <c r="R5" s="64" t="s">
        <v>1877</v>
      </c>
      <c r="S5" s="64"/>
      <c r="T5" s="76" t="s">
        <v>39</v>
      </c>
      <c r="U5" s="77">
        <v>1</v>
      </c>
      <c r="V5" s="78"/>
      <c r="W5" s="78"/>
      <c r="X5" s="78"/>
      <c r="Y5" s="76" t="s">
        <v>1878</v>
      </c>
    </row>
    <row r="6" ht="36" spans="1:25">
      <c r="A6" s="68">
        <f t="shared" ref="A6:A69" si="1">IF(B6=B5,A5,A5+1)</f>
        <v>195</v>
      </c>
      <c r="B6" s="64" t="s">
        <v>1874</v>
      </c>
      <c r="C6" s="65">
        <f t="shared" si="0"/>
        <v>1</v>
      </c>
      <c r="D6" s="64" t="s">
        <v>1875</v>
      </c>
      <c r="E6" s="64" t="s">
        <v>30</v>
      </c>
      <c r="F6" s="65">
        <f>COUNTIFS(D$3:D6,D6,A$3:A6,A6)</f>
        <v>2</v>
      </c>
      <c r="G6" s="66" t="s">
        <v>1879</v>
      </c>
      <c r="H6" s="67" t="s">
        <v>115</v>
      </c>
      <c r="I6" s="64">
        <v>1</v>
      </c>
      <c r="J6" s="67" t="s">
        <v>33</v>
      </c>
      <c r="K6" s="64">
        <v>35</v>
      </c>
      <c r="L6" s="64" t="s">
        <v>41</v>
      </c>
      <c r="M6" s="64" t="s">
        <v>35</v>
      </c>
      <c r="N6" s="64" t="s">
        <v>100</v>
      </c>
      <c r="O6" s="64" t="s">
        <v>35</v>
      </c>
      <c r="P6" s="64" t="s">
        <v>44</v>
      </c>
      <c r="Q6" s="64" t="s">
        <v>45</v>
      </c>
      <c r="R6" s="64" t="s">
        <v>1877</v>
      </c>
      <c r="S6" s="78"/>
      <c r="T6" s="76" t="s">
        <v>39</v>
      </c>
      <c r="U6" s="77">
        <v>1</v>
      </c>
      <c r="V6" s="78"/>
      <c r="W6" s="78"/>
      <c r="X6" s="78"/>
      <c r="Y6" s="76" t="s">
        <v>1878</v>
      </c>
    </row>
    <row r="7" ht="48" spans="1:25">
      <c r="A7" s="68">
        <f t="shared" si="1"/>
        <v>196</v>
      </c>
      <c r="B7" s="64" t="s">
        <v>1880</v>
      </c>
      <c r="C7" s="65">
        <f t="shared" si="0"/>
        <v>1</v>
      </c>
      <c r="D7" s="64" t="s">
        <v>1881</v>
      </c>
      <c r="E7" s="64" t="s">
        <v>30</v>
      </c>
      <c r="F7" s="65">
        <f>COUNTIFS(D$3:D7,D7,A$3:A7,A7)</f>
        <v>1</v>
      </c>
      <c r="G7" s="64" t="s">
        <v>742</v>
      </c>
      <c r="H7" s="67" t="s">
        <v>115</v>
      </c>
      <c r="I7" s="64">
        <v>1</v>
      </c>
      <c r="J7" s="67" t="s">
        <v>33</v>
      </c>
      <c r="K7" s="64">
        <v>35</v>
      </c>
      <c r="L7" s="64" t="s">
        <v>35</v>
      </c>
      <c r="M7" s="64" t="s">
        <v>35</v>
      </c>
      <c r="N7" s="64" t="s">
        <v>100</v>
      </c>
      <c r="O7" s="64" t="s">
        <v>35</v>
      </c>
      <c r="P7" s="64" t="s">
        <v>44</v>
      </c>
      <c r="Q7" s="64" t="s">
        <v>45</v>
      </c>
      <c r="R7" s="64" t="s">
        <v>1193</v>
      </c>
      <c r="S7" s="78"/>
      <c r="T7" s="76" t="s">
        <v>39</v>
      </c>
      <c r="U7" s="77">
        <v>1</v>
      </c>
      <c r="V7" s="78"/>
      <c r="W7" s="78"/>
      <c r="X7" s="78"/>
      <c r="Y7" s="76" t="s">
        <v>1878</v>
      </c>
    </row>
    <row r="8" ht="36" spans="1:25">
      <c r="A8" s="68">
        <f t="shared" si="1"/>
        <v>197</v>
      </c>
      <c r="B8" s="64" t="s">
        <v>1882</v>
      </c>
      <c r="C8" s="65">
        <f t="shared" si="0"/>
        <v>1</v>
      </c>
      <c r="D8" s="64" t="s">
        <v>1883</v>
      </c>
      <c r="E8" s="64" t="s">
        <v>30</v>
      </c>
      <c r="F8" s="65">
        <f>COUNTIFS(D$3:D8,D8,A$3:A8,A8)</f>
        <v>1</v>
      </c>
      <c r="G8" s="64" t="s">
        <v>742</v>
      </c>
      <c r="H8" s="67" t="s">
        <v>115</v>
      </c>
      <c r="I8" s="64">
        <v>1</v>
      </c>
      <c r="J8" s="67" t="s">
        <v>33</v>
      </c>
      <c r="K8" s="64">
        <v>35</v>
      </c>
      <c r="L8" s="64" t="s">
        <v>35</v>
      </c>
      <c r="M8" s="64" t="s">
        <v>35</v>
      </c>
      <c r="N8" s="64" t="s">
        <v>100</v>
      </c>
      <c r="O8" s="64" t="s">
        <v>35</v>
      </c>
      <c r="P8" s="64" t="s">
        <v>44</v>
      </c>
      <c r="Q8" s="64" t="s">
        <v>45</v>
      </c>
      <c r="R8" s="64" t="s">
        <v>1193</v>
      </c>
      <c r="S8" s="78"/>
      <c r="T8" s="76" t="s">
        <v>39</v>
      </c>
      <c r="U8" s="77">
        <v>1</v>
      </c>
      <c r="V8" s="78"/>
      <c r="W8" s="78"/>
      <c r="X8" s="78"/>
      <c r="Y8" s="76" t="s">
        <v>1878</v>
      </c>
    </row>
    <row r="9" ht="36" spans="1:25">
      <c r="A9" s="68">
        <f t="shared" si="1"/>
        <v>198</v>
      </c>
      <c r="B9" s="69" t="s">
        <v>1884</v>
      </c>
      <c r="C9" s="65">
        <f t="shared" si="0"/>
        <v>1</v>
      </c>
      <c r="D9" s="64" t="s">
        <v>1885</v>
      </c>
      <c r="E9" s="64" t="s">
        <v>30</v>
      </c>
      <c r="F9" s="65">
        <f>COUNTIFS(D$3:D9,D9,A$3:A9,A9)</f>
        <v>1</v>
      </c>
      <c r="G9" s="64" t="s">
        <v>791</v>
      </c>
      <c r="H9" s="67" t="s">
        <v>43</v>
      </c>
      <c r="I9" s="75">
        <v>1</v>
      </c>
      <c r="J9" s="67" t="s">
        <v>33</v>
      </c>
      <c r="K9" s="64">
        <v>35</v>
      </c>
      <c r="L9" s="64" t="s">
        <v>35</v>
      </c>
      <c r="M9" s="64" t="s">
        <v>35</v>
      </c>
      <c r="N9" s="64" t="s">
        <v>35</v>
      </c>
      <c r="O9" s="64" t="s">
        <v>35</v>
      </c>
      <c r="P9" s="64" t="s">
        <v>44</v>
      </c>
      <c r="Q9" s="64" t="s">
        <v>45</v>
      </c>
      <c r="R9" s="64" t="s">
        <v>116</v>
      </c>
      <c r="S9" s="78"/>
      <c r="T9" s="76" t="s">
        <v>39</v>
      </c>
      <c r="U9" s="77">
        <v>1</v>
      </c>
      <c r="V9" s="78"/>
      <c r="W9" s="78"/>
      <c r="X9" s="78"/>
      <c r="Y9" s="76" t="s">
        <v>1878</v>
      </c>
    </row>
    <row r="10" ht="36" spans="1:25">
      <c r="A10" s="68">
        <f t="shared" si="1"/>
        <v>199</v>
      </c>
      <c r="B10" s="64" t="s">
        <v>1886</v>
      </c>
      <c r="C10" s="65">
        <f t="shared" si="0"/>
        <v>1</v>
      </c>
      <c r="D10" s="64" t="s">
        <v>1887</v>
      </c>
      <c r="E10" s="64" t="s">
        <v>30</v>
      </c>
      <c r="F10" s="65">
        <f>COUNTIFS(D$3:D10,D10,A$3:A10,A10)</f>
        <v>1</v>
      </c>
      <c r="G10" s="64" t="s">
        <v>900</v>
      </c>
      <c r="H10" s="67" t="s">
        <v>43</v>
      </c>
      <c r="I10" s="75">
        <v>1</v>
      </c>
      <c r="J10" s="67" t="s">
        <v>33</v>
      </c>
      <c r="K10" s="64">
        <v>35</v>
      </c>
      <c r="L10" s="64" t="s">
        <v>35</v>
      </c>
      <c r="M10" s="64" t="s">
        <v>35</v>
      </c>
      <c r="N10" s="64" t="s">
        <v>35</v>
      </c>
      <c r="O10" s="64" t="s">
        <v>35</v>
      </c>
      <c r="P10" s="64" t="s">
        <v>44</v>
      </c>
      <c r="Q10" s="64" t="s">
        <v>45</v>
      </c>
      <c r="R10" s="64" t="s">
        <v>416</v>
      </c>
      <c r="S10" s="78"/>
      <c r="T10" s="76" t="s">
        <v>39</v>
      </c>
      <c r="U10" s="77">
        <v>1</v>
      </c>
      <c r="V10" s="78"/>
      <c r="W10" s="78"/>
      <c r="X10" s="78"/>
      <c r="Y10" s="76" t="s">
        <v>1878</v>
      </c>
    </row>
    <row r="11" ht="36" spans="1:25">
      <c r="A11" s="68">
        <f t="shared" si="1"/>
        <v>200</v>
      </c>
      <c r="B11" s="64" t="s">
        <v>1888</v>
      </c>
      <c r="C11" s="65">
        <f t="shared" si="0"/>
        <v>1</v>
      </c>
      <c r="D11" s="64" t="s">
        <v>1889</v>
      </c>
      <c r="E11" s="64" t="s">
        <v>30</v>
      </c>
      <c r="F11" s="65">
        <f>COUNTIFS(D$3:D11,D11,A$3:A11,A11)</f>
        <v>1</v>
      </c>
      <c r="G11" s="64" t="s">
        <v>742</v>
      </c>
      <c r="H11" s="67" t="s">
        <v>115</v>
      </c>
      <c r="I11" s="64">
        <v>1</v>
      </c>
      <c r="J11" s="67" t="s">
        <v>33</v>
      </c>
      <c r="K11" s="64">
        <v>35</v>
      </c>
      <c r="L11" s="64" t="s">
        <v>35</v>
      </c>
      <c r="M11" s="64" t="s">
        <v>35</v>
      </c>
      <c r="N11" s="64" t="s">
        <v>35</v>
      </c>
      <c r="O11" s="64" t="s">
        <v>35</v>
      </c>
      <c r="P11" s="64" t="s">
        <v>44</v>
      </c>
      <c r="Q11" s="64" t="s">
        <v>45</v>
      </c>
      <c r="R11" s="64" t="s">
        <v>35</v>
      </c>
      <c r="S11" s="78"/>
      <c r="T11" s="76" t="s">
        <v>39</v>
      </c>
      <c r="U11" s="77">
        <v>1</v>
      </c>
      <c r="V11" s="78"/>
      <c r="W11" s="78"/>
      <c r="X11" s="78"/>
      <c r="Y11" s="76" t="s">
        <v>1878</v>
      </c>
    </row>
    <row r="12" ht="48" spans="1:25">
      <c r="A12" s="68">
        <f t="shared" si="1"/>
        <v>201</v>
      </c>
      <c r="B12" s="64" t="s">
        <v>1890</v>
      </c>
      <c r="C12" s="65">
        <f t="shared" si="0"/>
        <v>1</v>
      </c>
      <c r="D12" s="64" t="s">
        <v>1891</v>
      </c>
      <c r="E12" s="64" t="s">
        <v>30</v>
      </c>
      <c r="F12" s="65">
        <f>COUNTIFS(D$3:D12,D12,A$3:A12,A12)</f>
        <v>1</v>
      </c>
      <c r="G12" s="64" t="s">
        <v>742</v>
      </c>
      <c r="H12" s="67" t="s">
        <v>115</v>
      </c>
      <c r="I12" s="75">
        <v>1</v>
      </c>
      <c r="J12" s="67" t="s">
        <v>33</v>
      </c>
      <c r="K12" s="64">
        <v>35</v>
      </c>
      <c r="L12" s="64" t="s">
        <v>35</v>
      </c>
      <c r="M12" s="64" t="s">
        <v>35</v>
      </c>
      <c r="N12" s="64" t="s">
        <v>35</v>
      </c>
      <c r="O12" s="64" t="s">
        <v>35</v>
      </c>
      <c r="P12" s="64" t="s">
        <v>44</v>
      </c>
      <c r="Q12" s="64" t="s">
        <v>45</v>
      </c>
      <c r="R12" s="64" t="s">
        <v>1892</v>
      </c>
      <c r="S12" s="78"/>
      <c r="T12" s="76" t="s">
        <v>39</v>
      </c>
      <c r="U12" s="77">
        <v>1</v>
      </c>
      <c r="V12" s="78"/>
      <c r="W12" s="78"/>
      <c r="X12" s="78"/>
      <c r="Y12" s="76" t="s">
        <v>1878</v>
      </c>
    </row>
    <row r="13" ht="36" spans="1:25">
      <c r="A13" s="68">
        <f t="shared" si="1"/>
        <v>202</v>
      </c>
      <c r="B13" s="64" t="s">
        <v>1893</v>
      </c>
      <c r="C13" s="65">
        <f t="shared" si="0"/>
        <v>1</v>
      </c>
      <c r="D13" s="64" t="s">
        <v>1894</v>
      </c>
      <c r="E13" s="64" t="s">
        <v>30</v>
      </c>
      <c r="F13" s="65">
        <f>COUNTIFS(D$3:D13,D13,A$3:A13,A13)</f>
        <v>1</v>
      </c>
      <c r="G13" s="64" t="s">
        <v>1069</v>
      </c>
      <c r="H13" s="67" t="s">
        <v>43</v>
      </c>
      <c r="I13" s="64">
        <v>2</v>
      </c>
      <c r="J13" s="67" t="s">
        <v>33</v>
      </c>
      <c r="K13" s="64">
        <v>35</v>
      </c>
      <c r="L13" s="64" t="s">
        <v>35</v>
      </c>
      <c r="M13" s="64" t="s">
        <v>35</v>
      </c>
      <c r="N13" s="64" t="s">
        <v>35</v>
      </c>
      <c r="O13" s="64" t="s">
        <v>35</v>
      </c>
      <c r="P13" s="64" t="s">
        <v>44</v>
      </c>
      <c r="Q13" s="64" t="s">
        <v>45</v>
      </c>
      <c r="R13" s="64" t="s">
        <v>1895</v>
      </c>
      <c r="S13" s="78"/>
      <c r="T13" s="76" t="s">
        <v>39</v>
      </c>
      <c r="U13" s="77">
        <v>1</v>
      </c>
      <c r="V13" s="78"/>
      <c r="W13" s="78"/>
      <c r="X13" s="78"/>
      <c r="Y13" s="76" t="s">
        <v>1878</v>
      </c>
    </row>
    <row r="14" ht="60" spans="1:25">
      <c r="A14" s="68">
        <f t="shared" si="1"/>
        <v>203</v>
      </c>
      <c r="B14" s="64" t="s">
        <v>1896</v>
      </c>
      <c r="C14" s="65">
        <f t="shared" si="0"/>
        <v>1</v>
      </c>
      <c r="D14" s="64" t="s">
        <v>1897</v>
      </c>
      <c r="E14" s="64" t="s">
        <v>30</v>
      </c>
      <c r="F14" s="65">
        <f>COUNTIFS(D$3:D14,D14,A$3:A14,A14)</f>
        <v>1</v>
      </c>
      <c r="G14" s="64" t="s">
        <v>541</v>
      </c>
      <c r="H14" s="67" t="s">
        <v>115</v>
      </c>
      <c r="I14" s="67">
        <v>1</v>
      </c>
      <c r="J14" s="67" t="s">
        <v>33</v>
      </c>
      <c r="K14" s="67">
        <v>35</v>
      </c>
      <c r="L14" s="67" t="s">
        <v>35</v>
      </c>
      <c r="M14" s="67" t="s">
        <v>35</v>
      </c>
      <c r="N14" s="67" t="s">
        <v>35</v>
      </c>
      <c r="O14" s="67" t="s">
        <v>35</v>
      </c>
      <c r="P14" s="67" t="s">
        <v>44</v>
      </c>
      <c r="Q14" s="67" t="s">
        <v>45</v>
      </c>
      <c r="R14" s="67" t="s">
        <v>70</v>
      </c>
      <c r="S14" s="79"/>
      <c r="T14" s="76" t="s">
        <v>39</v>
      </c>
      <c r="U14" s="77">
        <v>1</v>
      </c>
      <c r="V14" s="67"/>
      <c r="W14" s="67"/>
      <c r="X14" s="79" t="s">
        <v>1898</v>
      </c>
      <c r="Y14" s="76" t="s">
        <v>1899</v>
      </c>
    </row>
    <row r="15" ht="60" spans="1:25">
      <c r="A15" s="68">
        <f t="shared" si="1"/>
        <v>203</v>
      </c>
      <c r="B15" s="64" t="s">
        <v>1896</v>
      </c>
      <c r="C15" s="65">
        <f t="shared" si="0"/>
        <v>1</v>
      </c>
      <c r="D15" s="64" t="s">
        <v>1897</v>
      </c>
      <c r="E15" s="64" t="s">
        <v>30</v>
      </c>
      <c r="F15" s="65">
        <f>COUNTIFS(D$3:D15,D15,A$3:A15,A15)</f>
        <v>2</v>
      </c>
      <c r="G15" s="64" t="s">
        <v>1210</v>
      </c>
      <c r="H15" s="67" t="s">
        <v>115</v>
      </c>
      <c r="I15" s="67">
        <v>1</v>
      </c>
      <c r="J15" s="67" t="s">
        <v>780</v>
      </c>
      <c r="K15" s="67">
        <v>35</v>
      </c>
      <c r="L15" s="67" t="s">
        <v>35</v>
      </c>
      <c r="M15" s="67" t="s">
        <v>35</v>
      </c>
      <c r="N15" s="67" t="s">
        <v>35</v>
      </c>
      <c r="O15" s="67" t="s">
        <v>35</v>
      </c>
      <c r="P15" s="67" t="s">
        <v>676</v>
      </c>
      <c r="Q15" s="67" t="s">
        <v>35</v>
      </c>
      <c r="R15" s="67" t="s">
        <v>35</v>
      </c>
      <c r="S15" s="79"/>
      <c r="T15" s="76" t="s">
        <v>39</v>
      </c>
      <c r="U15" s="77">
        <v>1</v>
      </c>
      <c r="V15" s="67"/>
      <c r="W15" s="67"/>
      <c r="X15" s="79" t="s">
        <v>1898</v>
      </c>
      <c r="Y15" s="76" t="s">
        <v>1899</v>
      </c>
    </row>
    <row r="16" ht="60" spans="1:25">
      <c r="A16" s="68">
        <f t="shared" si="1"/>
        <v>203</v>
      </c>
      <c r="B16" s="64" t="s">
        <v>1896</v>
      </c>
      <c r="C16" s="65">
        <f t="shared" si="0"/>
        <v>1</v>
      </c>
      <c r="D16" s="64" t="s">
        <v>1897</v>
      </c>
      <c r="E16" s="64" t="s">
        <v>30</v>
      </c>
      <c r="F16" s="65">
        <f>COUNTIFS(D$3:D16,D16,A$3:A16,A16)</f>
        <v>3</v>
      </c>
      <c r="G16" s="64" t="s">
        <v>106</v>
      </c>
      <c r="H16" s="67" t="s">
        <v>43</v>
      </c>
      <c r="I16" s="67">
        <v>1</v>
      </c>
      <c r="J16" s="67" t="s">
        <v>33</v>
      </c>
      <c r="K16" s="67">
        <v>35</v>
      </c>
      <c r="L16" s="67" t="s">
        <v>35</v>
      </c>
      <c r="M16" s="67" t="s">
        <v>35</v>
      </c>
      <c r="N16" s="67" t="s">
        <v>35</v>
      </c>
      <c r="O16" s="67" t="s">
        <v>35</v>
      </c>
      <c r="P16" s="67" t="s">
        <v>44</v>
      </c>
      <c r="Q16" s="67" t="s">
        <v>45</v>
      </c>
      <c r="R16" s="67" t="s">
        <v>91</v>
      </c>
      <c r="S16" s="79"/>
      <c r="T16" s="76" t="s">
        <v>39</v>
      </c>
      <c r="U16" s="77">
        <v>1</v>
      </c>
      <c r="V16" s="67"/>
      <c r="W16" s="67"/>
      <c r="X16" s="79" t="s">
        <v>1898</v>
      </c>
      <c r="Y16" s="76" t="s">
        <v>1899</v>
      </c>
    </row>
    <row r="17" ht="96" spans="1:25">
      <c r="A17" s="68">
        <f t="shared" si="1"/>
        <v>204</v>
      </c>
      <c r="B17" s="64" t="s">
        <v>1900</v>
      </c>
      <c r="C17" s="65">
        <f t="shared" si="0"/>
        <v>1</v>
      </c>
      <c r="D17" s="64" t="s">
        <v>1901</v>
      </c>
      <c r="E17" s="64" t="s">
        <v>30</v>
      </c>
      <c r="F17" s="65">
        <f>COUNTIFS(D$3:D17,D17,A$3:A17,A17)</f>
        <v>1</v>
      </c>
      <c r="G17" s="64" t="s">
        <v>1902</v>
      </c>
      <c r="H17" s="67" t="s">
        <v>43</v>
      </c>
      <c r="I17" s="67">
        <v>3</v>
      </c>
      <c r="J17" s="67" t="s">
        <v>33</v>
      </c>
      <c r="K17" s="67">
        <v>35</v>
      </c>
      <c r="L17" s="67" t="s">
        <v>35</v>
      </c>
      <c r="M17" s="67" t="s">
        <v>35</v>
      </c>
      <c r="N17" s="67" t="s">
        <v>35</v>
      </c>
      <c r="O17" s="67" t="s">
        <v>35</v>
      </c>
      <c r="P17" s="67" t="s">
        <v>44</v>
      </c>
      <c r="Q17" s="67" t="s">
        <v>45</v>
      </c>
      <c r="R17" s="67" t="s">
        <v>312</v>
      </c>
      <c r="S17" s="67"/>
      <c r="T17" s="76" t="s">
        <v>39</v>
      </c>
      <c r="U17" s="77">
        <v>1</v>
      </c>
      <c r="V17" s="67"/>
      <c r="W17" s="67"/>
      <c r="X17" s="67" t="s">
        <v>1903</v>
      </c>
      <c r="Y17" s="76" t="s">
        <v>1899</v>
      </c>
    </row>
    <row r="18" ht="48" spans="1:25">
      <c r="A18" s="68">
        <f t="shared" si="1"/>
        <v>205</v>
      </c>
      <c r="B18" s="64" t="s">
        <v>1904</v>
      </c>
      <c r="C18" s="65">
        <f t="shared" si="0"/>
        <v>1</v>
      </c>
      <c r="D18" s="64" t="s">
        <v>1905</v>
      </c>
      <c r="E18" s="64" t="s">
        <v>30</v>
      </c>
      <c r="F18" s="65">
        <f>COUNTIFS(D$3:D18,D18,A$3:A18,A18)</f>
        <v>1</v>
      </c>
      <c r="G18" s="64" t="s">
        <v>742</v>
      </c>
      <c r="H18" s="67" t="s">
        <v>115</v>
      </c>
      <c r="I18" s="67">
        <v>1</v>
      </c>
      <c r="J18" s="67" t="s">
        <v>33</v>
      </c>
      <c r="K18" s="67">
        <v>35</v>
      </c>
      <c r="L18" s="67" t="s">
        <v>35</v>
      </c>
      <c r="M18" s="67" t="s">
        <v>35</v>
      </c>
      <c r="N18" s="67" t="s">
        <v>35</v>
      </c>
      <c r="O18" s="67" t="s">
        <v>35</v>
      </c>
      <c r="P18" s="67" t="s">
        <v>44</v>
      </c>
      <c r="Q18" s="67" t="s">
        <v>45</v>
      </c>
      <c r="R18" s="67" t="s">
        <v>1906</v>
      </c>
      <c r="S18" s="67"/>
      <c r="T18" s="76" t="s">
        <v>39</v>
      </c>
      <c r="U18" s="77">
        <v>1</v>
      </c>
      <c r="V18" s="67"/>
      <c r="W18" s="67"/>
      <c r="X18" s="67"/>
      <c r="Y18" s="76" t="s">
        <v>1899</v>
      </c>
    </row>
    <row r="19" ht="48" spans="1:25">
      <c r="A19" s="68">
        <f t="shared" si="1"/>
        <v>205</v>
      </c>
      <c r="B19" s="64" t="s">
        <v>1904</v>
      </c>
      <c r="C19" s="65">
        <f t="shared" si="0"/>
        <v>2</v>
      </c>
      <c r="D19" s="64" t="s">
        <v>1907</v>
      </c>
      <c r="E19" s="64" t="s">
        <v>30</v>
      </c>
      <c r="F19" s="65">
        <f>COUNTIFS(D$3:D19,D19,A$3:A19,A19)</f>
        <v>1</v>
      </c>
      <c r="G19" s="64" t="s">
        <v>1908</v>
      </c>
      <c r="H19" s="67" t="s">
        <v>43</v>
      </c>
      <c r="I19" s="67">
        <v>1</v>
      </c>
      <c r="J19" s="67" t="s">
        <v>33</v>
      </c>
      <c r="K19" s="67">
        <v>35</v>
      </c>
      <c r="L19" s="67" t="s">
        <v>34</v>
      </c>
      <c r="M19" s="67" t="s">
        <v>35</v>
      </c>
      <c r="N19" s="67" t="s">
        <v>35</v>
      </c>
      <c r="O19" s="67" t="s">
        <v>35</v>
      </c>
      <c r="P19" s="67" t="s">
        <v>44</v>
      </c>
      <c r="Q19" s="67" t="s">
        <v>45</v>
      </c>
      <c r="R19" s="67" t="s">
        <v>1909</v>
      </c>
      <c r="S19" s="67"/>
      <c r="T19" s="76" t="s">
        <v>39</v>
      </c>
      <c r="U19" s="77">
        <v>1</v>
      </c>
      <c r="V19" s="67"/>
      <c r="W19" s="67"/>
      <c r="X19" s="67"/>
      <c r="Y19" s="76" t="s">
        <v>1899</v>
      </c>
    </row>
    <row r="20" ht="48" spans="1:25">
      <c r="A20" s="68">
        <f t="shared" si="1"/>
        <v>205</v>
      </c>
      <c r="B20" s="64" t="s">
        <v>1904</v>
      </c>
      <c r="C20" s="65">
        <f t="shared" si="0"/>
        <v>2</v>
      </c>
      <c r="D20" s="64" t="s">
        <v>1907</v>
      </c>
      <c r="E20" s="64" t="s">
        <v>30</v>
      </c>
      <c r="F20" s="65">
        <f>COUNTIFS(D$3:D20,D20,A$3:A20,A20)</f>
        <v>2</v>
      </c>
      <c r="G20" s="64" t="s">
        <v>1910</v>
      </c>
      <c r="H20" s="67" t="s">
        <v>43</v>
      </c>
      <c r="I20" s="67">
        <v>1</v>
      </c>
      <c r="J20" s="67" t="s">
        <v>33</v>
      </c>
      <c r="K20" s="67">
        <v>35</v>
      </c>
      <c r="L20" s="67" t="s">
        <v>41</v>
      </c>
      <c r="M20" s="67" t="s">
        <v>35</v>
      </c>
      <c r="N20" s="67" t="s">
        <v>35</v>
      </c>
      <c r="O20" s="67" t="s">
        <v>35</v>
      </c>
      <c r="P20" s="67" t="s">
        <v>44</v>
      </c>
      <c r="Q20" s="67" t="s">
        <v>45</v>
      </c>
      <c r="R20" s="67" t="s">
        <v>1909</v>
      </c>
      <c r="S20" s="67"/>
      <c r="T20" s="76" t="s">
        <v>39</v>
      </c>
      <c r="U20" s="77">
        <v>1</v>
      </c>
      <c r="V20" s="67"/>
      <c r="W20" s="67"/>
      <c r="X20" s="67"/>
      <c r="Y20" s="76" t="s">
        <v>1899</v>
      </c>
    </row>
    <row r="21" ht="36" spans="1:25">
      <c r="A21" s="68">
        <f t="shared" si="1"/>
        <v>206</v>
      </c>
      <c r="B21" s="64" t="s">
        <v>1911</v>
      </c>
      <c r="C21" s="65">
        <f t="shared" si="0"/>
        <v>1</v>
      </c>
      <c r="D21" s="64" t="s">
        <v>1912</v>
      </c>
      <c r="E21" s="64" t="s">
        <v>30</v>
      </c>
      <c r="F21" s="65">
        <f>COUNTIFS(D$3:D21,D21,A$3:A21,A21)</f>
        <v>1</v>
      </c>
      <c r="G21" s="64" t="s">
        <v>90</v>
      </c>
      <c r="H21" s="67" t="s">
        <v>43</v>
      </c>
      <c r="I21" s="67">
        <v>1</v>
      </c>
      <c r="J21" s="67" t="s">
        <v>33</v>
      </c>
      <c r="K21" s="67">
        <v>35</v>
      </c>
      <c r="L21" s="67" t="s">
        <v>35</v>
      </c>
      <c r="M21" s="67" t="s">
        <v>35</v>
      </c>
      <c r="N21" s="67" t="s">
        <v>35</v>
      </c>
      <c r="O21" s="67" t="s">
        <v>35</v>
      </c>
      <c r="P21" s="67" t="s">
        <v>44</v>
      </c>
      <c r="Q21" s="67" t="s">
        <v>45</v>
      </c>
      <c r="R21" s="67" t="s">
        <v>91</v>
      </c>
      <c r="S21" s="67"/>
      <c r="T21" s="76" t="s">
        <v>39</v>
      </c>
      <c r="U21" s="77">
        <v>1</v>
      </c>
      <c r="V21" s="67"/>
      <c r="W21" s="67"/>
      <c r="X21" s="67"/>
      <c r="Y21" s="76" t="s">
        <v>1899</v>
      </c>
    </row>
    <row r="22" ht="36" spans="1:25">
      <c r="A22" s="68">
        <f t="shared" si="1"/>
        <v>207</v>
      </c>
      <c r="B22" s="64" t="s">
        <v>1913</v>
      </c>
      <c r="C22" s="65">
        <f t="shared" si="0"/>
        <v>1</v>
      </c>
      <c r="D22" s="64" t="s">
        <v>1914</v>
      </c>
      <c r="E22" s="64" t="s">
        <v>30</v>
      </c>
      <c r="F22" s="65">
        <f>COUNTIFS(D$3:D22,D22,A$3:A22,A22)</f>
        <v>1</v>
      </c>
      <c r="G22" s="64" t="s">
        <v>1915</v>
      </c>
      <c r="H22" s="67" t="s">
        <v>43</v>
      </c>
      <c r="I22" s="67">
        <v>1</v>
      </c>
      <c r="J22" s="67" t="s">
        <v>33</v>
      </c>
      <c r="K22" s="67">
        <v>35</v>
      </c>
      <c r="L22" s="67" t="s">
        <v>35</v>
      </c>
      <c r="M22" s="67" t="s">
        <v>35</v>
      </c>
      <c r="N22" s="67" t="s">
        <v>35</v>
      </c>
      <c r="O22" s="67" t="s">
        <v>35</v>
      </c>
      <c r="P22" s="67" t="s">
        <v>44</v>
      </c>
      <c r="Q22" s="67" t="s">
        <v>45</v>
      </c>
      <c r="R22" s="67" t="s">
        <v>1358</v>
      </c>
      <c r="S22" s="67"/>
      <c r="T22" s="76" t="s">
        <v>39</v>
      </c>
      <c r="U22" s="77">
        <v>1</v>
      </c>
      <c r="V22" s="67"/>
      <c r="W22" s="67"/>
      <c r="X22" s="67"/>
      <c r="Y22" s="76" t="s">
        <v>1899</v>
      </c>
    </row>
    <row r="23" ht="180" spans="1:25">
      <c r="A23" s="68">
        <f t="shared" si="1"/>
        <v>208</v>
      </c>
      <c r="B23" s="64" t="s">
        <v>1916</v>
      </c>
      <c r="C23" s="65">
        <f t="shared" si="0"/>
        <v>1</v>
      </c>
      <c r="D23" s="64" t="s">
        <v>1917</v>
      </c>
      <c r="E23" s="64" t="s">
        <v>30</v>
      </c>
      <c r="F23" s="65">
        <f>COUNTIFS(D$3:D23,D23,A$3:A23,A23)</f>
        <v>1</v>
      </c>
      <c r="G23" s="64" t="s">
        <v>400</v>
      </c>
      <c r="H23" s="67" t="s">
        <v>43</v>
      </c>
      <c r="I23" s="67">
        <v>6</v>
      </c>
      <c r="J23" s="67" t="s">
        <v>33</v>
      </c>
      <c r="K23" s="67">
        <v>35</v>
      </c>
      <c r="L23" s="67" t="s">
        <v>35</v>
      </c>
      <c r="M23" s="67" t="s">
        <v>35</v>
      </c>
      <c r="N23" s="67" t="s">
        <v>35</v>
      </c>
      <c r="O23" s="67" t="s">
        <v>35</v>
      </c>
      <c r="P23" s="67" t="s">
        <v>44</v>
      </c>
      <c r="Q23" s="67" t="s">
        <v>45</v>
      </c>
      <c r="R23" s="67" t="s">
        <v>401</v>
      </c>
      <c r="S23" s="67"/>
      <c r="T23" s="76" t="s">
        <v>39</v>
      </c>
      <c r="U23" s="77">
        <v>1</v>
      </c>
      <c r="V23" s="67"/>
      <c r="W23" s="67"/>
      <c r="X23" s="67" t="s">
        <v>1918</v>
      </c>
      <c r="Y23" s="76" t="s">
        <v>1899</v>
      </c>
    </row>
    <row r="24" ht="36" spans="1:25">
      <c r="A24" s="68">
        <f t="shared" si="1"/>
        <v>209</v>
      </c>
      <c r="B24" s="64" t="s">
        <v>1919</v>
      </c>
      <c r="C24" s="65">
        <f t="shared" si="0"/>
        <v>1</v>
      </c>
      <c r="D24" s="64" t="s">
        <v>1920</v>
      </c>
      <c r="E24" s="64" t="s">
        <v>30</v>
      </c>
      <c r="F24" s="65">
        <f>COUNTIFS(D$3:D24,D24,A$3:A24,A24)</f>
        <v>1</v>
      </c>
      <c r="G24" s="64" t="s">
        <v>1921</v>
      </c>
      <c r="H24" s="67" t="s">
        <v>43</v>
      </c>
      <c r="I24" s="67">
        <v>1</v>
      </c>
      <c r="J24" s="67" t="s">
        <v>33</v>
      </c>
      <c r="K24" s="67">
        <v>35</v>
      </c>
      <c r="L24" s="67" t="s">
        <v>35</v>
      </c>
      <c r="M24" s="67" t="s">
        <v>35</v>
      </c>
      <c r="N24" s="67" t="s">
        <v>35</v>
      </c>
      <c r="O24" s="67" t="s">
        <v>35</v>
      </c>
      <c r="P24" s="67" t="s">
        <v>44</v>
      </c>
      <c r="Q24" s="67" t="s">
        <v>45</v>
      </c>
      <c r="R24" s="67" t="s">
        <v>116</v>
      </c>
      <c r="S24" s="67" t="s">
        <v>236</v>
      </c>
      <c r="T24" s="76" t="s">
        <v>39</v>
      </c>
      <c r="U24" s="77">
        <v>1</v>
      </c>
      <c r="V24" s="67"/>
      <c r="W24" s="67"/>
      <c r="X24" s="67"/>
      <c r="Y24" s="76" t="s">
        <v>1899</v>
      </c>
    </row>
    <row r="25" ht="36" spans="1:25">
      <c r="A25" s="68">
        <f t="shared" si="1"/>
        <v>210</v>
      </c>
      <c r="B25" s="64" t="s">
        <v>1922</v>
      </c>
      <c r="C25" s="65">
        <f t="shared" si="0"/>
        <v>1</v>
      </c>
      <c r="D25" s="64" t="s">
        <v>1923</v>
      </c>
      <c r="E25" s="64" t="s">
        <v>30</v>
      </c>
      <c r="F25" s="65">
        <f>COUNTIFS(D$3:D25,D25,A$3:A25,A25)</f>
        <v>1</v>
      </c>
      <c r="G25" s="64" t="s">
        <v>64</v>
      </c>
      <c r="H25" s="67" t="s">
        <v>43</v>
      </c>
      <c r="I25" s="67">
        <v>1</v>
      </c>
      <c r="J25" s="67" t="s">
        <v>33</v>
      </c>
      <c r="K25" s="67">
        <v>35</v>
      </c>
      <c r="L25" s="67" t="s">
        <v>35</v>
      </c>
      <c r="M25" s="67" t="s">
        <v>35</v>
      </c>
      <c r="N25" s="67" t="s">
        <v>35</v>
      </c>
      <c r="O25" s="67" t="s">
        <v>35</v>
      </c>
      <c r="P25" s="67" t="s">
        <v>44</v>
      </c>
      <c r="Q25" s="67" t="s">
        <v>45</v>
      </c>
      <c r="R25" s="67" t="s">
        <v>70</v>
      </c>
      <c r="S25" s="67"/>
      <c r="T25" s="76" t="s">
        <v>39</v>
      </c>
      <c r="U25" s="77">
        <v>1</v>
      </c>
      <c r="V25" s="67"/>
      <c r="W25" s="67"/>
      <c r="X25" s="67"/>
      <c r="Y25" s="76" t="s">
        <v>1899</v>
      </c>
    </row>
    <row r="26" ht="36" spans="1:25">
      <c r="A26" s="68">
        <f t="shared" si="1"/>
        <v>210</v>
      </c>
      <c r="B26" s="64" t="s">
        <v>1922</v>
      </c>
      <c r="C26" s="65">
        <f t="shared" si="0"/>
        <v>1</v>
      </c>
      <c r="D26" s="64" t="s">
        <v>1923</v>
      </c>
      <c r="E26" s="64" t="s">
        <v>30</v>
      </c>
      <c r="F26" s="65">
        <f>COUNTIFS(D$3:D26,D26,A$3:A26,A26)</f>
        <v>2</v>
      </c>
      <c r="G26" s="64" t="s">
        <v>1902</v>
      </c>
      <c r="H26" s="67" t="s">
        <v>43</v>
      </c>
      <c r="I26" s="67">
        <v>1</v>
      </c>
      <c r="J26" s="67" t="s">
        <v>33</v>
      </c>
      <c r="K26" s="67">
        <v>35</v>
      </c>
      <c r="L26" s="67" t="s">
        <v>35</v>
      </c>
      <c r="M26" s="67" t="s">
        <v>35</v>
      </c>
      <c r="N26" s="67" t="s">
        <v>35</v>
      </c>
      <c r="O26" s="67" t="s">
        <v>35</v>
      </c>
      <c r="P26" s="67" t="s">
        <v>44</v>
      </c>
      <c r="Q26" s="67" t="s">
        <v>45</v>
      </c>
      <c r="R26" s="67" t="s">
        <v>312</v>
      </c>
      <c r="S26" s="67"/>
      <c r="T26" s="76" t="s">
        <v>39</v>
      </c>
      <c r="U26" s="77">
        <v>1</v>
      </c>
      <c r="V26" s="67"/>
      <c r="W26" s="67"/>
      <c r="X26" s="67"/>
      <c r="Y26" s="76" t="s">
        <v>1899</v>
      </c>
    </row>
    <row r="27" ht="36" spans="1:25">
      <c r="A27" s="68">
        <f t="shared" si="1"/>
        <v>210</v>
      </c>
      <c r="B27" s="64" t="s">
        <v>1922</v>
      </c>
      <c r="C27" s="65">
        <f t="shared" si="0"/>
        <v>1</v>
      </c>
      <c r="D27" s="64" t="s">
        <v>1923</v>
      </c>
      <c r="E27" s="64" t="s">
        <v>30</v>
      </c>
      <c r="F27" s="65">
        <f>COUNTIFS(D$3:D27,D27,A$3:A27,A27)</f>
        <v>3</v>
      </c>
      <c r="G27" s="64" t="s">
        <v>264</v>
      </c>
      <c r="H27" s="67" t="s">
        <v>43</v>
      </c>
      <c r="I27" s="67">
        <v>1</v>
      </c>
      <c r="J27" s="67" t="s">
        <v>33</v>
      </c>
      <c r="K27" s="67">
        <v>35</v>
      </c>
      <c r="L27" s="67" t="s">
        <v>35</v>
      </c>
      <c r="M27" s="67" t="s">
        <v>35</v>
      </c>
      <c r="N27" s="67" t="s">
        <v>35</v>
      </c>
      <c r="O27" s="67" t="s">
        <v>35</v>
      </c>
      <c r="P27" s="67" t="s">
        <v>44</v>
      </c>
      <c r="Q27" s="67" t="s">
        <v>45</v>
      </c>
      <c r="R27" s="67" t="s">
        <v>148</v>
      </c>
      <c r="S27" s="67"/>
      <c r="T27" s="76" t="s">
        <v>39</v>
      </c>
      <c r="U27" s="77">
        <v>1</v>
      </c>
      <c r="V27" s="67"/>
      <c r="W27" s="67"/>
      <c r="X27" s="67"/>
      <c r="Y27" s="76" t="s">
        <v>1899</v>
      </c>
    </row>
    <row r="28" ht="48" spans="1:25">
      <c r="A28" s="68">
        <f t="shared" si="1"/>
        <v>211</v>
      </c>
      <c r="B28" s="64" t="s">
        <v>1924</v>
      </c>
      <c r="C28" s="65">
        <f t="shared" si="0"/>
        <v>1</v>
      </c>
      <c r="D28" s="64" t="s">
        <v>1925</v>
      </c>
      <c r="E28" s="64" t="s">
        <v>30</v>
      </c>
      <c r="F28" s="65">
        <f>COUNTIFS(D$3:D28,D28,A$3:A28,A28)</f>
        <v>1</v>
      </c>
      <c r="G28" s="64" t="s">
        <v>1926</v>
      </c>
      <c r="H28" s="67" t="s">
        <v>115</v>
      </c>
      <c r="I28" s="67">
        <v>1</v>
      </c>
      <c r="J28" s="67" t="s">
        <v>33</v>
      </c>
      <c r="K28" s="67">
        <v>35</v>
      </c>
      <c r="L28" s="67" t="s">
        <v>35</v>
      </c>
      <c r="M28" s="67" t="s">
        <v>35</v>
      </c>
      <c r="N28" s="67" t="s">
        <v>100</v>
      </c>
      <c r="O28" s="67" t="s">
        <v>35</v>
      </c>
      <c r="P28" s="67" t="s">
        <v>44</v>
      </c>
      <c r="Q28" s="67" t="s">
        <v>45</v>
      </c>
      <c r="R28" s="67" t="s">
        <v>1927</v>
      </c>
      <c r="S28" s="67"/>
      <c r="T28" s="76" t="s">
        <v>39</v>
      </c>
      <c r="U28" s="77">
        <v>1</v>
      </c>
      <c r="V28" s="67"/>
      <c r="W28" s="67"/>
      <c r="X28" s="67"/>
      <c r="Y28" s="76" t="s">
        <v>1899</v>
      </c>
    </row>
    <row r="29" ht="36" spans="1:25">
      <c r="A29" s="68">
        <f t="shared" si="1"/>
        <v>212</v>
      </c>
      <c r="B29" s="70" t="s">
        <v>1928</v>
      </c>
      <c r="C29" s="65">
        <f t="shared" si="0"/>
        <v>1</v>
      </c>
      <c r="D29" s="70" t="s">
        <v>1929</v>
      </c>
      <c r="E29" s="64" t="s">
        <v>30</v>
      </c>
      <c r="F29" s="65">
        <f>COUNTIFS(D$3:D29,D29,A$3:A29,A29)</f>
        <v>1</v>
      </c>
      <c r="G29" s="64" t="s">
        <v>1930</v>
      </c>
      <c r="H29" s="67" t="s">
        <v>43</v>
      </c>
      <c r="I29" s="67">
        <v>1</v>
      </c>
      <c r="J29" s="67" t="s">
        <v>33</v>
      </c>
      <c r="K29" s="67">
        <v>35</v>
      </c>
      <c r="L29" s="67" t="s">
        <v>35</v>
      </c>
      <c r="M29" s="67" t="s">
        <v>35</v>
      </c>
      <c r="N29" s="67" t="s">
        <v>35</v>
      </c>
      <c r="O29" s="67" t="s">
        <v>35</v>
      </c>
      <c r="P29" s="67" t="s">
        <v>44</v>
      </c>
      <c r="Q29" s="67" t="s">
        <v>45</v>
      </c>
      <c r="R29" s="67" t="s">
        <v>241</v>
      </c>
      <c r="S29" s="67"/>
      <c r="T29" s="76" t="s">
        <v>39</v>
      </c>
      <c r="U29" s="77">
        <v>1</v>
      </c>
      <c r="V29" s="67"/>
      <c r="W29" s="67"/>
      <c r="X29" s="67"/>
      <c r="Y29" s="76" t="s">
        <v>1899</v>
      </c>
    </row>
    <row r="30" ht="36" spans="1:25">
      <c r="A30" s="68">
        <f t="shared" si="1"/>
        <v>212</v>
      </c>
      <c r="B30" s="70" t="s">
        <v>1928</v>
      </c>
      <c r="C30" s="65">
        <f t="shared" si="0"/>
        <v>2</v>
      </c>
      <c r="D30" s="70" t="s">
        <v>1931</v>
      </c>
      <c r="E30" s="64" t="s">
        <v>30</v>
      </c>
      <c r="F30" s="65">
        <f>COUNTIFS(D$3:D30,D30,A$3:A30,A30)</f>
        <v>1</v>
      </c>
      <c r="G30" s="64" t="s">
        <v>1908</v>
      </c>
      <c r="H30" s="67" t="s">
        <v>43</v>
      </c>
      <c r="I30" s="67">
        <v>1</v>
      </c>
      <c r="J30" s="67" t="s">
        <v>33</v>
      </c>
      <c r="K30" s="67">
        <v>35</v>
      </c>
      <c r="L30" s="67" t="s">
        <v>34</v>
      </c>
      <c r="M30" s="67" t="s">
        <v>35</v>
      </c>
      <c r="N30" s="67" t="s">
        <v>35</v>
      </c>
      <c r="O30" s="67" t="s">
        <v>35</v>
      </c>
      <c r="P30" s="67" t="s">
        <v>44</v>
      </c>
      <c r="Q30" s="67" t="s">
        <v>45</v>
      </c>
      <c r="R30" s="67" t="s">
        <v>35</v>
      </c>
      <c r="S30" s="67"/>
      <c r="T30" s="76" t="s">
        <v>39</v>
      </c>
      <c r="U30" s="77">
        <v>1</v>
      </c>
      <c r="V30" s="67"/>
      <c r="W30" s="67"/>
      <c r="X30" s="67"/>
      <c r="Y30" s="76" t="s">
        <v>1899</v>
      </c>
    </row>
    <row r="31" ht="36" spans="1:25">
      <c r="A31" s="68">
        <f t="shared" si="1"/>
        <v>212</v>
      </c>
      <c r="B31" s="70" t="s">
        <v>1928</v>
      </c>
      <c r="C31" s="65">
        <f t="shared" si="0"/>
        <v>2</v>
      </c>
      <c r="D31" s="70" t="s">
        <v>1931</v>
      </c>
      <c r="E31" s="64" t="s">
        <v>30</v>
      </c>
      <c r="F31" s="65">
        <f>COUNTIFS(D$3:D31,D31,A$3:A31,A31)</f>
        <v>2</v>
      </c>
      <c r="G31" s="64" t="s">
        <v>1910</v>
      </c>
      <c r="H31" s="67" t="s">
        <v>43</v>
      </c>
      <c r="I31" s="67">
        <v>1</v>
      </c>
      <c r="J31" s="67" t="s">
        <v>33</v>
      </c>
      <c r="K31" s="67">
        <v>35</v>
      </c>
      <c r="L31" s="67" t="s">
        <v>41</v>
      </c>
      <c r="M31" s="67" t="s">
        <v>35</v>
      </c>
      <c r="N31" s="67" t="s">
        <v>35</v>
      </c>
      <c r="O31" s="67" t="s">
        <v>35</v>
      </c>
      <c r="P31" s="67" t="s">
        <v>44</v>
      </c>
      <c r="Q31" s="67" t="s">
        <v>45</v>
      </c>
      <c r="R31" s="67" t="s">
        <v>35</v>
      </c>
      <c r="S31" s="67"/>
      <c r="T31" s="76" t="s">
        <v>39</v>
      </c>
      <c r="U31" s="77">
        <v>1</v>
      </c>
      <c r="V31" s="67"/>
      <c r="W31" s="67"/>
      <c r="X31" s="67"/>
      <c r="Y31" s="76" t="s">
        <v>1899</v>
      </c>
    </row>
    <row r="32" ht="36" spans="1:25">
      <c r="A32" s="68">
        <f t="shared" si="1"/>
        <v>213</v>
      </c>
      <c r="B32" s="64" t="s">
        <v>1932</v>
      </c>
      <c r="C32" s="65">
        <f t="shared" si="0"/>
        <v>1</v>
      </c>
      <c r="D32" s="64" t="s">
        <v>1933</v>
      </c>
      <c r="E32" s="64" t="s">
        <v>30</v>
      </c>
      <c r="F32" s="65">
        <f>COUNTIFS(D$3:D32,D32,A$3:A32,A32)</f>
        <v>1</v>
      </c>
      <c r="G32" s="64" t="s">
        <v>106</v>
      </c>
      <c r="H32" s="67" t="s">
        <v>43</v>
      </c>
      <c r="I32" s="67">
        <v>1</v>
      </c>
      <c r="J32" s="67" t="s">
        <v>33</v>
      </c>
      <c r="K32" s="67">
        <v>35</v>
      </c>
      <c r="L32" s="67" t="s">
        <v>35</v>
      </c>
      <c r="M32" s="67" t="s">
        <v>35</v>
      </c>
      <c r="N32" s="67" t="s">
        <v>35</v>
      </c>
      <c r="O32" s="67" t="s">
        <v>35</v>
      </c>
      <c r="P32" s="67" t="s">
        <v>44</v>
      </c>
      <c r="Q32" s="67" t="s">
        <v>45</v>
      </c>
      <c r="R32" s="67" t="s">
        <v>91</v>
      </c>
      <c r="S32" s="67"/>
      <c r="T32" s="76" t="s">
        <v>39</v>
      </c>
      <c r="U32" s="77">
        <v>1</v>
      </c>
      <c r="V32" s="67"/>
      <c r="W32" s="67"/>
      <c r="X32" s="67"/>
      <c r="Y32" s="76" t="s">
        <v>1899</v>
      </c>
    </row>
    <row r="33" ht="72" spans="1:25">
      <c r="A33" s="68">
        <f t="shared" si="1"/>
        <v>214</v>
      </c>
      <c r="B33" s="64" t="s">
        <v>1934</v>
      </c>
      <c r="C33" s="65">
        <f t="shared" si="0"/>
        <v>1</v>
      </c>
      <c r="D33" s="64" t="s">
        <v>1935</v>
      </c>
      <c r="E33" s="64" t="s">
        <v>30</v>
      </c>
      <c r="F33" s="65">
        <f>COUNTIFS(D$3:D33,D33,A$3:A33,A33)</f>
        <v>1</v>
      </c>
      <c r="G33" s="64" t="s">
        <v>1210</v>
      </c>
      <c r="H33" s="67" t="s">
        <v>115</v>
      </c>
      <c r="I33" s="67">
        <v>1</v>
      </c>
      <c r="J33" s="67" t="s">
        <v>33</v>
      </c>
      <c r="K33" s="67">
        <v>35</v>
      </c>
      <c r="L33" s="67" t="s">
        <v>35</v>
      </c>
      <c r="M33" s="67" t="s">
        <v>35</v>
      </c>
      <c r="N33" s="67" t="s">
        <v>35</v>
      </c>
      <c r="O33" s="67" t="s">
        <v>35</v>
      </c>
      <c r="P33" s="67" t="s">
        <v>44</v>
      </c>
      <c r="Q33" s="67" t="s">
        <v>45</v>
      </c>
      <c r="R33" s="67" t="s">
        <v>35</v>
      </c>
      <c r="S33" s="67"/>
      <c r="T33" s="76" t="s">
        <v>39</v>
      </c>
      <c r="U33" s="77">
        <v>1</v>
      </c>
      <c r="V33" s="67"/>
      <c r="W33" s="67"/>
      <c r="X33" s="67" t="s">
        <v>1936</v>
      </c>
      <c r="Y33" s="76" t="s">
        <v>1899</v>
      </c>
    </row>
    <row r="34" ht="72" spans="1:25">
      <c r="A34" s="68">
        <f t="shared" si="1"/>
        <v>214</v>
      </c>
      <c r="B34" s="64" t="s">
        <v>1934</v>
      </c>
      <c r="C34" s="65">
        <f t="shared" si="0"/>
        <v>1</v>
      </c>
      <c r="D34" s="64" t="s">
        <v>1935</v>
      </c>
      <c r="E34" s="64" t="s">
        <v>30</v>
      </c>
      <c r="F34" s="65">
        <f>COUNTIFS(D$3:D34,D34,A$3:A34,A34)</f>
        <v>2</v>
      </c>
      <c r="G34" s="64" t="s">
        <v>1937</v>
      </c>
      <c r="H34" s="67" t="s">
        <v>43</v>
      </c>
      <c r="I34" s="67">
        <v>1</v>
      </c>
      <c r="J34" s="67" t="s">
        <v>33</v>
      </c>
      <c r="K34" s="67">
        <v>35</v>
      </c>
      <c r="L34" s="67" t="s">
        <v>35</v>
      </c>
      <c r="M34" s="67" t="s">
        <v>35</v>
      </c>
      <c r="N34" s="67" t="s">
        <v>35</v>
      </c>
      <c r="O34" s="67" t="s">
        <v>35</v>
      </c>
      <c r="P34" s="67" t="s">
        <v>44</v>
      </c>
      <c r="Q34" s="67" t="s">
        <v>45</v>
      </c>
      <c r="R34" s="67" t="s">
        <v>1938</v>
      </c>
      <c r="S34" s="67"/>
      <c r="T34" s="76" t="s">
        <v>39</v>
      </c>
      <c r="U34" s="77">
        <v>1</v>
      </c>
      <c r="V34" s="67"/>
      <c r="W34" s="67"/>
      <c r="X34" s="67" t="s">
        <v>1939</v>
      </c>
      <c r="Y34" s="76" t="s">
        <v>1899</v>
      </c>
    </row>
    <row r="35" ht="180" spans="1:25">
      <c r="A35" s="68">
        <f t="shared" si="1"/>
        <v>214</v>
      </c>
      <c r="B35" s="64" t="s">
        <v>1934</v>
      </c>
      <c r="C35" s="65">
        <f t="shared" si="0"/>
        <v>2</v>
      </c>
      <c r="D35" s="64" t="s">
        <v>1940</v>
      </c>
      <c r="E35" s="64" t="s">
        <v>30</v>
      </c>
      <c r="F35" s="65">
        <f>COUNTIFS(D$3:D35,D35,A$3:A35,A35)</f>
        <v>1</v>
      </c>
      <c r="G35" s="64" t="s">
        <v>763</v>
      </c>
      <c r="H35" s="67" t="s">
        <v>43</v>
      </c>
      <c r="I35" s="67">
        <v>1</v>
      </c>
      <c r="J35" s="67" t="s">
        <v>780</v>
      </c>
      <c r="K35" s="67">
        <v>35</v>
      </c>
      <c r="L35" s="67" t="s">
        <v>35</v>
      </c>
      <c r="M35" s="67" t="s">
        <v>35</v>
      </c>
      <c r="N35" s="67" t="s">
        <v>35</v>
      </c>
      <c r="O35" s="67" t="s">
        <v>35</v>
      </c>
      <c r="P35" s="67" t="s">
        <v>676</v>
      </c>
      <c r="Q35" s="67" t="s">
        <v>35</v>
      </c>
      <c r="R35" s="67" t="s">
        <v>35</v>
      </c>
      <c r="S35" s="67"/>
      <c r="T35" s="76" t="s">
        <v>39</v>
      </c>
      <c r="U35" s="77">
        <v>1</v>
      </c>
      <c r="V35" s="67"/>
      <c r="W35" s="67"/>
      <c r="X35" s="67" t="s">
        <v>1941</v>
      </c>
      <c r="Y35" s="76" t="s">
        <v>1899</v>
      </c>
    </row>
    <row r="36" ht="180" spans="1:25">
      <c r="A36" s="68">
        <f t="shared" si="1"/>
        <v>214</v>
      </c>
      <c r="B36" s="64" t="s">
        <v>1934</v>
      </c>
      <c r="C36" s="65">
        <f t="shared" si="0"/>
        <v>2</v>
      </c>
      <c r="D36" s="64" t="s">
        <v>1940</v>
      </c>
      <c r="E36" s="64" t="s">
        <v>30</v>
      </c>
      <c r="F36" s="65">
        <f>COUNTIFS(D$3:D36,D36,A$3:A36,A36)</f>
        <v>2</v>
      </c>
      <c r="G36" s="64" t="s">
        <v>1942</v>
      </c>
      <c r="H36" s="67" t="s">
        <v>43</v>
      </c>
      <c r="I36" s="67">
        <v>1</v>
      </c>
      <c r="J36" s="67" t="s">
        <v>33</v>
      </c>
      <c r="K36" s="67">
        <v>35</v>
      </c>
      <c r="L36" s="67" t="s">
        <v>35</v>
      </c>
      <c r="M36" s="67" t="s">
        <v>35</v>
      </c>
      <c r="N36" s="67" t="s">
        <v>35</v>
      </c>
      <c r="O36" s="67" t="s">
        <v>35</v>
      </c>
      <c r="P36" s="67" t="s">
        <v>44</v>
      </c>
      <c r="Q36" s="67" t="s">
        <v>45</v>
      </c>
      <c r="R36" s="67" t="s">
        <v>1943</v>
      </c>
      <c r="S36" s="67"/>
      <c r="T36" s="76" t="s">
        <v>39</v>
      </c>
      <c r="U36" s="77">
        <v>1</v>
      </c>
      <c r="V36" s="67"/>
      <c r="W36" s="67"/>
      <c r="X36" s="67" t="s">
        <v>1941</v>
      </c>
      <c r="Y36" s="76" t="s">
        <v>1899</v>
      </c>
    </row>
    <row r="37" ht="180" spans="1:25">
      <c r="A37" s="68">
        <f t="shared" si="1"/>
        <v>214</v>
      </c>
      <c r="B37" s="64" t="s">
        <v>1934</v>
      </c>
      <c r="C37" s="65">
        <f t="shared" si="0"/>
        <v>2</v>
      </c>
      <c r="D37" s="64" t="s">
        <v>1940</v>
      </c>
      <c r="E37" s="64" t="s">
        <v>30</v>
      </c>
      <c r="F37" s="65">
        <f>COUNTIFS(D$3:D37,D37,A$3:A37,A37)</f>
        <v>3</v>
      </c>
      <c r="G37" s="64" t="s">
        <v>1944</v>
      </c>
      <c r="H37" s="67" t="s">
        <v>43</v>
      </c>
      <c r="I37" s="67">
        <v>1</v>
      </c>
      <c r="J37" s="67" t="s">
        <v>33</v>
      </c>
      <c r="K37" s="67">
        <v>35</v>
      </c>
      <c r="L37" s="67" t="s">
        <v>35</v>
      </c>
      <c r="M37" s="67" t="s">
        <v>35</v>
      </c>
      <c r="N37" s="67" t="s">
        <v>35</v>
      </c>
      <c r="O37" s="67" t="s">
        <v>35</v>
      </c>
      <c r="P37" s="67" t="s">
        <v>44</v>
      </c>
      <c r="Q37" s="67" t="s">
        <v>45</v>
      </c>
      <c r="R37" s="67" t="s">
        <v>140</v>
      </c>
      <c r="S37" s="67"/>
      <c r="T37" s="76" t="s">
        <v>39</v>
      </c>
      <c r="U37" s="77">
        <v>1</v>
      </c>
      <c r="V37" s="67"/>
      <c r="W37" s="67"/>
      <c r="X37" s="67" t="s">
        <v>1941</v>
      </c>
      <c r="Y37" s="76" t="s">
        <v>1899</v>
      </c>
    </row>
    <row r="38" ht="36" spans="1:25">
      <c r="A38" s="68">
        <f t="shared" si="1"/>
        <v>215</v>
      </c>
      <c r="B38" s="64" t="s">
        <v>1945</v>
      </c>
      <c r="C38" s="65">
        <f t="shared" si="0"/>
        <v>1</v>
      </c>
      <c r="D38" s="64" t="s">
        <v>1946</v>
      </c>
      <c r="E38" s="64" t="s">
        <v>30</v>
      </c>
      <c r="F38" s="65">
        <f>COUNTIFS(D$3:D38,D38,A$3:A38,A38)</f>
        <v>1</v>
      </c>
      <c r="G38" s="64" t="s">
        <v>772</v>
      </c>
      <c r="H38" s="67" t="s">
        <v>43</v>
      </c>
      <c r="I38" s="67">
        <v>1</v>
      </c>
      <c r="J38" s="67" t="s">
        <v>33</v>
      </c>
      <c r="K38" s="67">
        <v>35</v>
      </c>
      <c r="L38" s="67" t="s">
        <v>35</v>
      </c>
      <c r="M38" s="67" t="s">
        <v>35</v>
      </c>
      <c r="N38" s="67" t="s">
        <v>35</v>
      </c>
      <c r="O38" s="67" t="s">
        <v>35</v>
      </c>
      <c r="P38" s="67" t="s">
        <v>44</v>
      </c>
      <c r="Q38" s="67" t="s">
        <v>45</v>
      </c>
      <c r="R38" s="67" t="s">
        <v>773</v>
      </c>
      <c r="S38" s="67"/>
      <c r="T38" s="76" t="s">
        <v>39</v>
      </c>
      <c r="U38" s="77">
        <v>1</v>
      </c>
      <c r="V38" s="67"/>
      <c r="W38" s="67"/>
      <c r="X38" s="67"/>
      <c r="Y38" s="76" t="s">
        <v>1899</v>
      </c>
    </row>
    <row r="39" ht="36" spans="1:25">
      <c r="A39" s="68">
        <f t="shared" si="1"/>
        <v>216</v>
      </c>
      <c r="B39" s="64" t="s">
        <v>1947</v>
      </c>
      <c r="C39" s="65">
        <f t="shared" si="0"/>
        <v>1</v>
      </c>
      <c r="D39" s="64" t="s">
        <v>1948</v>
      </c>
      <c r="E39" s="64" t="s">
        <v>30</v>
      </c>
      <c r="F39" s="65">
        <f>COUNTIFS(D$3:D39,D39,A$3:A39,A39)</f>
        <v>1</v>
      </c>
      <c r="G39" s="64" t="s">
        <v>1949</v>
      </c>
      <c r="H39" s="67" t="s">
        <v>115</v>
      </c>
      <c r="I39" s="67">
        <v>1</v>
      </c>
      <c r="J39" s="67" t="s">
        <v>33</v>
      </c>
      <c r="K39" s="67">
        <v>35</v>
      </c>
      <c r="L39" s="67" t="s">
        <v>35</v>
      </c>
      <c r="M39" s="67" t="s">
        <v>35</v>
      </c>
      <c r="N39" s="67" t="s">
        <v>35</v>
      </c>
      <c r="O39" s="67" t="s">
        <v>35</v>
      </c>
      <c r="P39" s="67" t="s">
        <v>44</v>
      </c>
      <c r="Q39" s="67" t="s">
        <v>45</v>
      </c>
      <c r="R39" s="67" t="s">
        <v>116</v>
      </c>
      <c r="S39" s="67" t="s">
        <v>236</v>
      </c>
      <c r="T39" s="76" t="s">
        <v>39</v>
      </c>
      <c r="U39" s="77">
        <v>1</v>
      </c>
      <c r="V39" s="67"/>
      <c r="W39" s="67"/>
      <c r="X39" s="67"/>
      <c r="Y39" s="76" t="s">
        <v>1899</v>
      </c>
    </row>
    <row r="40" ht="84" spans="1:25">
      <c r="A40" s="68">
        <f t="shared" si="1"/>
        <v>217</v>
      </c>
      <c r="B40" s="64" t="s">
        <v>1950</v>
      </c>
      <c r="C40" s="65">
        <f t="shared" si="0"/>
        <v>1</v>
      </c>
      <c r="D40" s="64" t="s">
        <v>1951</v>
      </c>
      <c r="E40" s="64" t="s">
        <v>30</v>
      </c>
      <c r="F40" s="65">
        <f>COUNTIFS(D$3:D40,D40,A$3:A40,A40)</f>
        <v>1</v>
      </c>
      <c r="G40" s="64" t="s">
        <v>1952</v>
      </c>
      <c r="H40" s="67" t="s">
        <v>43</v>
      </c>
      <c r="I40" s="67">
        <v>2</v>
      </c>
      <c r="J40" s="67" t="s">
        <v>33</v>
      </c>
      <c r="K40" s="67">
        <v>35</v>
      </c>
      <c r="L40" s="67" t="s">
        <v>34</v>
      </c>
      <c r="M40" s="67" t="s">
        <v>35</v>
      </c>
      <c r="N40" s="67" t="s">
        <v>35</v>
      </c>
      <c r="O40" s="67" t="s">
        <v>35</v>
      </c>
      <c r="P40" s="67" t="s">
        <v>44</v>
      </c>
      <c r="Q40" s="67" t="s">
        <v>45</v>
      </c>
      <c r="R40" s="64" t="s">
        <v>1953</v>
      </c>
      <c r="S40" s="67"/>
      <c r="T40" s="76" t="s">
        <v>39</v>
      </c>
      <c r="U40" s="77">
        <v>1</v>
      </c>
      <c r="V40" s="67"/>
      <c r="W40" s="67"/>
      <c r="X40" s="67" t="s">
        <v>1954</v>
      </c>
      <c r="Y40" s="76" t="s">
        <v>1899</v>
      </c>
    </row>
    <row r="41" ht="84" spans="1:25">
      <c r="A41" s="68">
        <f t="shared" si="1"/>
        <v>217</v>
      </c>
      <c r="B41" s="64" t="s">
        <v>1950</v>
      </c>
      <c r="C41" s="65">
        <f t="shared" si="0"/>
        <v>1</v>
      </c>
      <c r="D41" s="64" t="s">
        <v>1951</v>
      </c>
      <c r="E41" s="64" t="s">
        <v>30</v>
      </c>
      <c r="F41" s="65">
        <f>COUNTIFS(D$3:D41,D41,A$3:A41,A41)</f>
        <v>2</v>
      </c>
      <c r="G41" s="64" t="s">
        <v>1955</v>
      </c>
      <c r="H41" s="67" t="s">
        <v>43</v>
      </c>
      <c r="I41" s="67">
        <v>2</v>
      </c>
      <c r="J41" s="67" t="s">
        <v>33</v>
      </c>
      <c r="K41" s="67">
        <v>35</v>
      </c>
      <c r="L41" s="67" t="s">
        <v>41</v>
      </c>
      <c r="M41" s="67" t="s">
        <v>35</v>
      </c>
      <c r="N41" s="67" t="s">
        <v>35</v>
      </c>
      <c r="O41" s="67" t="s">
        <v>35</v>
      </c>
      <c r="P41" s="67" t="s">
        <v>44</v>
      </c>
      <c r="Q41" s="67" t="s">
        <v>45</v>
      </c>
      <c r="R41" s="64" t="s">
        <v>1953</v>
      </c>
      <c r="S41" s="67"/>
      <c r="T41" s="76" t="s">
        <v>39</v>
      </c>
      <c r="U41" s="77">
        <v>1</v>
      </c>
      <c r="V41" s="67"/>
      <c r="W41" s="67"/>
      <c r="X41" s="67" t="s">
        <v>1954</v>
      </c>
      <c r="Y41" s="76" t="s">
        <v>1899</v>
      </c>
    </row>
    <row r="42" ht="48" spans="1:25">
      <c r="A42" s="68">
        <f t="shared" si="1"/>
        <v>217</v>
      </c>
      <c r="B42" s="64" t="s">
        <v>1950</v>
      </c>
      <c r="C42" s="65">
        <f t="shared" si="0"/>
        <v>2</v>
      </c>
      <c r="D42" s="64" t="s">
        <v>1956</v>
      </c>
      <c r="E42" s="64" t="s">
        <v>30</v>
      </c>
      <c r="F42" s="65">
        <f>COUNTIFS(D$3:D42,D42,A$3:A42,A42)</f>
        <v>1</v>
      </c>
      <c r="G42" s="64" t="s">
        <v>1957</v>
      </c>
      <c r="H42" s="67" t="s">
        <v>43</v>
      </c>
      <c r="I42" s="67">
        <v>2</v>
      </c>
      <c r="J42" s="67" t="s">
        <v>33</v>
      </c>
      <c r="K42" s="67">
        <v>35</v>
      </c>
      <c r="L42" s="67" t="s">
        <v>34</v>
      </c>
      <c r="M42" s="67" t="s">
        <v>35</v>
      </c>
      <c r="N42" s="67" t="s">
        <v>35</v>
      </c>
      <c r="O42" s="67" t="s">
        <v>35</v>
      </c>
      <c r="P42" s="67" t="s">
        <v>44</v>
      </c>
      <c r="Q42" s="67" t="s">
        <v>45</v>
      </c>
      <c r="R42" s="64" t="s">
        <v>1958</v>
      </c>
      <c r="S42" s="67"/>
      <c r="T42" s="76" t="s">
        <v>39</v>
      </c>
      <c r="U42" s="77">
        <v>1</v>
      </c>
      <c r="V42" s="67"/>
      <c r="W42" s="67"/>
      <c r="X42" s="67" t="s">
        <v>1954</v>
      </c>
      <c r="Y42" s="76" t="s">
        <v>1899</v>
      </c>
    </row>
    <row r="43" ht="48" spans="1:25">
      <c r="A43" s="68">
        <f t="shared" si="1"/>
        <v>217</v>
      </c>
      <c r="B43" s="64" t="s">
        <v>1950</v>
      </c>
      <c r="C43" s="65">
        <f t="shared" si="0"/>
        <v>2</v>
      </c>
      <c r="D43" s="64" t="s">
        <v>1956</v>
      </c>
      <c r="E43" s="64" t="s">
        <v>30</v>
      </c>
      <c r="F43" s="65">
        <f>COUNTIFS(D$3:D43,D43,A$3:A43,A43)</f>
        <v>2</v>
      </c>
      <c r="G43" s="64" t="s">
        <v>1959</v>
      </c>
      <c r="H43" s="67" t="s">
        <v>43</v>
      </c>
      <c r="I43" s="67">
        <v>2</v>
      </c>
      <c r="J43" s="67" t="s">
        <v>33</v>
      </c>
      <c r="K43" s="67">
        <v>35</v>
      </c>
      <c r="L43" s="67" t="s">
        <v>41</v>
      </c>
      <c r="M43" s="67" t="s">
        <v>35</v>
      </c>
      <c r="N43" s="67" t="s">
        <v>35</v>
      </c>
      <c r="O43" s="67" t="s">
        <v>35</v>
      </c>
      <c r="P43" s="67" t="s">
        <v>44</v>
      </c>
      <c r="Q43" s="67" t="s">
        <v>45</v>
      </c>
      <c r="R43" s="64" t="s">
        <v>1958</v>
      </c>
      <c r="S43" s="67"/>
      <c r="T43" s="76" t="s">
        <v>39</v>
      </c>
      <c r="U43" s="77">
        <v>1</v>
      </c>
      <c r="V43" s="67"/>
      <c r="W43" s="67"/>
      <c r="X43" s="67" t="s">
        <v>1954</v>
      </c>
      <c r="Y43" s="76" t="s">
        <v>1899</v>
      </c>
    </row>
    <row r="44" ht="72" spans="1:25">
      <c r="A44" s="68">
        <f t="shared" si="1"/>
        <v>218</v>
      </c>
      <c r="B44" s="64" t="s">
        <v>1960</v>
      </c>
      <c r="C44" s="65">
        <f t="shared" si="0"/>
        <v>1</v>
      </c>
      <c r="D44" s="64" t="s">
        <v>1961</v>
      </c>
      <c r="E44" s="64" t="s">
        <v>30</v>
      </c>
      <c r="F44" s="65">
        <f>COUNTIFS(D$3:D44,D44,A$3:A44,A44)</f>
        <v>1</v>
      </c>
      <c r="G44" s="64" t="s">
        <v>1962</v>
      </c>
      <c r="H44" s="67" t="s">
        <v>43</v>
      </c>
      <c r="I44" s="67">
        <v>1</v>
      </c>
      <c r="J44" s="67" t="s">
        <v>33</v>
      </c>
      <c r="K44" s="67">
        <v>35</v>
      </c>
      <c r="L44" s="67" t="s">
        <v>35</v>
      </c>
      <c r="M44" s="67" t="s">
        <v>35</v>
      </c>
      <c r="N44" s="67" t="s">
        <v>35</v>
      </c>
      <c r="O44" s="67" t="s">
        <v>35</v>
      </c>
      <c r="P44" s="67" t="s">
        <v>44</v>
      </c>
      <c r="Q44" s="67" t="s">
        <v>45</v>
      </c>
      <c r="R44" s="67" t="s">
        <v>1963</v>
      </c>
      <c r="S44" s="67"/>
      <c r="T44" s="76" t="s">
        <v>39</v>
      </c>
      <c r="U44" s="77">
        <v>1</v>
      </c>
      <c r="V44" s="67"/>
      <c r="W44" s="67"/>
      <c r="X44" s="67" t="s">
        <v>1964</v>
      </c>
      <c r="Y44" s="76" t="s">
        <v>1899</v>
      </c>
    </row>
    <row r="45" ht="36" spans="1:25">
      <c r="A45" s="68">
        <f t="shared" si="1"/>
        <v>219</v>
      </c>
      <c r="B45" s="64" t="s">
        <v>1965</v>
      </c>
      <c r="C45" s="65">
        <f t="shared" si="0"/>
        <v>1</v>
      </c>
      <c r="D45" s="64" t="s">
        <v>1966</v>
      </c>
      <c r="E45" s="64" t="s">
        <v>30</v>
      </c>
      <c r="F45" s="65">
        <f>COUNTIFS(D$3:D45,D45,A$3:A45,A45)</f>
        <v>1</v>
      </c>
      <c r="G45" s="64" t="s">
        <v>541</v>
      </c>
      <c r="H45" s="67" t="s">
        <v>115</v>
      </c>
      <c r="I45" s="67">
        <v>1</v>
      </c>
      <c r="J45" s="67" t="s">
        <v>33</v>
      </c>
      <c r="K45" s="67">
        <v>35</v>
      </c>
      <c r="L45" s="67" t="s">
        <v>35</v>
      </c>
      <c r="M45" s="67" t="s">
        <v>35</v>
      </c>
      <c r="N45" s="67" t="s">
        <v>35</v>
      </c>
      <c r="O45" s="67" t="s">
        <v>35</v>
      </c>
      <c r="P45" s="67" t="s">
        <v>44</v>
      </c>
      <c r="Q45" s="67" t="s">
        <v>45</v>
      </c>
      <c r="R45" s="67" t="s">
        <v>70</v>
      </c>
      <c r="S45" s="67"/>
      <c r="T45" s="76" t="s">
        <v>39</v>
      </c>
      <c r="U45" s="77">
        <v>1</v>
      </c>
      <c r="V45" s="67"/>
      <c r="W45" s="67"/>
      <c r="X45" s="67"/>
      <c r="Y45" s="76" t="s">
        <v>1899</v>
      </c>
    </row>
    <row r="46" ht="36" spans="1:25">
      <c r="A46" s="68">
        <f t="shared" si="1"/>
        <v>219</v>
      </c>
      <c r="B46" s="64" t="s">
        <v>1965</v>
      </c>
      <c r="C46" s="65">
        <f t="shared" si="0"/>
        <v>1</v>
      </c>
      <c r="D46" s="64" t="s">
        <v>1966</v>
      </c>
      <c r="E46" s="64" t="s">
        <v>30</v>
      </c>
      <c r="F46" s="65">
        <f>COUNTIFS(D$3:D46,D46,A$3:A46,A46)</f>
        <v>2</v>
      </c>
      <c r="G46" s="64" t="s">
        <v>1967</v>
      </c>
      <c r="H46" s="67" t="s">
        <v>43</v>
      </c>
      <c r="I46" s="67">
        <v>1</v>
      </c>
      <c r="J46" s="67" t="s">
        <v>33</v>
      </c>
      <c r="K46" s="67">
        <v>35</v>
      </c>
      <c r="L46" s="67" t="s">
        <v>34</v>
      </c>
      <c r="M46" s="67" t="s">
        <v>35</v>
      </c>
      <c r="N46" s="67" t="s">
        <v>35</v>
      </c>
      <c r="O46" s="67" t="s">
        <v>35</v>
      </c>
      <c r="P46" s="67" t="s">
        <v>44</v>
      </c>
      <c r="Q46" s="67" t="s">
        <v>45</v>
      </c>
      <c r="R46" s="67" t="s">
        <v>312</v>
      </c>
      <c r="S46" s="67"/>
      <c r="T46" s="76" t="s">
        <v>39</v>
      </c>
      <c r="U46" s="77">
        <v>1</v>
      </c>
      <c r="V46" s="67"/>
      <c r="W46" s="67"/>
      <c r="X46" s="67"/>
      <c r="Y46" s="76" t="s">
        <v>1899</v>
      </c>
    </row>
    <row r="47" ht="36" spans="1:25">
      <c r="A47" s="68">
        <f t="shared" si="1"/>
        <v>219</v>
      </c>
      <c r="B47" s="64" t="s">
        <v>1965</v>
      </c>
      <c r="C47" s="65">
        <f t="shared" si="0"/>
        <v>1</v>
      </c>
      <c r="D47" s="64" t="s">
        <v>1966</v>
      </c>
      <c r="E47" s="64" t="s">
        <v>30</v>
      </c>
      <c r="F47" s="65">
        <f>COUNTIFS(D$3:D47,D47,A$3:A47,A47)</f>
        <v>3</v>
      </c>
      <c r="G47" s="64" t="s">
        <v>1968</v>
      </c>
      <c r="H47" s="67" t="s">
        <v>43</v>
      </c>
      <c r="I47" s="67">
        <v>1</v>
      </c>
      <c r="J47" s="67" t="s">
        <v>33</v>
      </c>
      <c r="K47" s="67">
        <v>35</v>
      </c>
      <c r="L47" s="67" t="s">
        <v>41</v>
      </c>
      <c r="M47" s="67" t="s">
        <v>35</v>
      </c>
      <c r="N47" s="67" t="s">
        <v>35</v>
      </c>
      <c r="O47" s="67" t="s">
        <v>35</v>
      </c>
      <c r="P47" s="67" t="s">
        <v>44</v>
      </c>
      <c r="Q47" s="67" t="s">
        <v>45</v>
      </c>
      <c r="R47" s="67" t="s">
        <v>312</v>
      </c>
      <c r="S47" s="67"/>
      <c r="T47" s="76" t="s">
        <v>39</v>
      </c>
      <c r="U47" s="77">
        <v>1</v>
      </c>
      <c r="V47" s="67"/>
      <c r="W47" s="67"/>
      <c r="X47" s="67"/>
      <c r="Y47" s="76" t="s">
        <v>1899</v>
      </c>
    </row>
    <row r="48" ht="36" spans="1:25">
      <c r="A48" s="68">
        <f t="shared" si="1"/>
        <v>220</v>
      </c>
      <c r="B48" s="67" t="s">
        <v>1969</v>
      </c>
      <c r="C48" s="65">
        <f t="shared" si="0"/>
        <v>1</v>
      </c>
      <c r="D48" s="67" t="s">
        <v>1970</v>
      </c>
      <c r="E48" s="67" t="s">
        <v>30</v>
      </c>
      <c r="F48" s="65">
        <f>COUNTIFS(D$3:D48,D48,A$3:A48,A48)</f>
        <v>1</v>
      </c>
      <c r="G48" s="67" t="s">
        <v>264</v>
      </c>
      <c r="H48" s="67" t="s">
        <v>43</v>
      </c>
      <c r="I48" s="67">
        <v>1</v>
      </c>
      <c r="J48" s="67" t="s">
        <v>33</v>
      </c>
      <c r="K48" s="67">
        <v>35</v>
      </c>
      <c r="L48" s="67" t="s">
        <v>35</v>
      </c>
      <c r="M48" s="67" t="s">
        <v>35</v>
      </c>
      <c r="N48" s="67" t="s">
        <v>35</v>
      </c>
      <c r="O48" s="67" t="s">
        <v>35</v>
      </c>
      <c r="P48" s="67" t="s">
        <v>44</v>
      </c>
      <c r="Q48" s="67" t="s">
        <v>45</v>
      </c>
      <c r="R48" s="67" t="s">
        <v>265</v>
      </c>
      <c r="S48" s="67"/>
      <c r="T48" s="80" t="s">
        <v>39</v>
      </c>
      <c r="U48" s="81">
        <v>1</v>
      </c>
      <c r="V48" s="67"/>
      <c r="W48" s="67"/>
      <c r="X48" s="67"/>
      <c r="Y48" s="76" t="s">
        <v>1899</v>
      </c>
    </row>
    <row r="49" ht="36" spans="1:25">
      <c r="A49" s="68">
        <f t="shared" si="1"/>
        <v>221</v>
      </c>
      <c r="B49" s="67" t="s">
        <v>1971</v>
      </c>
      <c r="C49" s="65">
        <f t="shared" si="0"/>
        <v>1</v>
      </c>
      <c r="D49" s="67" t="s">
        <v>1972</v>
      </c>
      <c r="E49" s="67" t="s">
        <v>30</v>
      </c>
      <c r="F49" s="65">
        <f>COUNTIFS(D$3:D49,D49,A$3:A49,A49)</f>
        <v>1</v>
      </c>
      <c r="G49" s="67" t="s">
        <v>847</v>
      </c>
      <c r="H49" s="67" t="s">
        <v>115</v>
      </c>
      <c r="I49" s="67">
        <v>1</v>
      </c>
      <c r="J49" s="67" t="s">
        <v>33</v>
      </c>
      <c r="K49" s="67">
        <v>35</v>
      </c>
      <c r="L49" s="67" t="s">
        <v>35</v>
      </c>
      <c r="M49" s="67" t="s">
        <v>35</v>
      </c>
      <c r="N49" s="67" t="s">
        <v>35</v>
      </c>
      <c r="O49" s="67" t="s">
        <v>35</v>
      </c>
      <c r="P49" s="67" t="s">
        <v>44</v>
      </c>
      <c r="Q49" s="67" t="s">
        <v>45</v>
      </c>
      <c r="R49" s="67" t="s">
        <v>91</v>
      </c>
      <c r="S49" s="67"/>
      <c r="T49" s="80" t="s">
        <v>39</v>
      </c>
      <c r="U49" s="81">
        <v>1</v>
      </c>
      <c r="V49" s="67"/>
      <c r="W49" s="67"/>
      <c r="X49" s="67"/>
      <c r="Y49" s="76" t="s">
        <v>1899</v>
      </c>
    </row>
    <row r="50" ht="48" spans="1:25">
      <c r="A50" s="68">
        <f t="shared" si="1"/>
        <v>222</v>
      </c>
      <c r="B50" s="67" t="s">
        <v>1973</v>
      </c>
      <c r="C50" s="65">
        <f t="shared" si="0"/>
        <v>1</v>
      </c>
      <c r="D50" s="67" t="s">
        <v>1974</v>
      </c>
      <c r="E50" s="67" t="s">
        <v>30</v>
      </c>
      <c r="F50" s="65">
        <f>COUNTIFS(D$3:D50,D50,A$3:A50,A50)</f>
        <v>1</v>
      </c>
      <c r="G50" s="67" t="s">
        <v>1975</v>
      </c>
      <c r="H50" s="67" t="s">
        <v>43</v>
      </c>
      <c r="I50" s="67">
        <v>1</v>
      </c>
      <c r="J50" s="67" t="s">
        <v>33</v>
      </c>
      <c r="K50" s="67">
        <v>35</v>
      </c>
      <c r="L50" s="67" t="s">
        <v>35</v>
      </c>
      <c r="M50" s="67" t="s">
        <v>35</v>
      </c>
      <c r="N50" s="67" t="s">
        <v>35</v>
      </c>
      <c r="O50" s="67" t="s">
        <v>35</v>
      </c>
      <c r="P50" s="67" t="s">
        <v>44</v>
      </c>
      <c r="Q50" s="67" t="s">
        <v>45</v>
      </c>
      <c r="R50" s="67" t="s">
        <v>1976</v>
      </c>
      <c r="S50" s="67"/>
      <c r="T50" s="80" t="s">
        <v>39</v>
      </c>
      <c r="U50" s="81">
        <v>1</v>
      </c>
      <c r="V50" s="67"/>
      <c r="W50" s="67"/>
      <c r="X50" s="67"/>
      <c r="Y50" s="76" t="s">
        <v>1899</v>
      </c>
    </row>
    <row r="51" ht="36" spans="1:25">
      <c r="A51" s="68">
        <f t="shared" si="1"/>
        <v>223</v>
      </c>
      <c r="B51" s="67" t="s">
        <v>1977</v>
      </c>
      <c r="C51" s="65">
        <f t="shared" si="0"/>
        <v>1</v>
      </c>
      <c r="D51" s="67" t="s">
        <v>1978</v>
      </c>
      <c r="E51" s="67" t="s">
        <v>30</v>
      </c>
      <c r="F51" s="65">
        <f>COUNTIFS(D$3:D51,D51,A$3:A51,A51)</f>
        <v>1</v>
      </c>
      <c r="G51" s="67" t="s">
        <v>106</v>
      </c>
      <c r="H51" s="67" t="s">
        <v>43</v>
      </c>
      <c r="I51" s="67">
        <v>1</v>
      </c>
      <c r="J51" s="67" t="s">
        <v>33</v>
      </c>
      <c r="K51" s="67">
        <v>35</v>
      </c>
      <c r="L51" s="67" t="s">
        <v>35</v>
      </c>
      <c r="M51" s="67" t="s">
        <v>35</v>
      </c>
      <c r="N51" s="67" t="s">
        <v>35</v>
      </c>
      <c r="O51" s="67" t="s">
        <v>35</v>
      </c>
      <c r="P51" s="67" t="s">
        <v>44</v>
      </c>
      <c r="Q51" s="67" t="s">
        <v>45</v>
      </c>
      <c r="R51" s="67" t="s">
        <v>91</v>
      </c>
      <c r="S51" s="67"/>
      <c r="T51" s="76" t="s">
        <v>39</v>
      </c>
      <c r="U51" s="77">
        <v>1</v>
      </c>
      <c r="V51" s="67"/>
      <c r="W51" s="67"/>
      <c r="X51" s="67"/>
      <c r="Y51" s="76" t="s">
        <v>1899</v>
      </c>
    </row>
    <row r="52" ht="36" spans="1:25">
      <c r="A52" s="68">
        <f t="shared" si="1"/>
        <v>224</v>
      </c>
      <c r="B52" s="67" t="s">
        <v>1979</v>
      </c>
      <c r="C52" s="65">
        <f t="shared" si="0"/>
        <v>1</v>
      </c>
      <c r="D52" s="67" t="s">
        <v>1980</v>
      </c>
      <c r="E52" s="67" t="s">
        <v>30</v>
      </c>
      <c r="F52" s="65">
        <f>COUNTIFS(D$3:D52,D52,A$3:A52,A52)</f>
        <v>1</v>
      </c>
      <c r="G52" s="67" t="s">
        <v>106</v>
      </c>
      <c r="H52" s="67" t="s">
        <v>43</v>
      </c>
      <c r="I52" s="67">
        <v>1</v>
      </c>
      <c r="J52" s="67" t="s">
        <v>33</v>
      </c>
      <c r="K52" s="67">
        <v>35</v>
      </c>
      <c r="L52" s="67" t="s">
        <v>35</v>
      </c>
      <c r="M52" s="67" t="s">
        <v>35</v>
      </c>
      <c r="N52" s="67" t="s">
        <v>35</v>
      </c>
      <c r="O52" s="67" t="s">
        <v>35</v>
      </c>
      <c r="P52" s="67" t="s">
        <v>44</v>
      </c>
      <c r="Q52" s="67" t="s">
        <v>45</v>
      </c>
      <c r="R52" s="67" t="s">
        <v>91</v>
      </c>
      <c r="S52" s="67"/>
      <c r="T52" s="76" t="s">
        <v>39</v>
      </c>
      <c r="U52" s="77">
        <v>1</v>
      </c>
      <c r="V52" s="67"/>
      <c r="W52" s="67"/>
      <c r="X52" s="67"/>
      <c r="Y52" s="76" t="s">
        <v>1899</v>
      </c>
    </row>
    <row r="53" ht="36" spans="1:25">
      <c r="A53" s="68">
        <f t="shared" si="1"/>
        <v>225</v>
      </c>
      <c r="B53" s="67" t="s">
        <v>1981</v>
      </c>
      <c r="C53" s="65">
        <f t="shared" si="0"/>
        <v>1</v>
      </c>
      <c r="D53" s="67" t="s">
        <v>1982</v>
      </c>
      <c r="E53" s="67" t="s">
        <v>30</v>
      </c>
      <c r="F53" s="65">
        <f>COUNTIFS(D$3:D53,D53,A$3:A53,A53)</f>
        <v>1</v>
      </c>
      <c r="G53" s="67" t="s">
        <v>106</v>
      </c>
      <c r="H53" s="67" t="s">
        <v>43</v>
      </c>
      <c r="I53" s="67">
        <v>1</v>
      </c>
      <c r="J53" s="67" t="s">
        <v>33</v>
      </c>
      <c r="K53" s="67">
        <v>35</v>
      </c>
      <c r="L53" s="67" t="s">
        <v>35</v>
      </c>
      <c r="M53" s="67" t="s">
        <v>35</v>
      </c>
      <c r="N53" s="67" t="s">
        <v>35</v>
      </c>
      <c r="O53" s="67" t="s">
        <v>35</v>
      </c>
      <c r="P53" s="67" t="s">
        <v>44</v>
      </c>
      <c r="Q53" s="67" t="s">
        <v>45</v>
      </c>
      <c r="R53" s="67" t="s">
        <v>265</v>
      </c>
      <c r="S53" s="67"/>
      <c r="T53" s="76" t="s">
        <v>39</v>
      </c>
      <c r="U53" s="77">
        <v>1</v>
      </c>
      <c r="V53" s="67"/>
      <c r="W53" s="67"/>
      <c r="X53" s="67"/>
      <c r="Y53" s="76" t="s">
        <v>1899</v>
      </c>
    </row>
    <row r="54" ht="36" spans="1:25">
      <c r="A54" s="68">
        <f t="shared" si="1"/>
        <v>226</v>
      </c>
      <c r="B54" s="67" t="s">
        <v>1983</v>
      </c>
      <c r="C54" s="65">
        <f t="shared" si="0"/>
        <v>1</v>
      </c>
      <c r="D54" s="67" t="s">
        <v>1984</v>
      </c>
      <c r="E54" s="67" t="s">
        <v>30</v>
      </c>
      <c r="F54" s="65">
        <f>COUNTIFS(D$3:D54,D54,A$3:A54,A54)</f>
        <v>1</v>
      </c>
      <c r="G54" s="67" t="s">
        <v>763</v>
      </c>
      <c r="H54" s="67" t="s">
        <v>43</v>
      </c>
      <c r="I54" s="67">
        <v>1</v>
      </c>
      <c r="J54" s="67" t="s">
        <v>33</v>
      </c>
      <c r="K54" s="67">
        <v>35</v>
      </c>
      <c r="L54" s="67" t="s">
        <v>35</v>
      </c>
      <c r="M54" s="67" t="s">
        <v>35</v>
      </c>
      <c r="N54" s="67" t="s">
        <v>35</v>
      </c>
      <c r="O54" s="67" t="s">
        <v>35</v>
      </c>
      <c r="P54" s="67" t="s">
        <v>44</v>
      </c>
      <c r="Q54" s="67" t="s">
        <v>45</v>
      </c>
      <c r="R54" s="67" t="s">
        <v>146</v>
      </c>
      <c r="S54" s="67"/>
      <c r="T54" s="76" t="s">
        <v>39</v>
      </c>
      <c r="U54" s="77">
        <v>1</v>
      </c>
      <c r="V54" s="67"/>
      <c r="W54" s="67"/>
      <c r="X54" s="67"/>
      <c r="Y54" s="76" t="s">
        <v>1899</v>
      </c>
    </row>
    <row r="55" ht="36" spans="1:25">
      <c r="A55" s="68">
        <f t="shared" si="1"/>
        <v>227</v>
      </c>
      <c r="B55" s="67" t="s">
        <v>1985</v>
      </c>
      <c r="C55" s="65">
        <f t="shared" si="0"/>
        <v>1</v>
      </c>
      <c r="D55" s="67" t="s">
        <v>1986</v>
      </c>
      <c r="E55" s="67" t="s">
        <v>30</v>
      </c>
      <c r="F55" s="65">
        <f>COUNTIFS(D$3:D55,D55,A$3:A55,A55)</f>
        <v>1</v>
      </c>
      <c r="G55" s="67" t="s">
        <v>1987</v>
      </c>
      <c r="H55" s="67" t="s">
        <v>43</v>
      </c>
      <c r="I55" s="67">
        <v>1</v>
      </c>
      <c r="J55" s="67" t="s">
        <v>33</v>
      </c>
      <c r="K55" s="67">
        <v>35</v>
      </c>
      <c r="L55" s="67" t="s">
        <v>35</v>
      </c>
      <c r="M55" s="67" t="s">
        <v>35</v>
      </c>
      <c r="N55" s="67" t="s">
        <v>35</v>
      </c>
      <c r="O55" s="67" t="s">
        <v>35</v>
      </c>
      <c r="P55" s="67" t="s">
        <v>44</v>
      </c>
      <c r="Q55" s="67" t="s">
        <v>45</v>
      </c>
      <c r="R55" s="67" t="s">
        <v>1988</v>
      </c>
      <c r="S55" s="67"/>
      <c r="T55" s="76" t="s">
        <v>39</v>
      </c>
      <c r="U55" s="77">
        <v>1</v>
      </c>
      <c r="V55" s="67"/>
      <c r="W55" s="67"/>
      <c r="X55" s="67"/>
      <c r="Y55" s="76" t="s">
        <v>1899</v>
      </c>
    </row>
    <row r="56" ht="36" spans="1:25">
      <c r="A56" s="68">
        <f t="shared" si="1"/>
        <v>228</v>
      </c>
      <c r="B56" s="67" t="s">
        <v>1989</v>
      </c>
      <c r="C56" s="65">
        <f t="shared" si="0"/>
        <v>1</v>
      </c>
      <c r="D56" s="67" t="s">
        <v>1990</v>
      </c>
      <c r="E56" s="67" t="s">
        <v>30</v>
      </c>
      <c r="F56" s="65">
        <f>COUNTIFS(D$3:D56,D56,A$3:A56,A56)</f>
        <v>1</v>
      </c>
      <c r="G56" s="67" t="s">
        <v>1991</v>
      </c>
      <c r="H56" s="67" t="s">
        <v>115</v>
      </c>
      <c r="I56" s="67">
        <v>1</v>
      </c>
      <c r="J56" s="67" t="s">
        <v>33</v>
      </c>
      <c r="K56" s="67">
        <v>35</v>
      </c>
      <c r="L56" s="67" t="s">
        <v>35</v>
      </c>
      <c r="M56" s="67" t="s">
        <v>35</v>
      </c>
      <c r="N56" s="67" t="s">
        <v>35</v>
      </c>
      <c r="O56" s="67" t="s">
        <v>35</v>
      </c>
      <c r="P56" s="67" t="s">
        <v>44</v>
      </c>
      <c r="Q56" s="67" t="s">
        <v>45</v>
      </c>
      <c r="R56" s="67" t="s">
        <v>312</v>
      </c>
      <c r="S56" s="67"/>
      <c r="T56" s="76" t="s">
        <v>39</v>
      </c>
      <c r="U56" s="77">
        <v>1</v>
      </c>
      <c r="V56" s="67"/>
      <c r="W56" s="67"/>
      <c r="X56" s="67"/>
      <c r="Y56" s="76" t="s">
        <v>1899</v>
      </c>
    </row>
    <row r="57" ht="72" spans="1:25">
      <c r="A57" s="68">
        <f t="shared" si="1"/>
        <v>229</v>
      </c>
      <c r="B57" s="67" t="s">
        <v>1992</v>
      </c>
      <c r="C57" s="65">
        <f t="shared" si="0"/>
        <v>1</v>
      </c>
      <c r="D57" s="67" t="s">
        <v>1993</v>
      </c>
      <c r="E57" s="67" t="s">
        <v>30</v>
      </c>
      <c r="F57" s="65">
        <f>COUNTIFS(D$3:D57,D57,A$3:A57,A57)</f>
        <v>1</v>
      </c>
      <c r="G57" s="67" t="s">
        <v>1994</v>
      </c>
      <c r="H57" s="67" t="s">
        <v>43</v>
      </c>
      <c r="I57" s="67">
        <v>2</v>
      </c>
      <c r="J57" s="67" t="s">
        <v>33</v>
      </c>
      <c r="K57" s="67">
        <v>35</v>
      </c>
      <c r="L57" s="67" t="s">
        <v>35</v>
      </c>
      <c r="M57" s="67" t="s">
        <v>35</v>
      </c>
      <c r="N57" s="67" t="s">
        <v>35</v>
      </c>
      <c r="O57" s="67" t="s">
        <v>35</v>
      </c>
      <c r="P57" s="67" t="s">
        <v>44</v>
      </c>
      <c r="Q57" s="67" t="s">
        <v>45</v>
      </c>
      <c r="R57" s="67" t="s">
        <v>35</v>
      </c>
      <c r="S57" s="67" t="s">
        <v>236</v>
      </c>
      <c r="T57" s="76" t="s">
        <v>39</v>
      </c>
      <c r="U57" s="77">
        <v>1</v>
      </c>
      <c r="V57" s="67"/>
      <c r="W57" s="67"/>
      <c r="X57" s="67" t="s">
        <v>1995</v>
      </c>
      <c r="Y57" s="76" t="s">
        <v>1899</v>
      </c>
    </row>
    <row r="58" ht="120" spans="1:25">
      <c r="A58" s="68">
        <f t="shared" si="1"/>
        <v>229</v>
      </c>
      <c r="B58" s="67" t="s">
        <v>1992</v>
      </c>
      <c r="C58" s="65">
        <f t="shared" si="0"/>
        <v>1</v>
      </c>
      <c r="D58" s="67" t="s">
        <v>1993</v>
      </c>
      <c r="E58" s="67" t="s">
        <v>30</v>
      </c>
      <c r="F58" s="65">
        <f>COUNTIFS(D$3:D58,D58,A$3:A58,A58)</f>
        <v>2</v>
      </c>
      <c r="G58" s="67" t="s">
        <v>763</v>
      </c>
      <c r="H58" s="67" t="s">
        <v>43</v>
      </c>
      <c r="I58" s="67">
        <v>3</v>
      </c>
      <c r="J58" s="67" t="s">
        <v>1211</v>
      </c>
      <c r="K58" s="67">
        <v>35</v>
      </c>
      <c r="L58" s="67" t="s">
        <v>35</v>
      </c>
      <c r="M58" s="67" t="s">
        <v>35</v>
      </c>
      <c r="N58" s="67" t="s">
        <v>35</v>
      </c>
      <c r="O58" s="67" t="s">
        <v>35</v>
      </c>
      <c r="P58" s="67" t="s">
        <v>676</v>
      </c>
      <c r="Q58" s="67" t="s">
        <v>35</v>
      </c>
      <c r="R58" s="67" t="s">
        <v>35</v>
      </c>
      <c r="S58" s="67"/>
      <c r="T58" s="76" t="s">
        <v>39</v>
      </c>
      <c r="U58" s="77">
        <v>1</v>
      </c>
      <c r="V58" s="67"/>
      <c r="W58" s="67"/>
      <c r="X58" s="67" t="s">
        <v>1996</v>
      </c>
      <c r="Y58" s="76" t="s">
        <v>1899</v>
      </c>
    </row>
    <row r="59" ht="108" spans="1:25">
      <c r="A59" s="68">
        <f t="shared" si="1"/>
        <v>229</v>
      </c>
      <c r="B59" s="67" t="s">
        <v>1992</v>
      </c>
      <c r="C59" s="65">
        <f t="shared" si="0"/>
        <v>1</v>
      </c>
      <c r="D59" s="67" t="s">
        <v>1993</v>
      </c>
      <c r="E59" s="67" t="s">
        <v>30</v>
      </c>
      <c r="F59" s="65">
        <f>COUNTIFS(D$3:D59,D59,A$3:A59,A59)</f>
        <v>3</v>
      </c>
      <c r="G59" s="67" t="s">
        <v>1210</v>
      </c>
      <c r="H59" s="67" t="s">
        <v>115</v>
      </c>
      <c r="I59" s="67">
        <v>3</v>
      </c>
      <c r="J59" s="67" t="s">
        <v>780</v>
      </c>
      <c r="K59" s="67">
        <v>35</v>
      </c>
      <c r="L59" s="67" t="s">
        <v>35</v>
      </c>
      <c r="M59" s="67" t="s">
        <v>35</v>
      </c>
      <c r="N59" s="67" t="s">
        <v>35</v>
      </c>
      <c r="O59" s="67" t="s">
        <v>35</v>
      </c>
      <c r="P59" s="67" t="s">
        <v>676</v>
      </c>
      <c r="Q59" s="67" t="s">
        <v>35</v>
      </c>
      <c r="R59" s="67" t="s">
        <v>35</v>
      </c>
      <c r="S59" s="67"/>
      <c r="T59" s="76" t="s">
        <v>39</v>
      </c>
      <c r="U59" s="77">
        <v>1</v>
      </c>
      <c r="V59" s="67"/>
      <c r="W59" s="67"/>
      <c r="X59" s="67" t="s">
        <v>1997</v>
      </c>
      <c r="Y59" s="76" t="s">
        <v>1899</v>
      </c>
    </row>
    <row r="60" ht="36" spans="1:25">
      <c r="A60" s="68">
        <f t="shared" si="1"/>
        <v>230</v>
      </c>
      <c r="B60" s="64" t="s">
        <v>1998</v>
      </c>
      <c r="C60" s="65">
        <f t="shared" si="0"/>
        <v>1</v>
      </c>
      <c r="D60" s="64" t="s">
        <v>1999</v>
      </c>
      <c r="E60" s="64" t="s">
        <v>30</v>
      </c>
      <c r="F60" s="65">
        <f>COUNTIFS(D$3:D60,D60,A$3:A60,A60)</f>
        <v>1</v>
      </c>
      <c r="G60" s="64" t="s">
        <v>1908</v>
      </c>
      <c r="H60" s="71" t="s">
        <v>43</v>
      </c>
      <c r="I60" s="71">
        <v>1</v>
      </c>
      <c r="J60" s="71" t="s">
        <v>33</v>
      </c>
      <c r="K60" s="71">
        <v>35</v>
      </c>
      <c r="L60" s="71" t="s">
        <v>34</v>
      </c>
      <c r="M60" s="71" t="s">
        <v>35</v>
      </c>
      <c r="N60" s="71" t="s">
        <v>35</v>
      </c>
      <c r="O60" s="71" t="s">
        <v>35</v>
      </c>
      <c r="P60" s="71" t="s">
        <v>44</v>
      </c>
      <c r="Q60" s="71" t="s">
        <v>45</v>
      </c>
      <c r="R60" s="71" t="s">
        <v>808</v>
      </c>
      <c r="S60" s="71"/>
      <c r="T60" s="82" t="s">
        <v>39</v>
      </c>
      <c r="U60" s="83">
        <v>1</v>
      </c>
      <c r="V60" s="71"/>
      <c r="W60" s="71"/>
      <c r="X60" s="71"/>
      <c r="Y60" s="76" t="s">
        <v>2000</v>
      </c>
    </row>
    <row r="61" ht="36" spans="1:25">
      <c r="A61" s="68">
        <f t="shared" si="1"/>
        <v>230</v>
      </c>
      <c r="B61" s="64" t="s">
        <v>1998</v>
      </c>
      <c r="C61" s="65">
        <f t="shared" si="0"/>
        <v>1</v>
      </c>
      <c r="D61" s="64" t="s">
        <v>1999</v>
      </c>
      <c r="E61" s="64" t="s">
        <v>30</v>
      </c>
      <c r="F61" s="65">
        <f>COUNTIFS(D$3:D61,D61,A$3:A61,A61)</f>
        <v>2</v>
      </c>
      <c r="G61" s="64" t="s">
        <v>1910</v>
      </c>
      <c r="H61" s="71" t="s">
        <v>43</v>
      </c>
      <c r="I61" s="71">
        <v>1</v>
      </c>
      <c r="J61" s="71" t="s">
        <v>33</v>
      </c>
      <c r="K61" s="71">
        <v>35</v>
      </c>
      <c r="L61" s="71" t="s">
        <v>41</v>
      </c>
      <c r="M61" s="71" t="s">
        <v>35</v>
      </c>
      <c r="N61" s="71" t="s">
        <v>35</v>
      </c>
      <c r="O61" s="71" t="s">
        <v>35</v>
      </c>
      <c r="P61" s="71" t="s">
        <v>44</v>
      </c>
      <c r="Q61" s="71" t="s">
        <v>45</v>
      </c>
      <c r="R61" s="71" t="s">
        <v>808</v>
      </c>
      <c r="S61" s="82"/>
      <c r="T61" s="82" t="s">
        <v>39</v>
      </c>
      <c r="U61" s="83">
        <v>1</v>
      </c>
      <c r="V61" s="71"/>
      <c r="W61" s="71"/>
      <c r="X61" s="71"/>
      <c r="Y61" s="76" t="s">
        <v>2000</v>
      </c>
    </row>
    <row r="62" ht="168" spans="1:25">
      <c r="A62" s="68">
        <f t="shared" si="1"/>
        <v>230</v>
      </c>
      <c r="B62" s="64" t="s">
        <v>1998</v>
      </c>
      <c r="C62" s="65">
        <f t="shared" si="0"/>
        <v>2</v>
      </c>
      <c r="D62" s="72" t="s">
        <v>2001</v>
      </c>
      <c r="E62" s="72" t="s">
        <v>30</v>
      </c>
      <c r="F62" s="65">
        <f>COUNTIFS(D$3:D62,D62,A$3:A62,A62)</f>
        <v>1</v>
      </c>
      <c r="G62" s="72" t="s">
        <v>2002</v>
      </c>
      <c r="H62" s="71" t="s">
        <v>43</v>
      </c>
      <c r="I62" s="72">
        <v>1</v>
      </c>
      <c r="J62" s="71" t="s">
        <v>33</v>
      </c>
      <c r="K62" s="72">
        <v>35</v>
      </c>
      <c r="L62" s="64" t="s">
        <v>35</v>
      </c>
      <c r="M62" s="64" t="s">
        <v>35</v>
      </c>
      <c r="N62" s="64" t="s">
        <v>35</v>
      </c>
      <c r="O62" s="64" t="s">
        <v>35</v>
      </c>
      <c r="P62" s="64" t="s">
        <v>44</v>
      </c>
      <c r="Q62" s="64" t="s">
        <v>45</v>
      </c>
      <c r="R62" s="72" t="s">
        <v>2003</v>
      </c>
      <c r="S62" s="72"/>
      <c r="T62" s="72" t="s">
        <v>111</v>
      </c>
      <c r="U62" s="83">
        <v>1</v>
      </c>
      <c r="V62" s="71"/>
      <c r="W62" s="71"/>
      <c r="X62" s="71"/>
      <c r="Y62" s="76" t="s">
        <v>2000</v>
      </c>
    </row>
    <row r="63" ht="60" spans="1:25">
      <c r="A63" s="68">
        <f t="shared" si="1"/>
        <v>230</v>
      </c>
      <c r="B63" s="64" t="s">
        <v>1998</v>
      </c>
      <c r="C63" s="65">
        <f t="shared" si="0"/>
        <v>2</v>
      </c>
      <c r="D63" s="72" t="s">
        <v>2001</v>
      </c>
      <c r="E63" s="72" t="s">
        <v>30</v>
      </c>
      <c r="F63" s="65">
        <f>COUNTIFS(D$3:D63,D63,A$3:A63,A63)</f>
        <v>2</v>
      </c>
      <c r="G63" s="72" t="s">
        <v>2004</v>
      </c>
      <c r="H63" s="71" t="s">
        <v>43</v>
      </c>
      <c r="I63" s="72">
        <v>1</v>
      </c>
      <c r="J63" s="71" t="s">
        <v>33</v>
      </c>
      <c r="K63" s="72">
        <v>35</v>
      </c>
      <c r="L63" s="64" t="s">
        <v>35</v>
      </c>
      <c r="M63" s="64" t="s">
        <v>35</v>
      </c>
      <c r="N63" s="64" t="s">
        <v>35</v>
      </c>
      <c r="O63" s="64" t="s">
        <v>35</v>
      </c>
      <c r="P63" s="64" t="s">
        <v>44</v>
      </c>
      <c r="Q63" s="64" t="s">
        <v>1029</v>
      </c>
      <c r="R63" s="72" t="s">
        <v>2005</v>
      </c>
      <c r="S63" s="72"/>
      <c r="T63" s="72" t="s">
        <v>111</v>
      </c>
      <c r="U63" s="83">
        <v>1</v>
      </c>
      <c r="V63" s="71"/>
      <c r="W63" s="71"/>
      <c r="X63" s="71"/>
      <c r="Y63" s="76" t="s">
        <v>2000</v>
      </c>
    </row>
    <row r="64" ht="72" spans="1:25">
      <c r="A64" s="68">
        <f t="shared" si="1"/>
        <v>230</v>
      </c>
      <c r="B64" s="64" t="s">
        <v>1998</v>
      </c>
      <c r="C64" s="65">
        <f t="shared" si="0"/>
        <v>2</v>
      </c>
      <c r="D64" s="72" t="s">
        <v>2001</v>
      </c>
      <c r="E64" s="72" t="s">
        <v>30</v>
      </c>
      <c r="F64" s="65">
        <f>COUNTIFS(D$3:D64,D64,A$3:A64,A64)</f>
        <v>3</v>
      </c>
      <c r="G64" s="72" t="s">
        <v>658</v>
      </c>
      <c r="H64" s="71" t="s">
        <v>43</v>
      </c>
      <c r="I64" s="72">
        <v>1</v>
      </c>
      <c r="J64" s="71" t="s">
        <v>33</v>
      </c>
      <c r="K64" s="72">
        <v>35</v>
      </c>
      <c r="L64" s="64" t="s">
        <v>35</v>
      </c>
      <c r="M64" s="64" t="s">
        <v>35</v>
      </c>
      <c r="N64" s="64" t="s">
        <v>35</v>
      </c>
      <c r="O64" s="64" t="s">
        <v>35</v>
      </c>
      <c r="P64" s="64" t="s">
        <v>44</v>
      </c>
      <c r="Q64" s="64" t="s">
        <v>45</v>
      </c>
      <c r="R64" s="72" t="s">
        <v>2006</v>
      </c>
      <c r="S64" s="72"/>
      <c r="T64" s="72" t="s">
        <v>111</v>
      </c>
      <c r="U64" s="83">
        <v>1</v>
      </c>
      <c r="V64" s="71"/>
      <c r="W64" s="71"/>
      <c r="X64" s="71"/>
      <c r="Y64" s="76" t="s">
        <v>2000</v>
      </c>
    </row>
    <row r="65" ht="216" spans="1:25">
      <c r="A65" s="68">
        <f t="shared" si="1"/>
        <v>230</v>
      </c>
      <c r="B65" s="64" t="s">
        <v>1998</v>
      </c>
      <c r="C65" s="65">
        <f t="shared" si="0"/>
        <v>3</v>
      </c>
      <c r="D65" s="72" t="s">
        <v>2007</v>
      </c>
      <c r="E65" s="72" t="s">
        <v>69</v>
      </c>
      <c r="F65" s="65">
        <f>COUNTIFS(D$3:D65,D65,A$3:A65,A65)</f>
        <v>1</v>
      </c>
      <c r="G65" s="72" t="s">
        <v>2008</v>
      </c>
      <c r="H65" s="71" t="s">
        <v>43</v>
      </c>
      <c r="I65" s="72">
        <v>1</v>
      </c>
      <c r="J65" s="71" t="s">
        <v>33</v>
      </c>
      <c r="K65" s="72">
        <v>35</v>
      </c>
      <c r="L65" s="64" t="s">
        <v>35</v>
      </c>
      <c r="M65" s="64" t="s">
        <v>35</v>
      </c>
      <c r="N65" s="64" t="s">
        <v>35</v>
      </c>
      <c r="O65" s="64" t="s">
        <v>35</v>
      </c>
      <c r="P65" s="64" t="s">
        <v>36</v>
      </c>
      <c r="Q65" s="64" t="s">
        <v>37</v>
      </c>
      <c r="R65" s="72" t="s">
        <v>2009</v>
      </c>
      <c r="S65" s="72" t="s">
        <v>2010</v>
      </c>
      <c r="T65" s="72" t="s">
        <v>111</v>
      </c>
      <c r="U65" s="83">
        <v>1</v>
      </c>
      <c r="V65" s="71"/>
      <c r="W65" s="71"/>
      <c r="X65" s="71"/>
      <c r="Y65" s="76" t="s">
        <v>2000</v>
      </c>
    </row>
    <row r="66" ht="216" spans="1:25">
      <c r="A66" s="68">
        <f t="shared" si="1"/>
        <v>230</v>
      </c>
      <c r="B66" s="64" t="s">
        <v>1998</v>
      </c>
      <c r="C66" s="65">
        <f t="shared" si="0"/>
        <v>3</v>
      </c>
      <c r="D66" s="72" t="s">
        <v>2007</v>
      </c>
      <c r="E66" s="72" t="s">
        <v>69</v>
      </c>
      <c r="F66" s="65">
        <f>COUNTIFS(D$3:D66,D66,A$3:A66,A66)</f>
        <v>2</v>
      </c>
      <c r="G66" s="72" t="s">
        <v>1559</v>
      </c>
      <c r="H66" s="71" t="s">
        <v>43</v>
      </c>
      <c r="I66" s="72">
        <v>2</v>
      </c>
      <c r="J66" s="71" t="s">
        <v>33</v>
      </c>
      <c r="K66" s="72">
        <v>35</v>
      </c>
      <c r="L66" s="64" t="s">
        <v>35</v>
      </c>
      <c r="M66" s="64" t="s">
        <v>35</v>
      </c>
      <c r="N66" s="64" t="s">
        <v>35</v>
      </c>
      <c r="O66" s="64" t="s">
        <v>35</v>
      </c>
      <c r="P66" s="64" t="s">
        <v>36</v>
      </c>
      <c r="Q66" s="64" t="s">
        <v>37</v>
      </c>
      <c r="R66" s="72" t="s">
        <v>2011</v>
      </c>
      <c r="S66" s="72" t="s">
        <v>2010</v>
      </c>
      <c r="T66" s="72" t="s">
        <v>111</v>
      </c>
      <c r="U66" s="83">
        <v>1</v>
      </c>
      <c r="V66" s="71"/>
      <c r="W66" s="71"/>
      <c r="X66" s="71"/>
      <c r="Y66" s="76" t="s">
        <v>2000</v>
      </c>
    </row>
    <row r="67" ht="216" spans="1:25">
      <c r="A67" s="68">
        <f t="shared" si="1"/>
        <v>230</v>
      </c>
      <c r="B67" s="64" t="s">
        <v>1998</v>
      </c>
      <c r="C67" s="65">
        <f t="shared" si="0"/>
        <v>3</v>
      </c>
      <c r="D67" s="72" t="s">
        <v>2007</v>
      </c>
      <c r="E67" s="72" t="s">
        <v>69</v>
      </c>
      <c r="F67" s="65">
        <f>COUNTIFS(D$3:D67,D67,A$3:A67,A67)</f>
        <v>3</v>
      </c>
      <c r="G67" s="72" t="s">
        <v>1692</v>
      </c>
      <c r="H67" s="71" t="s">
        <v>43</v>
      </c>
      <c r="I67" s="72">
        <v>1</v>
      </c>
      <c r="J67" s="71" t="s">
        <v>33</v>
      </c>
      <c r="K67" s="72">
        <v>35</v>
      </c>
      <c r="L67" s="64" t="s">
        <v>35</v>
      </c>
      <c r="M67" s="64" t="s">
        <v>35</v>
      </c>
      <c r="N67" s="64" t="s">
        <v>35</v>
      </c>
      <c r="O67" s="64" t="s">
        <v>35</v>
      </c>
      <c r="P67" s="64" t="s">
        <v>36</v>
      </c>
      <c r="Q67" s="64" t="s">
        <v>37</v>
      </c>
      <c r="R67" s="72" t="s">
        <v>2012</v>
      </c>
      <c r="S67" s="72" t="s">
        <v>2010</v>
      </c>
      <c r="T67" s="72" t="s">
        <v>111</v>
      </c>
      <c r="U67" s="83">
        <v>1</v>
      </c>
      <c r="V67" s="71"/>
      <c r="W67" s="71"/>
      <c r="X67" s="71"/>
      <c r="Y67" s="76" t="s">
        <v>2000</v>
      </c>
    </row>
    <row r="68" ht="216" spans="1:25">
      <c r="A68" s="68">
        <f t="shared" si="1"/>
        <v>230</v>
      </c>
      <c r="B68" s="64" t="s">
        <v>1998</v>
      </c>
      <c r="C68" s="65">
        <f t="shared" si="0"/>
        <v>3</v>
      </c>
      <c r="D68" s="72" t="s">
        <v>2007</v>
      </c>
      <c r="E68" s="72" t="s">
        <v>69</v>
      </c>
      <c r="F68" s="65">
        <f>COUNTIFS(D$3:D68,D68,A$3:A68,A68)</f>
        <v>4</v>
      </c>
      <c r="G68" s="72" t="s">
        <v>2013</v>
      </c>
      <c r="H68" s="71" t="s">
        <v>43</v>
      </c>
      <c r="I68" s="72">
        <v>2</v>
      </c>
      <c r="J68" s="71" t="s">
        <v>33</v>
      </c>
      <c r="K68" s="72">
        <v>35</v>
      </c>
      <c r="L68" s="64" t="s">
        <v>35</v>
      </c>
      <c r="M68" s="64" t="s">
        <v>35</v>
      </c>
      <c r="N68" s="64" t="s">
        <v>35</v>
      </c>
      <c r="O68" s="64" t="s">
        <v>35</v>
      </c>
      <c r="P68" s="64" t="s">
        <v>36</v>
      </c>
      <c r="Q68" s="64" t="s">
        <v>37</v>
      </c>
      <c r="R68" s="72" t="s">
        <v>2012</v>
      </c>
      <c r="S68" s="72" t="s">
        <v>2010</v>
      </c>
      <c r="T68" s="72" t="s">
        <v>111</v>
      </c>
      <c r="U68" s="83">
        <v>1</v>
      </c>
      <c r="V68" s="71"/>
      <c r="W68" s="71"/>
      <c r="X68" s="71"/>
      <c r="Y68" s="76" t="s">
        <v>2000</v>
      </c>
    </row>
    <row r="69" ht="216" spans="1:25">
      <c r="A69" s="68">
        <f t="shared" si="1"/>
        <v>230</v>
      </c>
      <c r="B69" s="64" t="s">
        <v>1998</v>
      </c>
      <c r="C69" s="65">
        <f t="shared" ref="C69:C132" si="2">IF(A69=A68,(IF(D69=D68,C68,C68+1)),1)</f>
        <v>3</v>
      </c>
      <c r="D69" s="72" t="s">
        <v>2007</v>
      </c>
      <c r="E69" s="72" t="s">
        <v>69</v>
      </c>
      <c r="F69" s="65">
        <f>COUNTIFS(D$3:D69,D69,A$3:A69,A69)</f>
        <v>5</v>
      </c>
      <c r="G69" s="72" t="s">
        <v>2014</v>
      </c>
      <c r="H69" s="71" t="s">
        <v>43</v>
      </c>
      <c r="I69" s="72">
        <v>2</v>
      </c>
      <c r="J69" s="71" t="s">
        <v>33</v>
      </c>
      <c r="K69" s="72">
        <v>35</v>
      </c>
      <c r="L69" s="64" t="s">
        <v>35</v>
      </c>
      <c r="M69" s="64" t="s">
        <v>35</v>
      </c>
      <c r="N69" s="64" t="s">
        <v>35</v>
      </c>
      <c r="O69" s="64" t="s">
        <v>35</v>
      </c>
      <c r="P69" s="64" t="s">
        <v>36</v>
      </c>
      <c r="Q69" s="64" t="s">
        <v>37</v>
      </c>
      <c r="R69" s="72" t="s">
        <v>2015</v>
      </c>
      <c r="S69" s="72" t="s">
        <v>2010</v>
      </c>
      <c r="T69" s="72" t="s">
        <v>111</v>
      </c>
      <c r="U69" s="83">
        <v>1</v>
      </c>
      <c r="V69" s="71"/>
      <c r="W69" s="71"/>
      <c r="X69" s="71"/>
      <c r="Y69" s="76" t="s">
        <v>2000</v>
      </c>
    </row>
    <row r="70" ht="216" spans="1:25">
      <c r="A70" s="68">
        <f t="shared" ref="A70:A133" si="3">IF(B70=B69,A69,A69+1)</f>
        <v>230</v>
      </c>
      <c r="B70" s="64" t="s">
        <v>1998</v>
      </c>
      <c r="C70" s="65">
        <f t="shared" si="2"/>
        <v>3</v>
      </c>
      <c r="D70" s="72" t="s">
        <v>2007</v>
      </c>
      <c r="E70" s="72" t="s">
        <v>69</v>
      </c>
      <c r="F70" s="65">
        <f>COUNTIFS(D$3:D70,D70,A$3:A70,A70)</f>
        <v>6</v>
      </c>
      <c r="G70" s="72" t="s">
        <v>2016</v>
      </c>
      <c r="H70" s="71" t="s">
        <v>43</v>
      </c>
      <c r="I70" s="72">
        <v>1</v>
      </c>
      <c r="J70" s="71" t="s">
        <v>33</v>
      </c>
      <c r="K70" s="72">
        <v>35</v>
      </c>
      <c r="L70" s="64" t="s">
        <v>35</v>
      </c>
      <c r="M70" s="64" t="s">
        <v>35</v>
      </c>
      <c r="N70" s="64" t="s">
        <v>35</v>
      </c>
      <c r="O70" s="64" t="s">
        <v>35</v>
      </c>
      <c r="P70" s="64" t="s">
        <v>36</v>
      </c>
      <c r="Q70" s="64" t="s">
        <v>37</v>
      </c>
      <c r="R70" s="72" t="s">
        <v>2017</v>
      </c>
      <c r="S70" s="72" t="s">
        <v>2010</v>
      </c>
      <c r="T70" s="72" t="s">
        <v>111</v>
      </c>
      <c r="U70" s="83">
        <v>1</v>
      </c>
      <c r="V70" s="71"/>
      <c r="W70" s="71"/>
      <c r="X70" s="71"/>
      <c r="Y70" s="76" t="s">
        <v>2000</v>
      </c>
    </row>
    <row r="71" ht="216" spans="1:25">
      <c r="A71" s="68">
        <f t="shared" si="3"/>
        <v>230</v>
      </c>
      <c r="B71" s="64" t="s">
        <v>1998</v>
      </c>
      <c r="C71" s="65">
        <f t="shared" si="2"/>
        <v>3</v>
      </c>
      <c r="D71" s="72" t="s">
        <v>2007</v>
      </c>
      <c r="E71" s="72" t="s">
        <v>69</v>
      </c>
      <c r="F71" s="65">
        <f>COUNTIFS(D$3:D71,D71,A$3:A71,A71)</f>
        <v>7</v>
      </c>
      <c r="G71" s="72" t="s">
        <v>2018</v>
      </c>
      <c r="H71" s="71" t="s">
        <v>43</v>
      </c>
      <c r="I71" s="72">
        <v>1</v>
      </c>
      <c r="J71" s="71" t="s">
        <v>33</v>
      </c>
      <c r="K71" s="72">
        <v>35</v>
      </c>
      <c r="L71" s="64" t="s">
        <v>35</v>
      </c>
      <c r="M71" s="64" t="s">
        <v>35</v>
      </c>
      <c r="N71" s="64" t="s">
        <v>35</v>
      </c>
      <c r="O71" s="64" t="s">
        <v>35</v>
      </c>
      <c r="P71" s="64" t="s">
        <v>36</v>
      </c>
      <c r="Q71" s="64" t="s">
        <v>37</v>
      </c>
      <c r="R71" s="72" t="s">
        <v>2019</v>
      </c>
      <c r="S71" s="72" t="s">
        <v>2010</v>
      </c>
      <c r="T71" s="72" t="s">
        <v>111</v>
      </c>
      <c r="U71" s="83">
        <v>1</v>
      </c>
      <c r="V71" s="71"/>
      <c r="W71" s="71"/>
      <c r="X71" s="71"/>
      <c r="Y71" s="76" t="s">
        <v>2000</v>
      </c>
    </row>
    <row r="72" ht="216" spans="1:25">
      <c r="A72" s="68">
        <f t="shared" si="3"/>
        <v>230</v>
      </c>
      <c r="B72" s="64" t="s">
        <v>1998</v>
      </c>
      <c r="C72" s="65">
        <f t="shared" si="2"/>
        <v>3</v>
      </c>
      <c r="D72" s="72" t="s">
        <v>2007</v>
      </c>
      <c r="E72" s="72" t="s">
        <v>69</v>
      </c>
      <c r="F72" s="65">
        <f>COUNTIFS(D$3:D72,D72,A$3:A72,A72)</f>
        <v>8</v>
      </c>
      <c r="G72" s="72" t="s">
        <v>2020</v>
      </c>
      <c r="H72" s="71" t="s">
        <v>43</v>
      </c>
      <c r="I72" s="72">
        <v>1</v>
      </c>
      <c r="J72" s="71" t="s">
        <v>33</v>
      </c>
      <c r="K72" s="72">
        <v>35</v>
      </c>
      <c r="L72" s="64" t="s">
        <v>35</v>
      </c>
      <c r="M72" s="64" t="s">
        <v>35</v>
      </c>
      <c r="N72" s="64" t="s">
        <v>35</v>
      </c>
      <c r="O72" s="64" t="s">
        <v>35</v>
      </c>
      <c r="P72" s="64" t="s">
        <v>36</v>
      </c>
      <c r="Q72" s="64" t="s">
        <v>37</v>
      </c>
      <c r="R72" s="72" t="s">
        <v>2015</v>
      </c>
      <c r="S72" s="72" t="s">
        <v>2010</v>
      </c>
      <c r="T72" s="72" t="s">
        <v>111</v>
      </c>
      <c r="U72" s="83">
        <v>1</v>
      </c>
      <c r="V72" s="71"/>
      <c r="W72" s="71"/>
      <c r="X72" s="71"/>
      <c r="Y72" s="76" t="s">
        <v>2000</v>
      </c>
    </row>
    <row r="73" ht="216" spans="1:25">
      <c r="A73" s="68">
        <f t="shared" si="3"/>
        <v>230</v>
      </c>
      <c r="B73" s="64" t="s">
        <v>1998</v>
      </c>
      <c r="C73" s="65">
        <f t="shared" si="2"/>
        <v>3</v>
      </c>
      <c r="D73" s="72" t="s">
        <v>2007</v>
      </c>
      <c r="E73" s="72" t="s">
        <v>69</v>
      </c>
      <c r="F73" s="65">
        <f>COUNTIFS(D$3:D73,D73,A$3:A73,A73)</f>
        <v>9</v>
      </c>
      <c r="G73" s="72" t="s">
        <v>1688</v>
      </c>
      <c r="H73" s="71" t="s">
        <v>43</v>
      </c>
      <c r="I73" s="72">
        <v>1</v>
      </c>
      <c r="J73" s="71" t="s">
        <v>33</v>
      </c>
      <c r="K73" s="72">
        <v>35</v>
      </c>
      <c r="L73" s="64" t="s">
        <v>35</v>
      </c>
      <c r="M73" s="64" t="s">
        <v>35</v>
      </c>
      <c r="N73" s="64" t="s">
        <v>35</v>
      </c>
      <c r="O73" s="64" t="s">
        <v>35</v>
      </c>
      <c r="P73" s="64" t="s">
        <v>36</v>
      </c>
      <c r="Q73" s="64" t="s">
        <v>37</v>
      </c>
      <c r="R73" s="72" t="s">
        <v>2012</v>
      </c>
      <c r="S73" s="72" t="s">
        <v>2010</v>
      </c>
      <c r="T73" s="72" t="s">
        <v>111</v>
      </c>
      <c r="U73" s="83">
        <v>1</v>
      </c>
      <c r="V73" s="71"/>
      <c r="W73" s="71"/>
      <c r="X73" s="71"/>
      <c r="Y73" s="76" t="s">
        <v>2000</v>
      </c>
    </row>
    <row r="74" ht="216" spans="1:25">
      <c r="A74" s="68">
        <f t="shared" si="3"/>
        <v>230</v>
      </c>
      <c r="B74" s="64" t="s">
        <v>1998</v>
      </c>
      <c r="C74" s="65">
        <f t="shared" si="2"/>
        <v>3</v>
      </c>
      <c r="D74" s="72" t="s">
        <v>2007</v>
      </c>
      <c r="E74" s="72" t="s">
        <v>69</v>
      </c>
      <c r="F74" s="65">
        <f>COUNTIFS(D$3:D74,D74,A$3:A74,A74)</f>
        <v>10</v>
      </c>
      <c r="G74" s="72" t="s">
        <v>1689</v>
      </c>
      <c r="H74" s="71" t="s">
        <v>43</v>
      </c>
      <c r="I74" s="72">
        <v>1</v>
      </c>
      <c r="J74" s="71" t="s">
        <v>33</v>
      </c>
      <c r="K74" s="72">
        <v>35</v>
      </c>
      <c r="L74" s="64" t="s">
        <v>35</v>
      </c>
      <c r="M74" s="64" t="s">
        <v>35</v>
      </c>
      <c r="N74" s="64" t="s">
        <v>35</v>
      </c>
      <c r="O74" s="64" t="s">
        <v>35</v>
      </c>
      <c r="P74" s="64" t="s">
        <v>36</v>
      </c>
      <c r="Q74" s="64" t="s">
        <v>37</v>
      </c>
      <c r="R74" s="72" t="s">
        <v>2015</v>
      </c>
      <c r="S74" s="72" t="s">
        <v>2010</v>
      </c>
      <c r="T74" s="72" t="s">
        <v>111</v>
      </c>
      <c r="U74" s="83">
        <v>1</v>
      </c>
      <c r="V74" s="71"/>
      <c r="W74" s="71"/>
      <c r="X74" s="71"/>
      <c r="Y74" s="76" t="s">
        <v>2000</v>
      </c>
    </row>
    <row r="75" ht="216" spans="1:25">
      <c r="A75" s="68">
        <f t="shared" si="3"/>
        <v>230</v>
      </c>
      <c r="B75" s="64" t="s">
        <v>1998</v>
      </c>
      <c r="C75" s="65">
        <f t="shared" si="2"/>
        <v>3</v>
      </c>
      <c r="D75" s="72" t="s">
        <v>2007</v>
      </c>
      <c r="E75" s="72" t="s">
        <v>69</v>
      </c>
      <c r="F75" s="65">
        <f>COUNTIFS(D$3:D75,D75,A$3:A75,A75)</f>
        <v>11</v>
      </c>
      <c r="G75" s="72" t="s">
        <v>2021</v>
      </c>
      <c r="H75" s="71" t="s">
        <v>43</v>
      </c>
      <c r="I75" s="72">
        <v>1</v>
      </c>
      <c r="J75" s="71" t="s">
        <v>33</v>
      </c>
      <c r="K75" s="72">
        <v>35</v>
      </c>
      <c r="L75" s="64" t="s">
        <v>35</v>
      </c>
      <c r="M75" s="64" t="s">
        <v>35</v>
      </c>
      <c r="N75" s="64" t="s">
        <v>35</v>
      </c>
      <c r="O75" s="64" t="s">
        <v>35</v>
      </c>
      <c r="P75" s="64" t="s">
        <v>36</v>
      </c>
      <c r="Q75" s="64" t="s">
        <v>37</v>
      </c>
      <c r="R75" s="72" t="s">
        <v>2022</v>
      </c>
      <c r="S75" s="72" t="s">
        <v>2010</v>
      </c>
      <c r="T75" s="72" t="s">
        <v>111</v>
      </c>
      <c r="U75" s="83">
        <v>1</v>
      </c>
      <c r="V75" s="71"/>
      <c r="W75" s="71"/>
      <c r="X75" s="71"/>
      <c r="Y75" s="76" t="s">
        <v>2000</v>
      </c>
    </row>
    <row r="76" ht="216" spans="1:25">
      <c r="A76" s="68">
        <f t="shared" si="3"/>
        <v>230</v>
      </c>
      <c r="B76" s="64" t="s">
        <v>1998</v>
      </c>
      <c r="C76" s="65">
        <f t="shared" si="2"/>
        <v>3</v>
      </c>
      <c r="D76" s="72" t="s">
        <v>2007</v>
      </c>
      <c r="E76" s="72" t="s">
        <v>69</v>
      </c>
      <c r="F76" s="65">
        <f>COUNTIFS(D$3:D76,D76,A$3:A76,A76)</f>
        <v>12</v>
      </c>
      <c r="G76" s="72" t="s">
        <v>2023</v>
      </c>
      <c r="H76" s="71" t="s">
        <v>43</v>
      </c>
      <c r="I76" s="72">
        <v>1</v>
      </c>
      <c r="J76" s="71" t="s">
        <v>33</v>
      </c>
      <c r="K76" s="72">
        <v>35</v>
      </c>
      <c r="L76" s="64" t="s">
        <v>35</v>
      </c>
      <c r="M76" s="64" t="s">
        <v>35</v>
      </c>
      <c r="N76" s="64" t="s">
        <v>35</v>
      </c>
      <c r="O76" s="64" t="s">
        <v>35</v>
      </c>
      <c r="P76" s="64" t="s">
        <v>36</v>
      </c>
      <c r="Q76" s="64" t="s">
        <v>37</v>
      </c>
      <c r="R76" s="72" t="s">
        <v>2024</v>
      </c>
      <c r="S76" s="72" t="s">
        <v>2010</v>
      </c>
      <c r="T76" s="72" t="s">
        <v>111</v>
      </c>
      <c r="U76" s="83">
        <v>1</v>
      </c>
      <c r="V76" s="71"/>
      <c r="W76" s="71"/>
      <c r="X76" s="71"/>
      <c r="Y76" s="76" t="s">
        <v>2000</v>
      </c>
    </row>
    <row r="77" ht="216" spans="1:25">
      <c r="A77" s="68">
        <f t="shared" si="3"/>
        <v>230</v>
      </c>
      <c r="B77" s="64" t="s">
        <v>1998</v>
      </c>
      <c r="C77" s="65">
        <f t="shared" si="2"/>
        <v>3</v>
      </c>
      <c r="D77" s="72" t="s">
        <v>2007</v>
      </c>
      <c r="E77" s="72" t="s">
        <v>69</v>
      </c>
      <c r="F77" s="65">
        <f>COUNTIFS(D$3:D77,D77,A$3:A77,A77)</f>
        <v>13</v>
      </c>
      <c r="G77" s="72" t="s">
        <v>2025</v>
      </c>
      <c r="H77" s="71" t="s">
        <v>43</v>
      </c>
      <c r="I77" s="72">
        <v>1</v>
      </c>
      <c r="J77" s="71" t="s">
        <v>33</v>
      </c>
      <c r="K77" s="72">
        <v>35</v>
      </c>
      <c r="L77" s="64" t="s">
        <v>35</v>
      </c>
      <c r="M77" s="64" t="s">
        <v>35</v>
      </c>
      <c r="N77" s="64" t="s">
        <v>35</v>
      </c>
      <c r="O77" s="64" t="s">
        <v>35</v>
      </c>
      <c r="P77" s="64" t="s">
        <v>36</v>
      </c>
      <c r="Q77" s="64" t="s">
        <v>37</v>
      </c>
      <c r="R77" s="72" t="s">
        <v>2026</v>
      </c>
      <c r="S77" s="72" t="s">
        <v>2010</v>
      </c>
      <c r="T77" s="72" t="s">
        <v>111</v>
      </c>
      <c r="U77" s="83">
        <v>1</v>
      </c>
      <c r="V77" s="71"/>
      <c r="W77" s="71"/>
      <c r="X77" s="71"/>
      <c r="Y77" s="76" t="s">
        <v>2000</v>
      </c>
    </row>
    <row r="78" ht="216" spans="1:25">
      <c r="A78" s="68">
        <f t="shared" si="3"/>
        <v>230</v>
      </c>
      <c r="B78" s="64" t="s">
        <v>1998</v>
      </c>
      <c r="C78" s="65">
        <f t="shared" si="2"/>
        <v>3</v>
      </c>
      <c r="D78" s="72" t="s">
        <v>2007</v>
      </c>
      <c r="E78" s="72" t="s">
        <v>69</v>
      </c>
      <c r="F78" s="65">
        <f>COUNTIFS(D$3:D78,D78,A$3:A78,A78)</f>
        <v>14</v>
      </c>
      <c r="G78" s="72" t="s">
        <v>2027</v>
      </c>
      <c r="H78" s="71" t="s">
        <v>43</v>
      </c>
      <c r="I78" s="72">
        <v>1</v>
      </c>
      <c r="J78" s="71" t="s">
        <v>33</v>
      </c>
      <c r="K78" s="72">
        <v>35</v>
      </c>
      <c r="L78" s="64" t="s">
        <v>35</v>
      </c>
      <c r="M78" s="64" t="s">
        <v>35</v>
      </c>
      <c r="N78" s="64" t="s">
        <v>35</v>
      </c>
      <c r="O78" s="64" t="s">
        <v>35</v>
      </c>
      <c r="P78" s="64" t="s">
        <v>36</v>
      </c>
      <c r="Q78" s="64" t="s">
        <v>37</v>
      </c>
      <c r="R78" s="72" t="s">
        <v>2028</v>
      </c>
      <c r="S78" s="72" t="s">
        <v>2010</v>
      </c>
      <c r="T78" s="72" t="s">
        <v>111</v>
      </c>
      <c r="U78" s="83">
        <v>1</v>
      </c>
      <c r="V78" s="71"/>
      <c r="W78" s="71"/>
      <c r="X78" s="71"/>
      <c r="Y78" s="76" t="s">
        <v>2000</v>
      </c>
    </row>
    <row r="79" ht="216" spans="1:25">
      <c r="A79" s="68">
        <f t="shared" si="3"/>
        <v>230</v>
      </c>
      <c r="B79" s="64" t="s">
        <v>1998</v>
      </c>
      <c r="C79" s="65">
        <f t="shared" si="2"/>
        <v>3</v>
      </c>
      <c r="D79" s="72" t="s">
        <v>2007</v>
      </c>
      <c r="E79" s="72" t="s">
        <v>69</v>
      </c>
      <c r="F79" s="65">
        <f>COUNTIFS(D$3:D79,D79,A$3:A79,A79)</f>
        <v>15</v>
      </c>
      <c r="G79" s="72" t="s">
        <v>2029</v>
      </c>
      <c r="H79" s="71" t="s">
        <v>43</v>
      </c>
      <c r="I79" s="72">
        <v>1</v>
      </c>
      <c r="J79" s="71" t="s">
        <v>33</v>
      </c>
      <c r="K79" s="72">
        <v>35</v>
      </c>
      <c r="L79" s="64" t="s">
        <v>35</v>
      </c>
      <c r="M79" s="64" t="s">
        <v>35</v>
      </c>
      <c r="N79" s="64" t="s">
        <v>35</v>
      </c>
      <c r="O79" s="64" t="s">
        <v>35</v>
      </c>
      <c r="P79" s="64" t="s">
        <v>36</v>
      </c>
      <c r="Q79" s="64" t="s">
        <v>37</v>
      </c>
      <c r="R79" s="72" t="s">
        <v>2012</v>
      </c>
      <c r="S79" s="72" t="s">
        <v>2010</v>
      </c>
      <c r="T79" s="72" t="s">
        <v>111</v>
      </c>
      <c r="U79" s="83">
        <v>1</v>
      </c>
      <c r="V79" s="71"/>
      <c r="W79" s="71"/>
      <c r="X79" s="71"/>
      <c r="Y79" s="76" t="s">
        <v>2000</v>
      </c>
    </row>
    <row r="80" ht="216" spans="1:25">
      <c r="A80" s="68">
        <f t="shared" si="3"/>
        <v>230</v>
      </c>
      <c r="B80" s="64" t="s">
        <v>1998</v>
      </c>
      <c r="C80" s="65">
        <f t="shared" si="2"/>
        <v>3</v>
      </c>
      <c r="D80" s="72" t="s">
        <v>2007</v>
      </c>
      <c r="E80" s="72" t="s">
        <v>69</v>
      </c>
      <c r="F80" s="65">
        <f>COUNTIFS(D$3:D80,D80,A$3:A80,A80)</f>
        <v>16</v>
      </c>
      <c r="G80" s="72" t="s">
        <v>528</v>
      </c>
      <c r="H80" s="71" t="s">
        <v>43</v>
      </c>
      <c r="I80" s="72">
        <v>1</v>
      </c>
      <c r="J80" s="71" t="s">
        <v>33</v>
      </c>
      <c r="K80" s="72">
        <v>35</v>
      </c>
      <c r="L80" s="64" t="s">
        <v>35</v>
      </c>
      <c r="M80" s="64" t="s">
        <v>35</v>
      </c>
      <c r="N80" s="64" t="s">
        <v>35</v>
      </c>
      <c r="O80" s="64" t="s">
        <v>35</v>
      </c>
      <c r="P80" s="64" t="s">
        <v>36</v>
      </c>
      <c r="Q80" s="64" t="s">
        <v>37</v>
      </c>
      <c r="R80" s="72" t="s">
        <v>2030</v>
      </c>
      <c r="S80" s="72" t="s">
        <v>2010</v>
      </c>
      <c r="T80" s="72" t="s">
        <v>111</v>
      </c>
      <c r="U80" s="83">
        <v>1</v>
      </c>
      <c r="V80" s="71"/>
      <c r="W80" s="71"/>
      <c r="X80" s="71"/>
      <c r="Y80" s="76" t="s">
        <v>2000</v>
      </c>
    </row>
    <row r="81" ht="216" spans="1:25">
      <c r="A81" s="68">
        <f t="shared" si="3"/>
        <v>230</v>
      </c>
      <c r="B81" s="64" t="s">
        <v>1998</v>
      </c>
      <c r="C81" s="65">
        <f t="shared" si="2"/>
        <v>3</v>
      </c>
      <c r="D81" s="72" t="s">
        <v>2007</v>
      </c>
      <c r="E81" s="72" t="s">
        <v>69</v>
      </c>
      <c r="F81" s="65">
        <f>COUNTIFS(D$3:D81,D81,A$3:A81,A81)</f>
        <v>17</v>
      </c>
      <c r="G81" s="72" t="s">
        <v>2031</v>
      </c>
      <c r="H81" s="71" t="s">
        <v>43</v>
      </c>
      <c r="I81" s="72">
        <v>2</v>
      </c>
      <c r="J81" s="71" t="s">
        <v>33</v>
      </c>
      <c r="K81" s="72">
        <v>35</v>
      </c>
      <c r="L81" s="64" t="s">
        <v>35</v>
      </c>
      <c r="M81" s="64" t="s">
        <v>35</v>
      </c>
      <c r="N81" s="64" t="s">
        <v>35</v>
      </c>
      <c r="O81" s="64" t="s">
        <v>35</v>
      </c>
      <c r="P81" s="64" t="s">
        <v>36</v>
      </c>
      <c r="Q81" s="64" t="s">
        <v>37</v>
      </c>
      <c r="R81" s="72" t="s">
        <v>227</v>
      </c>
      <c r="S81" s="72" t="s">
        <v>2010</v>
      </c>
      <c r="T81" s="72" t="s">
        <v>111</v>
      </c>
      <c r="U81" s="83">
        <v>1</v>
      </c>
      <c r="V81" s="71"/>
      <c r="W81" s="71"/>
      <c r="X81" s="71"/>
      <c r="Y81" s="76" t="s">
        <v>2000</v>
      </c>
    </row>
    <row r="82" ht="216" spans="1:25">
      <c r="A82" s="68">
        <f t="shared" si="3"/>
        <v>230</v>
      </c>
      <c r="B82" s="64" t="s">
        <v>1998</v>
      </c>
      <c r="C82" s="65">
        <f t="shared" si="2"/>
        <v>3</v>
      </c>
      <c r="D82" s="72" t="s">
        <v>2007</v>
      </c>
      <c r="E82" s="72" t="s">
        <v>69</v>
      </c>
      <c r="F82" s="65">
        <f>COUNTIFS(D$3:D82,D82,A$3:A82,A82)</f>
        <v>18</v>
      </c>
      <c r="G82" s="72" t="s">
        <v>1530</v>
      </c>
      <c r="H82" s="71" t="s">
        <v>43</v>
      </c>
      <c r="I82" s="72">
        <v>1</v>
      </c>
      <c r="J82" s="71" t="s">
        <v>33</v>
      </c>
      <c r="K82" s="72">
        <v>35</v>
      </c>
      <c r="L82" s="64" t="s">
        <v>35</v>
      </c>
      <c r="M82" s="64" t="s">
        <v>35</v>
      </c>
      <c r="N82" s="64" t="s">
        <v>35</v>
      </c>
      <c r="O82" s="64" t="s">
        <v>35</v>
      </c>
      <c r="P82" s="64" t="s">
        <v>36</v>
      </c>
      <c r="Q82" s="64" t="s">
        <v>37</v>
      </c>
      <c r="R82" s="72" t="s">
        <v>1239</v>
      </c>
      <c r="S82" s="72" t="s">
        <v>2010</v>
      </c>
      <c r="T82" s="72" t="s">
        <v>111</v>
      </c>
      <c r="U82" s="83">
        <v>1</v>
      </c>
      <c r="V82" s="71"/>
      <c r="W82" s="71"/>
      <c r="X82" s="71"/>
      <c r="Y82" s="76" t="s">
        <v>2000</v>
      </c>
    </row>
    <row r="83" ht="216" spans="1:25">
      <c r="A83" s="68">
        <f t="shared" si="3"/>
        <v>230</v>
      </c>
      <c r="B83" s="64" t="s">
        <v>1998</v>
      </c>
      <c r="C83" s="65">
        <f t="shared" si="2"/>
        <v>3</v>
      </c>
      <c r="D83" s="72" t="s">
        <v>2007</v>
      </c>
      <c r="E83" s="72" t="s">
        <v>69</v>
      </c>
      <c r="F83" s="65">
        <f>COUNTIFS(D$3:D83,D83,A$3:A83,A83)</f>
        <v>19</v>
      </c>
      <c r="G83" s="72" t="s">
        <v>2032</v>
      </c>
      <c r="H83" s="71" t="s">
        <v>43</v>
      </c>
      <c r="I83" s="72">
        <v>2</v>
      </c>
      <c r="J83" s="71" t="s">
        <v>33</v>
      </c>
      <c r="K83" s="72">
        <v>35</v>
      </c>
      <c r="L83" s="64" t="s">
        <v>35</v>
      </c>
      <c r="M83" s="64" t="s">
        <v>35</v>
      </c>
      <c r="N83" s="64" t="s">
        <v>35</v>
      </c>
      <c r="O83" s="64" t="s">
        <v>35</v>
      </c>
      <c r="P83" s="64" t="s">
        <v>36</v>
      </c>
      <c r="Q83" s="64" t="s">
        <v>37</v>
      </c>
      <c r="R83" s="72" t="s">
        <v>2030</v>
      </c>
      <c r="S83" s="72" t="s">
        <v>2010</v>
      </c>
      <c r="T83" s="72" t="s">
        <v>111</v>
      </c>
      <c r="U83" s="83">
        <v>1</v>
      </c>
      <c r="V83" s="71"/>
      <c r="W83" s="71"/>
      <c r="X83" s="71"/>
      <c r="Y83" s="76" t="s">
        <v>2000</v>
      </c>
    </row>
    <row r="84" ht="216" spans="1:25">
      <c r="A84" s="68">
        <f t="shared" si="3"/>
        <v>230</v>
      </c>
      <c r="B84" s="64" t="s">
        <v>1998</v>
      </c>
      <c r="C84" s="65">
        <f t="shared" si="2"/>
        <v>3</v>
      </c>
      <c r="D84" s="72" t="s">
        <v>2007</v>
      </c>
      <c r="E84" s="72" t="s">
        <v>69</v>
      </c>
      <c r="F84" s="65">
        <f>COUNTIFS(D$3:D84,D84,A$3:A84,A84)</f>
        <v>20</v>
      </c>
      <c r="G84" s="72" t="s">
        <v>2033</v>
      </c>
      <c r="H84" s="71" t="s">
        <v>43</v>
      </c>
      <c r="I84" s="72">
        <v>2</v>
      </c>
      <c r="J84" s="71" t="s">
        <v>33</v>
      </c>
      <c r="K84" s="72">
        <v>35</v>
      </c>
      <c r="L84" s="64" t="s">
        <v>35</v>
      </c>
      <c r="M84" s="64" t="s">
        <v>35</v>
      </c>
      <c r="N84" s="64" t="s">
        <v>35</v>
      </c>
      <c r="O84" s="64" t="s">
        <v>35</v>
      </c>
      <c r="P84" s="64" t="s">
        <v>36</v>
      </c>
      <c r="Q84" s="64" t="s">
        <v>37</v>
      </c>
      <c r="R84" s="72" t="s">
        <v>2034</v>
      </c>
      <c r="S84" s="72" t="s">
        <v>2010</v>
      </c>
      <c r="T84" s="72" t="s">
        <v>111</v>
      </c>
      <c r="U84" s="83">
        <v>1</v>
      </c>
      <c r="V84" s="71"/>
      <c r="W84" s="71"/>
      <c r="X84" s="71"/>
      <c r="Y84" s="76" t="s">
        <v>2000</v>
      </c>
    </row>
    <row r="85" ht="48" spans="1:25">
      <c r="A85" s="68">
        <f t="shared" si="3"/>
        <v>230</v>
      </c>
      <c r="B85" s="64" t="s">
        <v>1998</v>
      </c>
      <c r="C85" s="65">
        <f t="shared" si="2"/>
        <v>3</v>
      </c>
      <c r="D85" s="72" t="s">
        <v>2007</v>
      </c>
      <c r="E85" s="72" t="s">
        <v>69</v>
      </c>
      <c r="F85" s="65">
        <f>COUNTIFS(D$3:D85,D85,A$3:A85,A85)</f>
        <v>21</v>
      </c>
      <c r="G85" s="72" t="s">
        <v>2035</v>
      </c>
      <c r="H85" s="71" t="s">
        <v>43</v>
      </c>
      <c r="I85" s="72">
        <v>1</v>
      </c>
      <c r="J85" s="71" t="s">
        <v>33</v>
      </c>
      <c r="K85" s="72">
        <v>35</v>
      </c>
      <c r="L85" s="64" t="s">
        <v>35</v>
      </c>
      <c r="M85" s="64" t="s">
        <v>35</v>
      </c>
      <c r="N85" s="64" t="s">
        <v>35</v>
      </c>
      <c r="O85" s="64" t="s">
        <v>35</v>
      </c>
      <c r="P85" s="64" t="s">
        <v>36</v>
      </c>
      <c r="Q85" s="64" t="s">
        <v>37</v>
      </c>
      <c r="R85" s="72" t="s">
        <v>2036</v>
      </c>
      <c r="S85" s="72"/>
      <c r="T85" s="72" t="s">
        <v>111</v>
      </c>
      <c r="U85" s="83">
        <v>1</v>
      </c>
      <c r="V85" s="71"/>
      <c r="W85" s="71"/>
      <c r="X85" s="71"/>
      <c r="Y85" s="76" t="s">
        <v>2000</v>
      </c>
    </row>
    <row r="86" ht="36" spans="1:25">
      <c r="A86" s="68">
        <f t="shared" si="3"/>
        <v>230</v>
      </c>
      <c r="B86" s="64" t="s">
        <v>1998</v>
      </c>
      <c r="C86" s="65">
        <f t="shared" si="2"/>
        <v>3</v>
      </c>
      <c r="D86" s="72" t="s">
        <v>2007</v>
      </c>
      <c r="E86" s="72" t="s">
        <v>69</v>
      </c>
      <c r="F86" s="65">
        <f>COUNTIFS(D$3:D86,D86,A$3:A86,A86)</f>
        <v>22</v>
      </c>
      <c r="G86" s="72" t="s">
        <v>2037</v>
      </c>
      <c r="H86" s="71" t="s">
        <v>43</v>
      </c>
      <c r="I86" s="72">
        <v>2</v>
      </c>
      <c r="J86" s="71" t="s">
        <v>33</v>
      </c>
      <c r="K86" s="72">
        <v>35</v>
      </c>
      <c r="L86" s="64" t="s">
        <v>35</v>
      </c>
      <c r="M86" s="64" t="s">
        <v>35</v>
      </c>
      <c r="N86" s="64" t="s">
        <v>35</v>
      </c>
      <c r="O86" s="64" t="s">
        <v>35</v>
      </c>
      <c r="P86" s="64" t="s">
        <v>36</v>
      </c>
      <c r="Q86" s="64" t="s">
        <v>37</v>
      </c>
      <c r="R86" s="72" t="s">
        <v>2038</v>
      </c>
      <c r="S86" s="72"/>
      <c r="T86" s="72" t="s">
        <v>111</v>
      </c>
      <c r="U86" s="83">
        <v>1</v>
      </c>
      <c r="V86" s="71"/>
      <c r="W86" s="71"/>
      <c r="X86" s="71"/>
      <c r="Y86" s="76" t="s">
        <v>2000</v>
      </c>
    </row>
    <row r="87" ht="72" spans="1:25">
      <c r="A87" s="68">
        <f t="shared" si="3"/>
        <v>230</v>
      </c>
      <c r="B87" s="64" t="s">
        <v>1998</v>
      </c>
      <c r="C87" s="65">
        <f t="shared" si="2"/>
        <v>3</v>
      </c>
      <c r="D87" s="72" t="s">
        <v>2007</v>
      </c>
      <c r="E87" s="72" t="s">
        <v>69</v>
      </c>
      <c r="F87" s="65">
        <f>COUNTIFS(D$3:D87,D87,A$3:A87,A87)</f>
        <v>23</v>
      </c>
      <c r="G87" s="72" t="s">
        <v>2039</v>
      </c>
      <c r="H87" s="71" t="s">
        <v>43</v>
      </c>
      <c r="I87" s="72">
        <v>1</v>
      </c>
      <c r="J87" s="71" t="s">
        <v>33</v>
      </c>
      <c r="K87" s="72">
        <v>35</v>
      </c>
      <c r="L87" s="64" t="s">
        <v>35</v>
      </c>
      <c r="M87" s="64" t="s">
        <v>35</v>
      </c>
      <c r="N87" s="64" t="s">
        <v>35</v>
      </c>
      <c r="O87" s="64" t="s">
        <v>35</v>
      </c>
      <c r="P87" s="64" t="s">
        <v>36</v>
      </c>
      <c r="Q87" s="64" t="s">
        <v>37</v>
      </c>
      <c r="R87" s="72" t="s">
        <v>2040</v>
      </c>
      <c r="S87" s="72"/>
      <c r="T87" s="72" t="s">
        <v>111</v>
      </c>
      <c r="U87" s="83">
        <v>1</v>
      </c>
      <c r="V87" s="71"/>
      <c r="W87" s="71"/>
      <c r="X87" s="71"/>
      <c r="Y87" s="76" t="s">
        <v>2000</v>
      </c>
    </row>
    <row r="88" ht="36" spans="1:25">
      <c r="A88" s="68">
        <f t="shared" si="3"/>
        <v>230</v>
      </c>
      <c r="B88" s="64" t="s">
        <v>1998</v>
      </c>
      <c r="C88" s="65">
        <f t="shared" si="2"/>
        <v>3</v>
      </c>
      <c r="D88" s="72" t="s">
        <v>2007</v>
      </c>
      <c r="E88" s="72" t="s">
        <v>69</v>
      </c>
      <c r="F88" s="65">
        <f>COUNTIFS(D$3:D88,D88,A$3:A88,A88)</f>
        <v>24</v>
      </c>
      <c r="G88" s="72" t="s">
        <v>582</v>
      </c>
      <c r="H88" s="71" t="s">
        <v>43</v>
      </c>
      <c r="I88" s="72">
        <v>2</v>
      </c>
      <c r="J88" s="71" t="s">
        <v>33</v>
      </c>
      <c r="K88" s="72">
        <v>35</v>
      </c>
      <c r="L88" s="64" t="s">
        <v>35</v>
      </c>
      <c r="M88" s="64" t="s">
        <v>35</v>
      </c>
      <c r="N88" s="64" t="s">
        <v>35</v>
      </c>
      <c r="O88" s="64" t="s">
        <v>35</v>
      </c>
      <c r="P88" s="64" t="s">
        <v>36</v>
      </c>
      <c r="Q88" s="64" t="s">
        <v>37</v>
      </c>
      <c r="R88" s="72" t="s">
        <v>229</v>
      </c>
      <c r="S88" s="72"/>
      <c r="T88" s="72" t="s">
        <v>195</v>
      </c>
      <c r="U88" s="83">
        <v>1</v>
      </c>
      <c r="V88" s="71"/>
      <c r="W88" s="71"/>
      <c r="X88" s="71"/>
      <c r="Y88" s="76" t="s">
        <v>2000</v>
      </c>
    </row>
    <row r="89" ht="36" spans="1:25">
      <c r="A89" s="68">
        <f t="shared" si="3"/>
        <v>230</v>
      </c>
      <c r="B89" s="64" t="s">
        <v>1998</v>
      </c>
      <c r="C89" s="65">
        <f t="shared" si="2"/>
        <v>3</v>
      </c>
      <c r="D89" s="72" t="s">
        <v>2007</v>
      </c>
      <c r="E89" s="72" t="s">
        <v>69</v>
      </c>
      <c r="F89" s="65">
        <f>COUNTIFS(D$3:D89,D89,A$3:A89,A89)</f>
        <v>25</v>
      </c>
      <c r="G89" s="72" t="s">
        <v>2041</v>
      </c>
      <c r="H89" s="71" t="s">
        <v>43</v>
      </c>
      <c r="I89" s="72">
        <v>1</v>
      </c>
      <c r="J89" s="71" t="s">
        <v>33</v>
      </c>
      <c r="K89" s="72">
        <v>35</v>
      </c>
      <c r="L89" s="64" t="s">
        <v>35</v>
      </c>
      <c r="M89" s="64" t="s">
        <v>35</v>
      </c>
      <c r="N89" s="64" t="s">
        <v>35</v>
      </c>
      <c r="O89" s="64" t="s">
        <v>35</v>
      </c>
      <c r="P89" s="64" t="s">
        <v>36</v>
      </c>
      <c r="Q89" s="64" t="s">
        <v>37</v>
      </c>
      <c r="R89" s="72" t="s">
        <v>91</v>
      </c>
      <c r="S89" s="72"/>
      <c r="T89" s="72" t="s">
        <v>39</v>
      </c>
      <c r="U89" s="83">
        <v>1</v>
      </c>
      <c r="V89" s="71"/>
      <c r="W89" s="71"/>
      <c r="X89" s="71"/>
      <c r="Y89" s="76" t="s">
        <v>2000</v>
      </c>
    </row>
    <row r="90" ht="72" spans="1:25">
      <c r="A90" s="68">
        <f t="shared" si="3"/>
        <v>230</v>
      </c>
      <c r="B90" s="64" t="s">
        <v>1998</v>
      </c>
      <c r="C90" s="65">
        <f t="shared" si="2"/>
        <v>3</v>
      </c>
      <c r="D90" s="72" t="s">
        <v>2007</v>
      </c>
      <c r="E90" s="72" t="s">
        <v>69</v>
      </c>
      <c r="F90" s="65">
        <f>COUNTIFS(D$3:D90,D90,A$3:A90,A90)</f>
        <v>26</v>
      </c>
      <c r="G90" s="72" t="s">
        <v>2042</v>
      </c>
      <c r="H90" s="71" t="s">
        <v>43</v>
      </c>
      <c r="I90" s="72">
        <v>1</v>
      </c>
      <c r="J90" s="71" t="s">
        <v>33</v>
      </c>
      <c r="K90" s="72">
        <v>35</v>
      </c>
      <c r="L90" s="64" t="s">
        <v>35</v>
      </c>
      <c r="M90" s="64" t="s">
        <v>35</v>
      </c>
      <c r="N90" s="64" t="s">
        <v>35</v>
      </c>
      <c r="O90" s="64" t="s">
        <v>35</v>
      </c>
      <c r="P90" s="64" t="s">
        <v>36</v>
      </c>
      <c r="Q90" s="64" t="s">
        <v>37</v>
      </c>
      <c r="R90" s="72" t="s">
        <v>2043</v>
      </c>
      <c r="S90" s="72"/>
      <c r="T90" s="72" t="s">
        <v>39</v>
      </c>
      <c r="U90" s="83">
        <v>1</v>
      </c>
      <c r="V90" s="71"/>
      <c r="W90" s="71"/>
      <c r="X90" s="71"/>
      <c r="Y90" s="76" t="s">
        <v>2000</v>
      </c>
    </row>
    <row r="91" ht="36" spans="1:25">
      <c r="A91" s="68">
        <f t="shared" si="3"/>
        <v>230</v>
      </c>
      <c r="B91" s="64" t="s">
        <v>1998</v>
      </c>
      <c r="C91" s="65">
        <f t="shared" si="2"/>
        <v>3</v>
      </c>
      <c r="D91" s="72" t="s">
        <v>2007</v>
      </c>
      <c r="E91" s="72" t="s">
        <v>69</v>
      </c>
      <c r="F91" s="65">
        <f>COUNTIFS(D$3:D91,D91,A$3:A91,A91)</f>
        <v>27</v>
      </c>
      <c r="G91" s="72" t="s">
        <v>2044</v>
      </c>
      <c r="H91" s="71" t="s">
        <v>43</v>
      </c>
      <c r="I91" s="72">
        <v>2</v>
      </c>
      <c r="J91" s="71" t="s">
        <v>33</v>
      </c>
      <c r="K91" s="72">
        <v>35</v>
      </c>
      <c r="L91" s="64" t="s">
        <v>35</v>
      </c>
      <c r="M91" s="64" t="s">
        <v>35</v>
      </c>
      <c r="N91" s="64" t="s">
        <v>35</v>
      </c>
      <c r="O91" s="64" t="s">
        <v>35</v>
      </c>
      <c r="P91" s="64" t="s">
        <v>44</v>
      </c>
      <c r="Q91" s="64" t="s">
        <v>45</v>
      </c>
      <c r="R91" s="72" t="s">
        <v>2022</v>
      </c>
      <c r="S91" s="72"/>
      <c r="T91" s="72" t="s">
        <v>111</v>
      </c>
      <c r="U91" s="83">
        <v>1</v>
      </c>
      <c r="V91" s="71"/>
      <c r="W91" s="71"/>
      <c r="X91" s="71"/>
      <c r="Y91" s="76" t="s">
        <v>2000</v>
      </c>
    </row>
    <row r="92" ht="36" spans="1:25">
      <c r="A92" s="68">
        <f t="shared" si="3"/>
        <v>230</v>
      </c>
      <c r="B92" s="64" t="s">
        <v>1998</v>
      </c>
      <c r="C92" s="65">
        <f t="shared" si="2"/>
        <v>3</v>
      </c>
      <c r="D92" s="72" t="s">
        <v>2007</v>
      </c>
      <c r="E92" s="72" t="s">
        <v>69</v>
      </c>
      <c r="F92" s="65">
        <f>COUNTIFS(D$3:D92,D92,A$3:A92,A92)</f>
        <v>28</v>
      </c>
      <c r="G92" s="72" t="s">
        <v>2045</v>
      </c>
      <c r="H92" s="71" t="s">
        <v>43</v>
      </c>
      <c r="I92" s="72">
        <v>2</v>
      </c>
      <c r="J92" s="71" t="s">
        <v>33</v>
      </c>
      <c r="K92" s="72">
        <v>35</v>
      </c>
      <c r="L92" s="64" t="s">
        <v>35</v>
      </c>
      <c r="M92" s="64" t="s">
        <v>35</v>
      </c>
      <c r="N92" s="64" t="s">
        <v>35</v>
      </c>
      <c r="O92" s="64" t="s">
        <v>35</v>
      </c>
      <c r="P92" s="64" t="s">
        <v>44</v>
      </c>
      <c r="Q92" s="64" t="s">
        <v>45</v>
      </c>
      <c r="R92" s="72" t="s">
        <v>2026</v>
      </c>
      <c r="S92" s="72"/>
      <c r="T92" s="72" t="s">
        <v>111</v>
      </c>
      <c r="U92" s="83">
        <v>1</v>
      </c>
      <c r="V92" s="71"/>
      <c r="W92" s="71"/>
      <c r="X92" s="71"/>
      <c r="Y92" s="76" t="s">
        <v>2000</v>
      </c>
    </row>
    <row r="93" ht="216" spans="1:25">
      <c r="A93" s="68">
        <f t="shared" si="3"/>
        <v>230</v>
      </c>
      <c r="B93" s="64" t="s">
        <v>1998</v>
      </c>
      <c r="C93" s="65">
        <f t="shared" si="2"/>
        <v>3</v>
      </c>
      <c r="D93" s="72" t="s">
        <v>2007</v>
      </c>
      <c r="E93" s="72" t="s">
        <v>69</v>
      </c>
      <c r="F93" s="65">
        <f>COUNTIFS(D$3:D93,D93,A$3:A93,A93)</f>
        <v>29</v>
      </c>
      <c r="G93" s="72" t="s">
        <v>2046</v>
      </c>
      <c r="H93" s="71" t="s">
        <v>43</v>
      </c>
      <c r="I93" s="72">
        <v>2</v>
      </c>
      <c r="J93" s="71" t="s">
        <v>33</v>
      </c>
      <c r="K93" s="72">
        <v>35</v>
      </c>
      <c r="L93" s="64" t="s">
        <v>35</v>
      </c>
      <c r="M93" s="64" t="s">
        <v>35</v>
      </c>
      <c r="N93" s="64" t="s">
        <v>35</v>
      </c>
      <c r="O93" s="64" t="s">
        <v>35</v>
      </c>
      <c r="P93" s="64" t="s">
        <v>44</v>
      </c>
      <c r="Q93" s="64" t="s">
        <v>45</v>
      </c>
      <c r="R93" s="72" t="s">
        <v>2028</v>
      </c>
      <c r="S93" s="72" t="s">
        <v>2010</v>
      </c>
      <c r="T93" s="72" t="s">
        <v>111</v>
      </c>
      <c r="U93" s="83">
        <v>1</v>
      </c>
      <c r="V93" s="71"/>
      <c r="W93" s="71"/>
      <c r="X93" s="71"/>
      <c r="Y93" s="76" t="s">
        <v>2000</v>
      </c>
    </row>
    <row r="94" ht="36" spans="1:25">
      <c r="A94" s="68">
        <f t="shared" si="3"/>
        <v>230</v>
      </c>
      <c r="B94" s="64" t="s">
        <v>1998</v>
      </c>
      <c r="C94" s="65">
        <f t="shared" si="2"/>
        <v>3</v>
      </c>
      <c r="D94" s="72" t="s">
        <v>2007</v>
      </c>
      <c r="E94" s="72" t="s">
        <v>69</v>
      </c>
      <c r="F94" s="65">
        <f>COUNTIFS(D$3:D94,D94,A$3:A94,A94)</f>
        <v>30</v>
      </c>
      <c r="G94" s="72" t="s">
        <v>2047</v>
      </c>
      <c r="H94" s="71" t="s">
        <v>43</v>
      </c>
      <c r="I94" s="72">
        <v>2</v>
      </c>
      <c r="J94" s="71" t="s">
        <v>33</v>
      </c>
      <c r="K94" s="72">
        <v>35</v>
      </c>
      <c r="L94" s="64" t="s">
        <v>35</v>
      </c>
      <c r="M94" s="64" t="s">
        <v>35</v>
      </c>
      <c r="N94" s="64" t="s">
        <v>35</v>
      </c>
      <c r="O94" s="64" t="s">
        <v>35</v>
      </c>
      <c r="P94" s="64" t="s">
        <v>44</v>
      </c>
      <c r="Q94" s="64" t="s">
        <v>45</v>
      </c>
      <c r="R94" s="72" t="s">
        <v>2012</v>
      </c>
      <c r="S94" s="72"/>
      <c r="T94" s="72" t="s">
        <v>111</v>
      </c>
      <c r="U94" s="83">
        <v>1</v>
      </c>
      <c r="V94" s="71"/>
      <c r="W94" s="71"/>
      <c r="X94" s="71"/>
      <c r="Y94" s="76" t="s">
        <v>2000</v>
      </c>
    </row>
    <row r="95" ht="216" spans="1:25">
      <c r="A95" s="68">
        <f t="shared" si="3"/>
        <v>230</v>
      </c>
      <c r="B95" s="64" t="s">
        <v>1998</v>
      </c>
      <c r="C95" s="65">
        <f t="shared" si="2"/>
        <v>3</v>
      </c>
      <c r="D95" s="72" t="s">
        <v>2007</v>
      </c>
      <c r="E95" s="72" t="s">
        <v>69</v>
      </c>
      <c r="F95" s="65">
        <f>COUNTIFS(D$3:D95,D95,A$3:A95,A95)</f>
        <v>31</v>
      </c>
      <c r="G95" s="72" t="s">
        <v>2048</v>
      </c>
      <c r="H95" s="71" t="s">
        <v>43</v>
      </c>
      <c r="I95" s="72">
        <v>2</v>
      </c>
      <c r="J95" s="71" t="s">
        <v>33</v>
      </c>
      <c r="K95" s="72">
        <v>35</v>
      </c>
      <c r="L95" s="64" t="s">
        <v>35</v>
      </c>
      <c r="M95" s="64" t="s">
        <v>35</v>
      </c>
      <c r="N95" s="64" t="s">
        <v>35</v>
      </c>
      <c r="O95" s="64" t="s">
        <v>35</v>
      </c>
      <c r="P95" s="64" t="s">
        <v>44</v>
      </c>
      <c r="Q95" s="64" t="s">
        <v>45</v>
      </c>
      <c r="R95" s="72" t="s">
        <v>227</v>
      </c>
      <c r="S95" s="72" t="s">
        <v>2010</v>
      </c>
      <c r="T95" s="72" t="s">
        <v>111</v>
      </c>
      <c r="U95" s="83">
        <v>1</v>
      </c>
      <c r="V95" s="71"/>
      <c r="W95" s="71"/>
      <c r="X95" s="71"/>
      <c r="Y95" s="76" t="s">
        <v>2000</v>
      </c>
    </row>
    <row r="96" ht="216" spans="1:25">
      <c r="A96" s="68">
        <f t="shared" si="3"/>
        <v>230</v>
      </c>
      <c r="B96" s="64" t="s">
        <v>1998</v>
      </c>
      <c r="C96" s="65">
        <f t="shared" si="2"/>
        <v>3</v>
      </c>
      <c r="D96" s="72" t="s">
        <v>2007</v>
      </c>
      <c r="E96" s="72" t="s">
        <v>69</v>
      </c>
      <c r="F96" s="65">
        <f>COUNTIFS(D$3:D96,D96,A$3:A96,A96)</f>
        <v>32</v>
      </c>
      <c r="G96" s="72" t="s">
        <v>1532</v>
      </c>
      <c r="H96" s="71" t="s">
        <v>43</v>
      </c>
      <c r="I96" s="72">
        <v>1</v>
      </c>
      <c r="J96" s="71" t="s">
        <v>33</v>
      </c>
      <c r="K96" s="72">
        <v>35</v>
      </c>
      <c r="L96" s="64" t="s">
        <v>35</v>
      </c>
      <c r="M96" s="64" t="s">
        <v>35</v>
      </c>
      <c r="N96" s="64" t="s">
        <v>35</v>
      </c>
      <c r="O96" s="64" t="s">
        <v>35</v>
      </c>
      <c r="P96" s="64" t="s">
        <v>44</v>
      </c>
      <c r="Q96" s="64" t="s">
        <v>1029</v>
      </c>
      <c r="R96" s="72" t="s">
        <v>1239</v>
      </c>
      <c r="S96" s="72" t="s">
        <v>2010</v>
      </c>
      <c r="T96" s="72" t="s">
        <v>111</v>
      </c>
      <c r="U96" s="83">
        <v>1</v>
      </c>
      <c r="V96" s="71"/>
      <c r="W96" s="71"/>
      <c r="X96" s="71"/>
      <c r="Y96" s="76" t="s">
        <v>2000</v>
      </c>
    </row>
    <row r="97" ht="36" spans="1:25">
      <c r="A97" s="68">
        <f t="shared" si="3"/>
        <v>230</v>
      </c>
      <c r="B97" s="64" t="s">
        <v>1998</v>
      </c>
      <c r="C97" s="65">
        <f t="shared" si="2"/>
        <v>3</v>
      </c>
      <c r="D97" s="72" t="s">
        <v>2007</v>
      </c>
      <c r="E97" s="72" t="s">
        <v>69</v>
      </c>
      <c r="F97" s="65">
        <f>COUNTIFS(D$3:D97,D97,A$3:A97,A97)</f>
        <v>33</v>
      </c>
      <c r="G97" s="72" t="s">
        <v>2049</v>
      </c>
      <c r="H97" s="71" t="s">
        <v>43</v>
      </c>
      <c r="I97" s="72">
        <v>2</v>
      </c>
      <c r="J97" s="71" t="s">
        <v>33</v>
      </c>
      <c r="K97" s="72">
        <v>35</v>
      </c>
      <c r="L97" s="64" t="s">
        <v>35</v>
      </c>
      <c r="M97" s="64" t="s">
        <v>35</v>
      </c>
      <c r="N97" s="64" t="s">
        <v>35</v>
      </c>
      <c r="O97" s="64" t="s">
        <v>35</v>
      </c>
      <c r="P97" s="64" t="s">
        <v>44</v>
      </c>
      <c r="Q97" s="64" t="s">
        <v>45</v>
      </c>
      <c r="R97" s="72" t="s">
        <v>2026</v>
      </c>
      <c r="S97" s="72"/>
      <c r="T97" s="72" t="s">
        <v>111</v>
      </c>
      <c r="U97" s="83">
        <v>1</v>
      </c>
      <c r="V97" s="71"/>
      <c r="W97" s="71"/>
      <c r="X97" s="71"/>
      <c r="Y97" s="76" t="s">
        <v>2000</v>
      </c>
    </row>
    <row r="98" ht="84" spans="1:25">
      <c r="A98" s="68">
        <f t="shared" si="3"/>
        <v>230</v>
      </c>
      <c r="B98" s="64" t="s">
        <v>1998</v>
      </c>
      <c r="C98" s="65">
        <f t="shared" si="2"/>
        <v>3</v>
      </c>
      <c r="D98" s="72" t="s">
        <v>2007</v>
      </c>
      <c r="E98" s="72" t="s">
        <v>69</v>
      </c>
      <c r="F98" s="65">
        <f>COUNTIFS(D$3:D98,D98,A$3:A98,A98)</f>
        <v>34</v>
      </c>
      <c r="G98" s="72" t="s">
        <v>2050</v>
      </c>
      <c r="H98" s="71" t="s">
        <v>43</v>
      </c>
      <c r="I98" s="72">
        <v>3</v>
      </c>
      <c r="J98" s="71" t="s">
        <v>33</v>
      </c>
      <c r="K98" s="72">
        <v>35</v>
      </c>
      <c r="L98" s="64" t="s">
        <v>35</v>
      </c>
      <c r="M98" s="64" t="s">
        <v>35</v>
      </c>
      <c r="N98" s="64" t="s">
        <v>35</v>
      </c>
      <c r="O98" s="64" t="s">
        <v>35</v>
      </c>
      <c r="P98" s="64" t="s">
        <v>44</v>
      </c>
      <c r="Q98" s="64" t="s">
        <v>45</v>
      </c>
      <c r="R98" s="72" t="s">
        <v>2051</v>
      </c>
      <c r="S98" s="72"/>
      <c r="T98" s="72" t="s">
        <v>111</v>
      </c>
      <c r="U98" s="83">
        <v>1</v>
      </c>
      <c r="V98" s="71"/>
      <c r="W98" s="71"/>
      <c r="X98" s="71"/>
      <c r="Y98" s="76" t="s">
        <v>2000</v>
      </c>
    </row>
    <row r="99" ht="72" spans="1:25">
      <c r="A99" s="68">
        <f t="shared" si="3"/>
        <v>230</v>
      </c>
      <c r="B99" s="64" t="s">
        <v>1998</v>
      </c>
      <c r="C99" s="65">
        <f t="shared" si="2"/>
        <v>3</v>
      </c>
      <c r="D99" s="72" t="s">
        <v>2007</v>
      </c>
      <c r="E99" s="72" t="s">
        <v>69</v>
      </c>
      <c r="F99" s="65">
        <f>COUNTIFS(D$3:D99,D99,A$3:A99,A99)</f>
        <v>35</v>
      </c>
      <c r="G99" s="72" t="s">
        <v>494</v>
      </c>
      <c r="H99" s="71" t="s">
        <v>43</v>
      </c>
      <c r="I99" s="72">
        <v>2</v>
      </c>
      <c r="J99" s="71" t="s">
        <v>33</v>
      </c>
      <c r="K99" s="72">
        <v>35</v>
      </c>
      <c r="L99" s="64" t="s">
        <v>35</v>
      </c>
      <c r="M99" s="64" t="s">
        <v>35</v>
      </c>
      <c r="N99" s="64" t="s">
        <v>35</v>
      </c>
      <c r="O99" s="64" t="s">
        <v>35</v>
      </c>
      <c r="P99" s="64" t="s">
        <v>44</v>
      </c>
      <c r="Q99" s="64" t="s">
        <v>45</v>
      </c>
      <c r="R99" s="64" t="s">
        <v>2052</v>
      </c>
      <c r="S99" s="72"/>
      <c r="T99" s="72" t="s">
        <v>111</v>
      </c>
      <c r="U99" s="83">
        <v>1</v>
      </c>
      <c r="V99" s="71"/>
      <c r="W99" s="71"/>
      <c r="X99" s="71"/>
      <c r="Y99" s="76" t="s">
        <v>2000</v>
      </c>
    </row>
    <row r="100" ht="216" spans="1:25">
      <c r="A100" s="68">
        <f t="shared" si="3"/>
        <v>230</v>
      </c>
      <c r="B100" s="64" t="s">
        <v>1998</v>
      </c>
      <c r="C100" s="65">
        <f t="shared" si="2"/>
        <v>3</v>
      </c>
      <c r="D100" s="72" t="s">
        <v>2007</v>
      </c>
      <c r="E100" s="72" t="s">
        <v>69</v>
      </c>
      <c r="F100" s="65">
        <f>COUNTIFS(D$3:D100,D100,A$3:A100,A100)</f>
        <v>36</v>
      </c>
      <c r="G100" s="72" t="s">
        <v>2053</v>
      </c>
      <c r="H100" s="71" t="s">
        <v>43</v>
      </c>
      <c r="I100" s="72">
        <v>1</v>
      </c>
      <c r="J100" s="71" t="s">
        <v>33</v>
      </c>
      <c r="K100" s="72">
        <v>35</v>
      </c>
      <c r="L100" s="64" t="s">
        <v>35</v>
      </c>
      <c r="M100" s="64" t="s">
        <v>35</v>
      </c>
      <c r="N100" s="64" t="s">
        <v>35</v>
      </c>
      <c r="O100" s="64" t="s">
        <v>35</v>
      </c>
      <c r="P100" s="64" t="s">
        <v>44</v>
      </c>
      <c r="Q100" s="64" t="s">
        <v>45</v>
      </c>
      <c r="R100" s="72" t="s">
        <v>2054</v>
      </c>
      <c r="S100" s="72" t="s">
        <v>2010</v>
      </c>
      <c r="T100" s="72" t="s">
        <v>111</v>
      </c>
      <c r="U100" s="83">
        <v>1</v>
      </c>
      <c r="V100" s="71"/>
      <c r="W100" s="71"/>
      <c r="X100" s="71"/>
      <c r="Y100" s="76" t="s">
        <v>2000</v>
      </c>
    </row>
    <row r="101" ht="216" spans="1:25">
      <c r="A101" s="68">
        <f t="shared" si="3"/>
        <v>230</v>
      </c>
      <c r="B101" s="64" t="s">
        <v>1998</v>
      </c>
      <c r="C101" s="65">
        <f t="shared" si="2"/>
        <v>3</v>
      </c>
      <c r="D101" s="72" t="s">
        <v>2007</v>
      </c>
      <c r="E101" s="72" t="s">
        <v>69</v>
      </c>
      <c r="F101" s="65">
        <f>COUNTIFS(D$3:D101,D101,A$3:A101,A101)</f>
        <v>37</v>
      </c>
      <c r="G101" s="72" t="s">
        <v>2055</v>
      </c>
      <c r="H101" s="71" t="s">
        <v>43</v>
      </c>
      <c r="I101" s="72">
        <v>2</v>
      </c>
      <c r="J101" s="71" t="s">
        <v>33</v>
      </c>
      <c r="K101" s="72">
        <v>35</v>
      </c>
      <c r="L101" s="64" t="s">
        <v>35</v>
      </c>
      <c r="M101" s="64" t="s">
        <v>35</v>
      </c>
      <c r="N101" s="64" t="s">
        <v>35</v>
      </c>
      <c r="O101" s="64" t="s">
        <v>35</v>
      </c>
      <c r="P101" s="64" t="s">
        <v>44</v>
      </c>
      <c r="Q101" s="64" t="s">
        <v>45</v>
      </c>
      <c r="R101" s="72" t="s">
        <v>2054</v>
      </c>
      <c r="S101" s="72" t="s">
        <v>2010</v>
      </c>
      <c r="T101" s="72" t="s">
        <v>111</v>
      </c>
      <c r="U101" s="83">
        <v>1</v>
      </c>
      <c r="V101" s="71"/>
      <c r="W101" s="71"/>
      <c r="X101" s="71"/>
      <c r="Y101" s="76" t="s">
        <v>2000</v>
      </c>
    </row>
    <row r="102" ht="36" spans="1:25">
      <c r="A102" s="68">
        <f t="shared" si="3"/>
        <v>230</v>
      </c>
      <c r="B102" s="64" t="s">
        <v>1998</v>
      </c>
      <c r="C102" s="65">
        <f t="shared" si="2"/>
        <v>3</v>
      </c>
      <c r="D102" s="72" t="s">
        <v>2007</v>
      </c>
      <c r="E102" s="72" t="s">
        <v>69</v>
      </c>
      <c r="F102" s="65">
        <f>COUNTIFS(D$3:D102,D102,A$3:A102,A102)</f>
        <v>38</v>
      </c>
      <c r="G102" s="72" t="s">
        <v>583</v>
      </c>
      <c r="H102" s="71" t="s">
        <v>43</v>
      </c>
      <c r="I102" s="72">
        <v>10</v>
      </c>
      <c r="J102" s="71" t="s">
        <v>33</v>
      </c>
      <c r="K102" s="72">
        <v>35</v>
      </c>
      <c r="L102" s="64" t="s">
        <v>35</v>
      </c>
      <c r="M102" s="64" t="s">
        <v>35</v>
      </c>
      <c r="N102" s="64" t="s">
        <v>35</v>
      </c>
      <c r="O102" s="64" t="s">
        <v>35</v>
      </c>
      <c r="P102" s="64" t="s">
        <v>44</v>
      </c>
      <c r="Q102" s="64" t="s">
        <v>45</v>
      </c>
      <c r="R102" s="64" t="s">
        <v>229</v>
      </c>
      <c r="S102" s="72"/>
      <c r="T102" s="72" t="s">
        <v>195</v>
      </c>
      <c r="U102" s="83">
        <v>1</v>
      </c>
      <c r="V102" s="71"/>
      <c r="W102" s="71"/>
      <c r="X102" s="71"/>
      <c r="Y102" s="76" t="s">
        <v>2000</v>
      </c>
    </row>
    <row r="103" ht="72" spans="1:25">
      <c r="A103" s="68">
        <f t="shared" si="3"/>
        <v>230</v>
      </c>
      <c r="B103" s="64" t="s">
        <v>1998</v>
      </c>
      <c r="C103" s="65">
        <f t="shared" si="2"/>
        <v>3</v>
      </c>
      <c r="D103" s="72" t="s">
        <v>2007</v>
      </c>
      <c r="E103" s="72" t="s">
        <v>69</v>
      </c>
      <c r="F103" s="65">
        <f>COUNTIFS(D$3:D103,D103,A$3:A103,A103)</f>
        <v>39</v>
      </c>
      <c r="G103" s="72" t="s">
        <v>2056</v>
      </c>
      <c r="H103" s="71" t="s">
        <v>43</v>
      </c>
      <c r="I103" s="72">
        <v>2</v>
      </c>
      <c r="J103" s="71" t="s">
        <v>33</v>
      </c>
      <c r="K103" s="72">
        <v>35</v>
      </c>
      <c r="L103" s="64" t="s">
        <v>35</v>
      </c>
      <c r="M103" s="64" t="s">
        <v>35</v>
      </c>
      <c r="N103" s="64" t="s">
        <v>35</v>
      </c>
      <c r="O103" s="64" t="s">
        <v>35</v>
      </c>
      <c r="P103" s="64" t="s">
        <v>44</v>
      </c>
      <c r="Q103" s="64" t="s">
        <v>45</v>
      </c>
      <c r="R103" s="64" t="s">
        <v>1703</v>
      </c>
      <c r="S103" s="72"/>
      <c r="T103" s="72" t="s">
        <v>111</v>
      </c>
      <c r="U103" s="83">
        <v>1</v>
      </c>
      <c r="V103" s="71"/>
      <c r="W103" s="71"/>
      <c r="X103" s="71"/>
      <c r="Y103" s="76" t="s">
        <v>2000</v>
      </c>
    </row>
    <row r="104" ht="72" spans="1:25">
      <c r="A104" s="68">
        <f t="shared" si="3"/>
        <v>230</v>
      </c>
      <c r="B104" s="64" t="s">
        <v>1998</v>
      </c>
      <c r="C104" s="65">
        <f t="shared" si="2"/>
        <v>3</v>
      </c>
      <c r="D104" s="72" t="s">
        <v>2007</v>
      </c>
      <c r="E104" s="72" t="s">
        <v>69</v>
      </c>
      <c r="F104" s="65">
        <f>COUNTIFS(D$3:D104,D104,A$3:A104,A104)</f>
        <v>40</v>
      </c>
      <c r="G104" s="72" t="s">
        <v>2057</v>
      </c>
      <c r="H104" s="71" t="s">
        <v>43</v>
      </c>
      <c r="I104" s="72">
        <v>1</v>
      </c>
      <c r="J104" s="71" t="s">
        <v>33</v>
      </c>
      <c r="K104" s="72">
        <v>35</v>
      </c>
      <c r="L104" s="64" t="s">
        <v>35</v>
      </c>
      <c r="M104" s="64" t="s">
        <v>35</v>
      </c>
      <c r="N104" s="64" t="s">
        <v>35</v>
      </c>
      <c r="O104" s="64" t="s">
        <v>35</v>
      </c>
      <c r="P104" s="64" t="s">
        <v>44</v>
      </c>
      <c r="Q104" s="64" t="s">
        <v>45</v>
      </c>
      <c r="R104" s="64" t="s">
        <v>2043</v>
      </c>
      <c r="S104" s="72"/>
      <c r="T104" s="72" t="s">
        <v>39</v>
      </c>
      <c r="U104" s="83">
        <v>1</v>
      </c>
      <c r="V104" s="71"/>
      <c r="W104" s="71"/>
      <c r="X104" s="71"/>
      <c r="Y104" s="76" t="s">
        <v>2000</v>
      </c>
    </row>
    <row r="105" ht="216" spans="1:25">
      <c r="A105" s="68">
        <f t="shared" si="3"/>
        <v>230</v>
      </c>
      <c r="B105" s="64" t="s">
        <v>1998</v>
      </c>
      <c r="C105" s="65">
        <f t="shared" si="2"/>
        <v>4</v>
      </c>
      <c r="D105" s="72" t="s">
        <v>2058</v>
      </c>
      <c r="E105" s="72" t="s">
        <v>69</v>
      </c>
      <c r="F105" s="65">
        <f>COUNTIFS(D$3:D105,D105,A$3:A105,A105)</f>
        <v>1</v>
      </c>
      <c r="G105" s="72" t="s">
        <v>225</v>
      </c>
      <c r="H105" s="71" t="s">
        <v>43</v>
      </c>
      <c r="I105" s="72">
        <v>2</v>
      </c>
      <c r="J105" s="71" t="s">
        <v>33</v>
      </c>
      <c r="K105" s="72">
        <v>35</v>
      </c>
      <c r="L105" s="64" t="s">
        <v>35</v>
      </c>
      <c r="M105" s="64" t="s">
        <v>35</v>
      </c>
      <c r="N105" s="64" t="s">
        <v>35</v>
      </c>
      <c r="O105" s="64" t="s">
        <v>35</v>
      </c>
      <c r="P105" s="64" t="s">
        <v>36</v>
      </c>
      <c r="Q105" s="64" t="s">
        <v>37</v>
      </c>
      <c r="R105" s="64" t="s">
        <v>2059</v>
      </c>
      <c r="S105" s="72" t="s">
        <v>2010</v>
      </c>
      <c r="T105" s="72" t="s">
        <v>111</v>
      </c>
      <c r="U105" s="83">
        <v>1</v>
      </c>
      <c r="V105" s="71"/>
      <c r="W105" s="71"/>
      <c r="X105" s="71"/>
      <c r="Y105" s="76" t="s">
        <v>2000</v>
      </c>
    </row>
    <row r="106" ht="216" spans="1:25">
      <c r="A106" s="68">
        <f t="shared" si="3"/>
        <v>230</v>
      </c>
      <c r="B106" s="64" t="s">
        <v>1998</v>
      </c>
      <c r="C106" s="65">
        <f t="shared" si="2"/>
        <v>4</v>
      </c>
      <c r="D106" s="72" t="s">
        <v>2058</v>
      </c>
      <c r="E106" s="72" t="s">
        <v>69</v>
      </c>
      <c r="F106" s="65">
        <f>COUNTIFS(D$3:D106,D106,A$3:A106,A106)</f>
        <v>2</v>
      </c>
      <c r="G106" s="72" t="s">
        <v>877</v>
      </c>
      <c r="H106" s="71" t="s">
        <v>43</v>
      </c>
      <c r="I106" s="72">
        <v>1</v>
      </c>
      <c r="J106" s="71" t="s">
        <v>33</v>
      </c>
      <c r="K106" s="72">
        <v>35</v>
      </c>
      <c r="L106" s="64" t="s">
        <v>35</v>
      </c>
      <c r="M106" s="64" t="s">
        <v>35</v>
      </c>
      <c r="N106" s="64" t="s">
        <v>35</v>
      </c>
      <c r="O106" s="64" t="s">
        <v>35</v>
      </c>
      <c r="P106" s="64" t="s">
        <v>36</v>
      </c>
      <c r="Q106" s="64" t="s">
        <v>37</v>
      </c>
      <c r="R106" s="64" t="s">
        <v>2060</v>
      </c>
      <c r="S106" s="72" t="s">
        <v>2010</v>
      </c>
      <c r="T106" s="72" t="s">
        <v>111</v>
      </c>
      <c r="U106" s="83">
        <v>1</v>
      </c>
      <c r="V106" s="71"/>
      <c r="W106" s="71"/>
      <c r="X106" s="71"/>
      <c r="Y106" s="76" t="s">
        <v>2000</v>
      </c>
    </row>
    <row r="107" ht="216" spans="1:25">
      <c r="A107" s="68">
        <f t="shared" si="3"/>
        <v>230</v>
      </c>
      <c r="B107" s="64" t="s">
        <v>1998</v>
      </c>
      <c r="C107" s="65">
        <f t="shared" si="2"/>
        <v>4</v>
      </c>
      <c r="D107" s="72" t="s">
        <v>2058</v>
      </c>
      <c r="E107" s="72" t="s">
        <v>69</v>
      </c>
      <c r="F107" s="65">
        <f>COUNTIFS(D$3:D107,D107,A$3:A107,A107)</f>
        <v>3</v>
      </c>
      <c r="G107" s="72" t="s">
        <v>528</v>
      </c>
      <c r="H107" s="71" t="s">
        <v>43</v>
      </c>
      <c r="I107" s="72">
        <v>1</v>
      </c>
      <c r="J107" s="71" t="s">
        <v>33</v>
      </c>
      <c r="K107" s="72">
        <v>35</v>
      </c>
      <c r="L107" s="64" t="s">
        <v>35</v>
      </c>
      <c r="M107" s="64" t="s">
        <v>35</v>
      </c>
      <c r="N107" s="64" t="s">
        <v>35</v>
      </c>
      <c r="O107" s="64" t="s">
        <v>35</v>
      </c>
      <c r="P107" s="64" t="s">
        <v>36</v>
      </c>
      <c r="Q107" s="64" t="s">
        <v>37</v>
      </c>
      <c r="R107" s="64" t="s">
        <v>1680</v>
      </c>
      <c r="S107" s="72" t="s">
        <v>2010</v>
      </c>
      <c r="T107" s="72" t="s">
        <v>111</v>
      </c>
      <c r="U107" s="83">
        <v>1</v>
      </c>
      <c r="V107" s="71"/>
      <c r="W107" s="71"/>
      <c r="X107" s="71"/>
      <c r="Y107" s="76" t="s">
        <v>2000</v>
      </c>
    </row>
    <row r="108" ht="216" spans="1:25">
      <c r="A108" s="68">
        <f t="shared" si="3"/>
        <v>230</v>
      </c>
      <c r="B108" s="64" t="s">
        <v>1998</v>
      </c>
      <c r="C108" s="65">
        <f t="shared" si="2"/>
        <v>4</v>
      </c>
      <c r="D108" s="72" t="s">
        <v>2058</v>
      </c>
      <c r="E108" s="72" t="s">
        <v>69</v>
      </c>
      <c r="F108" s="65">
        <f>COUNTIFS(D$3:D108,D108,A$3:A108,A108)</f>
        <v>4</v>
      </c>
      <c r="G108" s="72" t="s">
        <v>1628</v>
      </c>
      <c r="H108" s="71" t="s">
        <v>43</v>
      </c>
      <c r="I108" s="72">
        <v>1</v>
      </c>
      <c r="J108" s="71" t="s">
        <v>33</v>
      </c>
      <c r="K108" s="72">
        <v>35</v>
      </c>
      <c r="L108" s="64" t="s">
        <v>35</v>
      </c>
      <c r="M108" s="64" t="s">
        <v>35</v>
      </c>
      <c r="N108" s="64" t="s">
        <v>35</v>
      </c>
      <c r="O108" s="64" t="s">
        <v>35</v>
      </c>
      <c r="P108" s="64" t="s">
        <v>36</v>
      </c>
      <c r="Q108" s="64" t="s">
        <v>37</v>
      </c>
      <c r="R108" s="64" t="s">
        <v>2061</v>
      </c>
      <c r="S108" s="72" t="s">
        <v>2010</v>
      </c>
      <c r="T108" s="72" t="s">
        <v>111</v>
      </c>
      <c r="U108" s="83">
        <v>1</v>
      </c>
      <c r="V108" s="71"/>
      <c r="W108" s="71"/>
      <c r="X108" s="71"/>
      <c r="Y108" s="76" t="s">
        <v>2000</v>
      </c>
    </row>
    <row r="109" ht="216" spans="1:25">
      <c r="A109" s="68">
        <f t="shared" si="3"/>
        <v>230</v>
      </c>
      <c r="B109" s="64" t="s">
        <v>1998</v>
      </c>
      <c r="C109" s="65">
        <f t="shared" si="2"/>
        <v>4</v>
      </c>
      <c r="D109" s="72" t="s">
        <v>2058</v>
      </c>
      <c r="E109" s="72" t="s">
        <v>69</v>
      </c>
      <c r="F109" s="65">
        <f>COUNTIFS(D$3:D109,D109,A$3:A109,A109)</f>
        <v>5</v>
      </c>
      <c r="G109" s="72" t="s">
        <v>521</v>
      </c>
      <c r="H109" s="71" t="s">
        <v>43</v>
      </c>
      <c r="I109" s="72">
        <v>1</v>
      </c>
      <c r="J109" s="71" t="s">
        <v>33</v>
      </c>
      <c r="K109" s="72">
        <v>35</v>
      </c>
      <c r="L109" s="64" t="s">
        <v>35</v>
      </c>
      <c r="M109" s="64" t="s">
        <v>35</v>
      </c>
      <c r="N109" s="64" t="s">
        <v>35</v>
      </c>
      <c r="O109" s="64" t="s">
        <v>35</v>
      </c>
      <c r="P109" s="64" t="s">
        <v>36</v>
      </c>
      <c r="Q109" s="64" t="s">
        <v>37</v>
      </c>
      <c r="R109" s="64" t="s">
        <v>2062</v>
      </c>
      <c r="S109" s="72" t="s">
        <v>2010</v>
      </c>
      <c r="T109" s="72" t="s">
        <v>111</v>
      </c>
      <c r="U109" s="83">
        <v>1</v>
      </c>
      <c r="V109" s="71"/>
      <c r="W109" s="71"/>
      <c r="X109" s="71"/>
      <c r="Y109" s="76" t="s">
        <v>2000</v>
      </c>
    </row>
    <row r="110" ht="216" spans="1:25">
      <c r="A110" s="68">
        <f t="shared" si="3"/>
        <v>230</v>
      </c>
      <c r="B110" s="64" t="s">
        <v>1998</v>
      </c>
      <c r="C110" s="65">
        <f t="shared" si="2"/>
        <v>4</v>
      </c>
      <c r="D110" s="72" t="s">
        <v>2058</v>
      </c>
      <c r="E110" s="72" t="s">
        <v>69</v>
      </c>
      <c r="F110" s="65">
        <f>COUNTIFS(D$3:D110,D110,A$3:A110,A110)</f>
        <v>6</v>
      </c>
      <c r="G110" s="72" t="s">
        <v>1623</v>
      </c>
      <c r="H110" s="71" t="s">
        <v>43</v>
      </c>
      <c r="I110" s="72">
        <v>1</v>
      </c>
      <c r="J110" s="71" t="s">
        <v>33</v>
      </c>
      <c r="K110" s="72">
        <v>35</v>
      </c>
      <c r="L110" s="64" t="s">
        <v>35</v>
      </c>
      <c r="M110" s="64" t="s">
        <v>35</v>
      </c>
      <c r="N110" s="64" t="s">
        <v>35</v>
      </c>
      <c r="O110" s="64" t="s">
        <v>35</v>
      </c>
      <c r="P110" s="64" t="s">
        <v>36</v>
      </c>
      <c r="Q110" s="64" t="s">
        <v>37</v>
      </c>
      <c r="R110" s="64" t="s">
        <v>2063</v>
      </c>
      <c r="S110" s="72" t="s">
        <v>2010</v>
      </c>
      <c r="T110" s="72" t="s">
        <v>111</v>
      </c>
      <c r="U110" s="83">
        <v>1</v>
      </c>
      <c r="V110" s="71"/>
      <c r="W110" s="71"/>
      <c r="X110" s="71"/>
      <c r="Y110" s="76" t="s">
        <v>2000</v>
      </c>
    </row>
    <row r="111" ht="216" spans="1:25">
      <c r="A111" s="68">
        <f t="shared" si="3"/>
        <v>230</v>
      </c>
      <c r="B111" s="64" t="s">
        <v>1998</v>
      </c>
      <c r="C111" s="65">
        <f t="shared" si="2"/>
        <v>4</v>
      </c>
      <c r="D111" s="72" t="s">
        <v>2058</v>
      </c>
      <c r="E111" s="72" t="s">
        <v>69</v>
      </c>
      <c r="F111" s="65">
        <f>COUNTIFS(D$3:D111,D111,A$3:A111,A111)</f>
        <v>7</v>
      </c>
      <c r="G111" s="72" t="s">
        <v>1679</v>
      </c>
      <c r="H111" s="71" t="s">
        <v>43</v>
      </c>
      <c r="I111" s="72">
        <v>1</v>
      </c>
      <c r="J111" s="71" t="s">
        <v>33</v>
      </c>
      <c r="K111" s="72">
        <v>35</v>
      </c>
      <c r="L111" s="64" t="s">
        <v>35</v>
      </c>
      <c r="M111" s="64" t="s">
        <v>35</v>
      </c>
      <c r="N111" s="64" t="s">
        <v>35</v>
      </c>
      <c r="O111" s="64" t="s">
        <v>35</v>
      </c>
      <c r="P111" s="64" t="s">
        <v>36</v>
      </c>
      <c r="Q111" s="64" t="s">
        <v>37</v>
      </c>
      <c r="R111" s="64" t="s">
        <v>2064</v>
      </c>
      <c r="S111" s="72" t="s">
        <v>2010</v>
      </c>
      <c r="T111" s="72" t="s">
        <v>111</v>
      </c>
      <c r="U111" s="83">
        <v>1</v>
      </c>
      <c r="V111" s="71"/>
      <c r="W111" s="71"/>
      <c r="X111" s="71"/>
      <c r="Y111" s="76" t="s">
        <v>2000</v>
      </c>
    </row>
    <row r="112" ht="216" spans="1:25">
      <c r="A112" s="68">
        <f t="shared" si="3"/>
        <v>230</v>
      </c>
      <c r="B112" s="64" t="s">
        <v>1998</v>
      </c>
      <c r="C112" s="65">
        <f t="shared" si="2"/>
        <v>4</v>
      </c>
      <c r="D112" s="72" t="s">
        <v>2058</v>
      </c>
      <c r="E112" s="72" t="s">
        <v>69</v>
      </c>
      <c r="F112" s="65">
        <f>COUNTIFS(D$3:D112,D112,A$3:A112,A112)</f>
        <v>8</v>
      </c>
      <c r="G112" s="72" t="s">
        <v>2065</v>
      </c>
      <c r="H112" s="71" t="s">
        <v>43</v>
      </c>
      <c r="I112" s="72">
        <v>1</v>
      </c>
      <c r="J112" s="71" t="s">
        <v>33</v>
      </c>
      <c r="K112" s="72">
        <v>35</v>
      </c>
      <c r="L112" s="64" t="s">
        <v>35</v>
      </c>
      <c r="M112" s="64" t="s">
        <v>35</v>
      </c>
      <c r="N112" s="64" t="s">
        <v>35</v>
      </c>
      <c r="O112" s="64" t="s">
        <v>35</v>
      </c>
      <c r="P112" s="64" t="s">
        <v>36</v>
      </c>
      <c r="Q112" s="64" t="s">
        <v>37</v>
      </c>
      <c r="R112" s="64" t="s">
        <v>2066</v>
      </c>
      <c r="S112" s="72" t="s">
        <v>2010</v>
      </c>
      <c r="T112" s="72" t="s">
        <v>111</v>
      </c>
      <c r="U112" s="83">
        <v>1</v>
      </c>
      <c r="V112" s="71"/>
      <c r="W112" s="71"/>
      <c r="X112" s="71"/>
      <c r="Y112" s="76" t="s">
        <v>2000</v>
      </c>
    </row>
    <row r="113" ht="216" spans="1:25">
      <c r="A113" s="68">
        <f t="shared" si="3"/>
        <v>230</v>
      </c>
      <c r="B113" s="64" t="s">
        <v>1998</v>
      </c>
      <c r="C113" s="65">
        <f t="shared" si="2"/>
        <v>4</v>
      </c>
      <c r="D113" s="72" t="s">
        <v>2058</v>
      </c>
      <c r="E113" s="72" t="s">
        <v>69</v>
      </c>
      <c r="F113" s="65">
        <f>COUNTIFS(D$3:D113,D113,A$3:A113,A113)</f>
        <v>9</v>
      </c>
      <c r="G113" s="72" t="s">
        <v>2067</v>
      </c>
      <c r="H113" s="71" t="s">
        <v>43</v>
      </c>
      <c r="I113" s="72">
        <v>1</v>
      </c>
      <c r="J113" s="71" t="s">
        <v>33</v>
      </c>
      <c r="K113" s="72">
        <v>35</v>
      </c>
      <c r="L113" s="64" t="s">
        <v>35</v>
      </c>
      <c r="M113" s="64" t="s">
        <v>35</v>
      </c>
      <c r="N113" s="64" t="s">
        <v>35</v>
      </c>
      <c r="O113" s="64" t="s">
        <v>35</v>
      </c>
      <c r="P113" s="64" t="s">
        <v>36</v>
      </c>
      <c r="Q113" s="64" t="s">
        <v>37</v>
      </c>
      <c r="R113" s="64" t="s">
        <v>2068</v>
      </c>
      <c r="S113" s="72" t="s">
        <v>2010</v>
      </c>
      <c r="T113" s="72" t="s">
        <v>111</v>
      </c>
      <c r="U113" s="83">
        <v>1</v>
      </c>
      <c r="V113" s="71"/>
      <c r="W113" s="71"/>
      <c r="X113" s="71"/>
      <c r="Y113" s="76" t="s">
        <v>2000</v>
      </c>
    </row>
    <row r="114" ht="216" spans="1:25">
      <c r="A114" s="68">
        <f t="shared" si="3"/>
        <v>230</v>
      </c>
      <c r="B114" s="64" t="s">
        <v>1998</v>
      </c>
      <c r="C114" s="65">
        <f t="shared" si="2"/>
        <v>4</v>
      </c>
      <c r="D114" s="72" t="s">
        <v>2058</v>
      </c>
      <c r="E114" s="72" t="s">
        <v>69</v>
      </c>
      <c r="F114" s="65">
        <f>COUNTIFS(D$3:D114,D114,A$3:A114,A114)</f>
        <v>10</v>
      </c>
      <c r="G114" s="72" t="s">
        <v>1731</v>
      </c>
      <c r="H114" s="71" t="s">
        <v>43</v>
      </c>
      <c r="I114" s="72">
        <v>1</v>
      </c>
      <c r="J114" s="71" t="s">
        <v>33</v>
      </c>
      <c r="K114" s="72">
        <v>35</v>
      </c>
      <c r="L114" s="64" t="s">
        <v>35</v>
      </c>
      <c r="M114" s="64" t="s">
        <v>35</v>
      </c>
      <c r="N114" s="64" t="s">
        <v>35</v>
      </c>
      <c r="O114" s="64" t="s">
        <v>35</v>
      </c>
      <c r="P114" s="64" t="s">
        <v>36</v>
      </c>
      <c r="Q114" s="64" t="s">
        <v>37</v>
      </c>
      <c r="R114" s="64" t="s">
        <v>2069</v>
      </c>
      <c r="S114" s="72" t="s">
        <v>2010</v>
      </c>
      <c r="T114" s="72" t="s">
        <v>111</v>
      </c>
      <c r="U114" s="83">
        <v>1</v>
      </c>
      <c r="V114" s="71"/>
      <c r="W114" s="71"/>
      <c r="X114" s="71"/>
      <c r="Y114" s="76" t="s">
        <v>2000</v>
      </c>
    </row>
    <row r="115" ht="72" spans="1:25">
      <c r="A115" s="68">
        <f t="shared" si="3"/>
        <v>230</v>
      </c>
      <c r="B115" s="64" t="s">
        <v>1998</v>
      </c>
      <c r="C115" s="65">
        <f t="shared" si="2"/>
        <v>4</v>
      </c>
      <c r="D115" s="72" t="s">
        <v>2058</v>
      </c>
      <c r="E115" s="72" t="s">
        <v>69</v>
      </c>
      <c r="F115" s="65">
        <f>COUNTIFS(D$3:D115,D115,A$3:A115,A115)</f>
        <v>11</v>
      </c>
      <c r="G115" s="72" t="s">
        <v>2070</v>
      </c>
      <c r="H115" s="71" t="s">
        <v>43</v>
      </c>
      <c r="I115" s="72">
        <v>1</v>
      </c>
      <c r="J115" s="71" t="s">
        <v>33</v>
      </c>
      <c r="K115" s="72">
        <v>35</v>
      </c>
      <c r="L115" s="64" t="s">
        <v>35</v>
      </c>
      <c r="M115" s="64" t="s">
        <v>35</v>
      </c>
      <c r="N115" s="64" t="s">
        <v>35</v>
      </c>
      <c r="O115" s="64" t="s">
        <v>35</v>
      </c>
      <c r="P115" s="64" t="s">
        <v>36</v>
      </c>
      <c r="Q115" s="64" t="s">
        <v>37</v>
      </c>
      <c r="R115" s="64" t="s">
        <v>2071</v>
      </c>
      <c r="S115" s="72"/>
      <c r="T115" s="72" t="s">
        <v>111</v>
      </c>
      <c r="U115" s="83">
        <v>1</v>
      </c>
      <c r="V115" s="71"/>
      <c r="W115" s="71"/>
      <c r="X115" s="71"/>
      <c r="Y115" s="76" t="s">
        <v>2000</v>
      </c>
    </row>
    <row r="116" ht="72" spans="1:25">
      <c r="A116" s="68">
        <f t="shared" si="3"/>
        <v>230</v>
      </c>
      <c r="B116" s="64" t="s">
        <v>1998</v>
      </c>
      <c r="C116" s="65">
        <f t="shared" si="2"/>
        <v>4</v>
      </c>
      <c r="D116" s="72" t="s">
        <v>2058</v>
      </c>
      <c r="E116" s="72" t="s">
        <v>69</v>
      </c>
      <c r="F116" s="65">
        <f>COUNTIFS(D$3:D116,D116,A$3:A116,A116)</f>
        <v>12</v>
      </c>
      <c r="G116" s="72" t="s">
        <v>2072</v>
      </c>
      <c r="H116" s="71" t="s">
        <v>43</v>
      </c>
      <c r="I116" s="72">
        <v>1</v>
      </c>
      <c r="J116" s="71" t="s">
        <v>33</v>
      </c>
      <c r="K116" s="72">
        <v>35</v>
      </c>
      <c r="L116" s="64" t="s">
        <v>35</v>
      </c>
      <c r="M116" s="64" t="s">
        <v>35</v>
      </c>
      <c r="N116" s="64" t="s">
        <v>35</v>
      </c>
      <c r="O116" s="64" t="s">
        <v>35</v>
      </c>
      <c r="P116" s="64" t="s">
        <v>44</v>
      </c>
      <c r="Q116" s="64" t="s">
        <v>45</v>
      </c>
      <c r="R116" s="64" t="s">
        <v>2073</v>
      </c>
      <c r="S116" s="72"/>
      <c r="T116" s="72" t="s">
        <v>111</v>
      </c>
      <c r="U116" s="83">
        <v>1</v>
      </c>
      <c r="V116" s="71"/>
      <c r="W116" s="71"/>
      <c r="X116" s="71"/>
      <c r="Y116" s="76" t="s">
        <v>2000</v>
      </c>
    </row>
    <row r="117" ht="216" spans="1:25">
      <c r="A117" s="68">
        <f t="shared" si="3"/>
        <v>230</v>
      </c>
      <c r="B117" s="64" t="s">
        <v>1998</v>
      </c>
      <c r="C117" s="65">
        <f t="shared" si="2"/>
        <v>4</v>
      </c>
      <c r="D117" s="72" t="s">
        <v>2058</v>
      </c>
      <c r="E117" s="72" t="s">
        <v>69</v>
      </c>
      <c r="F117" s="65">
        <f>COUNTIFS(D$3:D117,D117,A$3:A117,A117)</f>
        <v>13</v>
      </c>
      <c r="G117" s="72" t="s">
        <v>2074</v>
      </c>
      <c r="H117" s="71" t="s">
        <v>43</v>
      </c>
      <c r="I117" s="72">
        <v>1</v>
      </c>
      <c r="J117" s="71" t="s">
        <v>33</v>
      </c>
      <c r="K117" s="72">
        <v>35</v>
      </c>
      <c r="L117" s="64" t="s">
        <v>35</v>
      </c>
      <c r="M117" s="64" t="s">
        <v>35</v>
      </c>
      <c r="N117" s="64" t="s">
        <v>35</v>
      </c>
      <c r="O117" s="64" t="s">
        <v>35</v>
      </c>
      <c r="P117" s="64" t="s">
        <v>36</v>
      </c>
      <c r="Q117" s="64" t="s">
        <v>37</v>
      </c>
      <c r="R117" s="64" t="s">
        <v>2064</v>
      </c>
      <c r="S117" s="72" t="s">
        <v>2010</v>
      </c>
      <c r="T117" s="72" t="s">
        <v>111</v>
      </c>
      <c r="U117" s="83">
        <v>1</v>
      </c>
      <c r="V117" s="71"/>
      <c r="W117" s="71"/>
      <c r="X117" s="71"/>
      <c r="Y117" s="76" t="s">
        <v>2000</v>
      </c>
    </row>
    <row r="118" ht="84" spans="1:25">
      <c r="A118" s="68">
        <f t="shared" si="3"/>
        <v>230</v>
      </c>
      <c r="B118" s="64" t="s">
        <v>1998</v>
      </c>
      <c r="C118" s="65">
        <f t="shared" si="2"/>
        <v>4</v>
      </c>
      <c r="D118" s="72" t="s">
        <v>2058</v>
      </c>
      <c r="E118" s="72" t="s">
        <v>69</v>
      </c>
      <c r="F118" s="65">
        <f>COUNTIFS(D$3:D118,D118,A$3:A118,A118)</f>
        <v>14</v>
      </c>
      <c r="G118" s="72" t="s">
        <v>2075</v>
      </c>
      <c r="H118" s="71" t="s">
        <v>43</v>
      </c>
      <c r="I118" s="72">
        <v>1</v>
      </c>
      <c r="J118" s="71" t="s">
        <v>33</v>
      </c>
      <c r="K118" s="72">
        <v>35</v>
      </c>
      <c r="L118" s="64" t="s">
        <v>35</v>
      </c>
      <c r="M118" s="64" t="s">
        <v>35</v>
      </c>
      <c r="N118" s="64" t="s">
        <v>35</v>
      </c>
      <c r="O118" s="64" t="s">
        <v>35</v>
      </c>
      <c r="P118" s="64" t="s">
        <v>44</v>
      </c>
      <c r="Q118" s="64" t="s">
        <v>45</v>
      </c>
      <c r="R118" s="64" t="s">
        <v>2076</v>
      </c>
      <c r="S118" s="72" t="s">
        <v>190</v>
      </c>
      <c r="T118" s="72" t="s">
        <v>111</v>
      </c>
      <c r="U118" s="83">
        <v>1</v>
      </c>
      <c r="V118" s="71"/>
      <c r="W118" s="71"/>
      <c r="X118" s="71"/>
      <c r="Y118" s="76" t="s">
        <v>2000</v>
      </c>
    </row>
    <row r="119" ht="36" spans="1:25">
      <c r="A119" s="68">
        <f t="shared" si="3"/>
        <v>230</v>
      </c>
      <c r="B119" s="64" t="s">
        <v>1998</v>
      </c>
      <c r="C119" s="65">
        <f t="shared" si="2"/>
        <v>4</v>
      </c>
      <c r="D119" s="72" t="s">
        <v>2058</v>
      </c>
      <c r="E119" s="72" t="s">
        <v>69</v>
      </c>
      <c r="F119" s="65">
        <f>COUNTIFS(D$3:D119,D119,A$3:A119,A119)</f>
        <v>15</v>
      </c>
      <c r="G119" s="72" t="s">
        <v>2077</v>
      </c>
      <c r="H119" s="71" t="s">
        <v>43</v>
      </c>
      <c r="I119" s="72">
        <v>1</v>
      </c>
      <c r="J119" s="71" t="s">
        <v>33</v>
      </c>
      <c r="K119" s="72">
        <v>35</v>
      </c>
      <c r="L119" s="64" t="s">
        <v>35</v>
      </c>
      <c r="M119" s="64" t="s">
        <v>35</v>
      </c>
      <c r="N119" s="64" t="s">
        <v>35</v>
      </c>
      <c r="O119" s="64" t="s">
        <v>35</v>
      </c>
      <c r="P119" s="64" t="s">
        <v>44</v>
      </c>
      <c r="Q119" s="64" t="s">
        <v>45</v>
      </c>
      <c r="R119" s="64" t="s">
        <v>2078</v>
      </c>
      <c r="S119" s="72"/>
      <c r="T119" s="72" t="s">
        <v>111</v>
      </c>
      <c r="U119" s="83">
        <v>1</v>
      </c>
      <c r="V119" s="71"/>
      <c r="W119" s="71"/>
      <c r="X119" s="71"/>
      <c r="Y119" s="76" t="s">
        <v>2000</v>
      </c>
    </row>
    <row r="120" ht="48" spans="1:25">
      <c r="A120" s="68">
        <f t="shared" si="3"/>
        <v>230</v>
      </c>
      <c r="B120" s="64" t="s">
        <v>1998</v>
      </c>
      <c r="C120" s="65">
        <f t="shared" si="2"/>
        <v>4</v>
      </c>
      <c r="D120" s="72" t="s">
        <v>2058</v>
      </c>
      <c r="E120" s="72" t="s">
        <v>69</v>
      </c>
      <c r="F120" s="65">
        <f>COUNTIFS(D$3:D120,D120,A$3:A120,A120)</f>
        <v>16</v>
      </c>
      <c r="G120" s="72" t="s">
        <v>225</v>
      </c>
      <c r="H120" s="71" t="s">
        <v>43</v>
      </c>
      <c r="I120" s="72">
        <v>2</v>
      </c>
      <c r="J120" s="71" t="s">
        <v>33</v>
      </c>
      <c r="K120" s="72">
        <v>35</v>
      </c>
      <c r="L120" s="64" t="s">
        <v>35</v>
      </c>
      <c r="M120" s="64" t="s">
        <v>35</v>
      </c>
      <c r="N120" s="64" t="s">
        <v>35</v>
      </c>
      <c r="O120" s="64" t="s">
        <v>35</v>
      </c>
      <c r="P120" s="64" t="s">
        <v>44</v>
      </c>
      <c r="Q120" s="64" t="s">
        <v>45</v>
      </c>
      <c r="R120" s="64" t="s">
        <v>2079</v>
      </c>
      <c r="S120" s="72"/>
      <c r="T120" s="72" t="s">
        <v>111</v>
      </c>
      <c r="U120" s="83">
        <v>1</v>
      </c>
      <c r="V120" s="71"/>
      <c r="W120" s="71"/>
      <c r="X120" s="71"/>
      <c r="Y120" s="76" t="s">
        <v>2000</v>
      </c>
    </row>
    <row r="121" ht="216" spans="1:25">
      <c r="A121" s="68">
        <f t="shared" si="3"/>
        <v>230</v>
      </c>
      <c r="B121" s="64" t="s">
        <v>1998</v>
      </c>
      <c r="C121" s="65">
        <f t="shared" si="2"/>
        <v>4</v>
      </c>
      <c r="D121" s="72" t="s">
        <v>2058</v>
      </c>
      <c r="E121" s="72" t="s">
        <v>69</v>
      </c>
      <c r="F121" s="65">
        <f>COUNTIFS(D$3:D121,D121,A$3:A121,A121)</f>
        <v>17</v>
      </c>
      <c r="G121" s="72" t="s">
        <v>2031</v>
      </c>
      <c r="H121" s="71" t="s">
        <v>43</v>
      </c>
      <c r="I121" s="72">
        <v>1</v>
      </c>
      <c r="J121" s="71" t="s">
        <v>33</v>
      </c>
      <c r="K121" s="72">
        <v>35</v>
      </c>
      <c r="L121" s="64" t="s">
        <v>35</v>
      </c>
      <c r="M121" s="64" t="s">
        <v>35</v>
      </c>
      <c r="N121" s="64" t="s">
        <v>35</v>
      </c>
      <c r="O121" s="64" t="s">
        <v>35</v>
      </c>
      <c r="P121" s="64" t="s">
        <v>44</v>
      </c>
      <c r="Q121" s="64" t="s">
        <v>45</v>
      </c>
      <c r="R121" s="64" t="s">
        <v>1223</v>
      </c>
      <c r="S121" s="72" t="s">
        <v>2010</v>
      </c>
      <c r="T121" s="72" t="s">
        <v>111</v>
      </c>
      <c r="U121" s="83">
        <v>1</v>
      </c>
      <c r="V121" s="71"/>
      <c r="W121" s="71"/>
      <c r="X121" s="71"/>
      <c r="Y121" s="76" t="s">
        <v>2000</v>
      </c>
    </row>
    <row r="122" ht="36" spans="1:25">
      <c r="A122" s="68">
        <f t="shared" si="3"/>
        <v>230</v>
      </c>
      <c r="B122" s="64" t="s">
        <v>1998</v>
      </c>
      <c r="C122" s="65">
        <f t="shared" si="2"/>
        <v>4</v>
      </c>
      <c r="D122" s="72" t="s">
        <v>2058</v>
      </c>
      <c r="E122" s="72" t="s">
        <v>69</v>
      </c>
      <c r="F122" s="65">
        <f>COUNTIFS(D$3:D122,D122,A$3:A122,A122)</f>
        <v>18</v>
      </c>
      <c r="G122" s="72" t="s">
        <v>2048</v>
      </c>
      <c r="H122" s="71" t="s">
        <v>43</v>
      </c>
      <c r="I122" s="72">
        <v>1</v>
      </c>
      <c r="J122" s="71" t="s">
        <v>33</v>
      </c>
      <c r="K122" s="72">
        <v>35</v>
      </c>
      <c r="L122" s="64" t="s">
        <v>35</v>
      </c>
      <c r="M122" s="64" t="s">
        <v>35</v>
      </c>
      <c r="N122" s="64" t="s">
        <v>35</v>
      </c>
      <c r="O122" s="64" t="s">
        <v>35</v>
      </c>
      <c r="P122" s="64" t="s">
        <v>44</v>
      </c>
      <c r="Q122" s="64" t="s">
        <v>45</v>
      </c>
      <c r="R122" s="64" t="s">
        <v>1223</v>
      </c>
      <c r="S122" s="72"/>
      <c r="T122" s="72" t="s">
        <v>111</v>
      </c>
      <c r="U122" s="83">
        <v>1</v>
      </c>
      <c r="V122" s="71"/>
      <c r="W122" s="71"/>
      <c r="X122" s="71"/>
      <c r="Y122" s="76" t="s">
        <v>2000</v>
      </c>
    </row>
    <row r="123" ht="84" spans="1:25">
      <c r="A123" s="68">
        <f t="shared" si="3"/>
        <v>230</v>
      </c>
      <c r="B123" s="64" t="s">
        <v>1998</v>
      </c>
      <c r="C123" s="65">
        <f t="shared" si="2"/>
        <v>4</v>
      </c>
      <c r="D123" s="72" t="s">
        <v>2058</v>
      </c>
      <c r="E123" s="72" t="s">
        <v>69</v>
      </c>
      <c r="F123" s="65">
        <f>COUNTIFS(D$3:D123,D123,A$3:A123,A123)</f>
        <v>19</v>
      </c>
      <c r="G123" s="72" t="s">
        <v>569</v>
      </c>
      <c r="H123" s="71" t="s">
        <v>43</v>
      </c>
      <c r="I123" s="72">
        <v>2</v>
      </c>
      <c r="J123" s="71" t="s">
        <v>33</v>
      </c>
      <c r="K123" s="72">
        <v>35</v>
      </c>
      <c r="L123" s="64" t="s">
        <v>35</v>
      </c>
      <c r="M123" s="64" t="s">
        <v>35</v>
      </c>
      <c r="N123" s="64" t="s">
        <v>35</v>
      </c>
      <c r="O123" s="64" t="s">
        <v>35</v>
      </c>
      <c r="P123" s="64" t="s">
        <v>44</v>
      </c>
      <c r="Q123" s="64" t="s">
        <v>45</v>
      </c>
      <c r="R123" s="64" t="s">
        <v>2080</v>
      </c>
      <c r="S123" s="72" t="s">
        <v>190</v>
      </c>
      <c r="T123" s="72" t="s">
        <v>111</v>
      </c>
      <c r="U123" s="83">
        <v>1</v>
      </c>
      <c r="V123" s="71"/>
      <c r="W123" s="71"/>
      <c r="X123" s="71"/>
      <c r="Y123" s="76" t="s">
        <v>2000</v>
      </c>
    </row>
    <row r="124" ht="72" spans="1:25">
      <c r="A124" s="68">
        <f t="shared" si="3"/>
        <v>230</v>
      </c>
      <c r="B124" s="64" t="s">
        <v>1998</v>
      </c>
      <c r="C124" s="65">
        <f t="shared" si="2"/>
        <v>4</v>
      </c>
      <c r="D124" s="72" t="s">
        <v>2058</v>
      </c>
      <c r="E124" s="72" t="s">
        <v>69</v>
      </c>
      <c r="F124" s="65">
        <f>COUNTIFS(D$3:D124,D124,A$3:A124,A124)</f>
        <v>20</v>
      </c>
      <c r="G124" s="72" t="s">
        <v>494</v>
      </c>
      <c r="H124" s="71" t="s">
        <v>43</v>
      </c>
      <c r="I124" s="72">
        <v>1</v>
      </c>
      <c r="J124" s="71" t="s">
        <v>33</v>
      </c>
      <c r="K124" s="72">
        <v>35</v>
      </c>
      <c r="L124" s="64" t="s">
        <v>35</v>
      </c>
      <c r="M124" s="64" t="s">
        <v>35</v>
      </c>
      <c r="N124" s="64" t="s">
        <v>35</v>
      </c>
      <c r="O124" s="64" t="s">
        <v>35</v>
      </c>
      <c r="P124" s="64" t="s">
        <v>44</v>
      </c>
      <c r="Q124" s="64" t="s">
        <v>45</v>
      </c>
      <c r="R124" s="64" t="s">
        <v>2052</v>
      </c>
      <c r="S124" s="72"/>
      <c r="T124" s="72" t="s">
        <v>111</v>
      </c>
      <c r="U124" s="83">
        <v>1</v>
      </c>
      <c r="V124" s="71"/>
      <c r="W124" s="71"/>
      <c r="X124" s="71"/>
      <c r="Y124" s="76" t="s">
        <v>2000</v>
      </c>
    </row>
    <row r="125" ht="48" spans="1:25">
      <c r="A125" s="68">
        <f t="shared" si="3"/>
        <v>230</v>
      </c>
      <c r="B125" s="64" t="s">
        <v>1998</v>
      </c>
      <c r="C125" s="65">
        <f t="shared" si="2"/>
        <v>4</v>
      </c>
      <c r="D125" s="72" t="s">
        <v>2058</v>
      </c>
      <c r="E125" s="72" t="s">
        <v>69</v>
      </c>
      <c r="F125" s="65">
        <f>COUNTIFS(D$3:D125,D125,A$3:A125,A125)</f>
        <v>21</v>
      </c>
      <c r="G125" s="72" t="s">
        <v>2081</v>
      </c>
      <c r="H125" s="71" t="s">
        <v>43</v>
      </c>
      <c r="I125" s="72">
        <v>1</v>
      </c>
      <c r="J125" s="71" t="s">
        <v>33</v>
      </c>
      <c r="K125" s="72">
        <v>35</v>
      </c>
      <c r="L125" s="64" t="s">
        <v>35</v>
      </c>
      <c r="M125" s="64" t="s">
        <v>35</v>
      </c>
      <c r="N125" s="64" t="s">
        <v>35</v>
      </c>
      <c r="O125" s="64" t="s">
        <v>35</v>
      </c>
      <c r="P125" s="64" t="s">
        <v>44</v>
      </c>
      <c r="Q125" s="64" t="s">
        <v>1029</v>
      </c>
      <c r="R125" s="64" t="s">
        <v>1239</v>
      </c>
      <c r="S125" s="72"/>
      <c r="T125" s="72" t="s">
        <v>111</v>
      </c>
      <c r="U125" s="83">
        <v>1</v>
      </c>
      <c r="V125" s="71"/>
      <c r="W125" s="71"/>
      <c r="X125" s="71"/>
      <c r="Y125" s="76" t="s">
        <v>2000</v>
      </c>
    </row>
    <row r="126" ht="36" spans="1:25">
      <c r="A126" s="68">
        <f t="shared" si="3"/>
        <v>230</v>
      </c>
      <c r="B126" s="64" t="s">
        <v>1998</v>
      </c>
      <c r="C126" s="65">
        <f t="shared" si="2"/>
        <v>4</v>
      </c>
      <c r="D126" s="72" t="s">
        <v>2058</v>
      </c>
      <c r="E126" s="72" t="s">
        <v>69</v>
      </c>
      <c r="F126" s="65">
        <f>COUNTIFS(D$3:D126,D126,A$3:A126,A126)</f>
        <v>22</v>
      </c>
      <c r="G126" s="72" t="s">
        <v>538</v>
      </c>
      <c r="H126" s="71" t="s">
        <v>43</v>
      </c>
      <c r="I126" s="72">
        <v>2</v>
      </c>
      <c r="J126" s="71" t="s">
        <v>33</v>
      </c>
      <c r="K126" s="72">
        <v>35</v>
      </c>
      <c r="L126" s="64" t="s">
        <v>35</v>
      </c>
      <c r="M126" s="64" t="s">
        <v>35</v>
      </c>
      <c r="N126" s="64" t="s">
        <v>35</v>
      </c>
      <c r="O126" s="64" t="s">
        <v>35</v>
      </c>
      <c r="P126" s="64" t="s">
        <v>44</v>
      </c>
      <c r="Q126" s="64" t="s">
        <v>45</v>
      </c>
      <c r="R126" s="64" t="s">
        <v>1052</v>
      </c>
      <c r="S126" s="72"/>
      <c r="T126" s="72" t="s">
        <v>111</v>
      </c>
      <c r="U126" s="83">
        <v>1</v>
      </c>
      <c r="V126" s="71"/>
      <c r="W126" s="71"/>
      <c r="X126" s="71"/>
      <c r="Y126" s="76" t="s">
        <v>2000</v>
      </c>
    </row>
    <row r="127" ht="36" spans="1:25">
      <c r="A127" s="68">
        <f t="shared" si="3"/>
        <v>230</v>
      </c>
      <c r="B127" s="64" t="s">
        <v>1998</v>
      </c>
      <c r="C127" s="65">
        <f t="shared" si="2"/>
        <v>4</v>
      </c>
      <c r="D127" s="72" t="s">
        <v>2058</v>
      </c>
      <c r="E127" s="72" t="s">
        <v>69</v>
      </c>
      <c r="F127" s="65">
        <f>COUNTIFS(D$3:D127,D127,A$3:A127,A127)</f>
        <v>23</v>
      </c>
      <c r="G127" s="72" t="s">
        <v>228</v>
      </c>
      <c r="H127" s="71" t="s">
        <v>43</v>
      </c>
      <c r="I127" s="72">
        <v>5</v>
      </c>
      <c r="J127" s="71" t="s">
        <v>33</v>
      </c>
      <c r="K127" s="72">
        <v>35</v>
      </c>
      <c r="L127" s="64" t="s">
        <v>35</v>
      </c>
      <c r="M127" s="64" t="s">
        <v>35</v>
      </c>
      <c r="N127" s="64" t="s">
        <v>35</v>
      </c>
      <c r="O127" s="64" t="s">
        <v>35</v>
      </c>
      <c r="P127" s="64" t="s">
        <v>44</v>
      </c>
      <c r="Q127" s="64" t="s">
        <v>45</v>
      </c>
      <c r="R127" s="64" t="s">
        <v>229</v>
      </c>
      <c r="S127" s="72"/>
      <c r="T127" s="72" t="s">
        <v>195</v>
      </c>
      <c r="U127" s="83">
        <v>1</v>
      </c>
      <c r="V127" s="71"/>
      <c r="W127" s="71"/>
      <c r="X127" s="71"/>
      <c r="Y127" s="76" t="s">
        <v>2000</v>
      </c>
    </row>
    <row r="128" ht="216" spans="1:25">
      <c r="A128" s="68">
        <f t="shared" si="3"/>
        <v>230</v>
      </c>
      <c r="B128" s="64" t="s">
        <v>1998</v>
      </c>
      <c r="C128" s="65">
        <f t="shared" si="2"/>
        <v>5</v>
      </c>
      <c r="D128" s="72" t="s">
        <v>2082</v>
      </c>
      <c r="E128" s="72" t="s">
        <v>69</v>
      </c>
      <c r="F128" s="65">
        <f>COUNTIFS(D$3:D128,D128,A$3:A128,A128)</f>
        <v>1</v>
      </c>
      <c r="G128" s="72" t="s">
        <v>225</v>
      </c>
      <c r="H128" s="71" t="s">
        <v>43</v>
      </c>
      <c r="I128" s="72">
        <v>2</v>
      </c>
      <c r="J128" s="71" t="s">
        <v>33</v>
      </c>
      <c r="K128" s="72">
        <v>35</v>
      </c>
      <c r="L128" s="64" t="s">
        <v>35</v>
      </c>
      <c r="M128" s="64" t="s">
        <v>35</v>
      </c>
      <c r="N128" s="64" t="s">
        <v>35</v>
      </c>
      <c r="O128" s="64" t="s">
        <v>35</v>
      </c>
      <c r="P128" s="64" t="s">
        <v>36</v>
      </c>
      <c r="Q128" s="64" t="s">
        <v>37</v>
      </c>
      <c r="R128" s="64" t="s">
        <v>808</v>
      </c>
      <c r="S128" s="72" t="s">
        <v>2010</v>
      </c>
      <c r="T128" s="72" t="s">
        <v>111</v>
      </c>
      <c r="U128" s="83">
        <v>1</v>
      </c>
      <c r="V128" s="71"/>
      <c r="W128" s="71"/>
      <c r="X128" s="71"/>
      <c r="Y128" s="76" t="s">
        <v>2000</v>
      </c>
    </row>
    <row r="129" ht="216" spans="1:25">
      <c r="A129" s="68">
        <f t="shared" si="3"/>
        <v>230</v>
      </c>
      <c r="B129" s="64" t="s">
        <v>1998</v>
      </c>
      <c r="C129" s="65">
        <f t="shared" si="2"/>
        <v>5</v>
      </c>
      <c r="D129" s="72" t="s">
        <v>2082</v>
      </c>
      <c r="E129" s="72" t="s">
        <v>69</v>
      </c>
      <c r="F129" s="65">
        <f>COUNTIFS(D$3:D129,D129,A$3:A129,A129)</f>
        <v>2</v>
      </c>
      <c r="G129" s="72" t="s">
        <v>2053</v>
      </c>
      <c r="H129" s="71" t="s">
        <v>43</v>
      </c>
      <c r="I129" s="72">
        <v>1</v>
      </c>
      <c r="J129" s="71" t="s">
        <v>33</v>
      </c>
      <c r="K129" s="72">
        <v>35</v>
      </c>
      <c r="L129" s="64" t="s">
        <v>35</v>
      </c>
      <c r="M129" s="64" t="s">
        <v>35</v>
      </c>
      <c r="N129" s="64" t="s">
        <v>35</v>
      </c>
      <c r="O129" s="64" t="s">
        <v>35</v>
      </c>
      <c r="P129" s="64" t="s">
        <v>36</v>
      </c>
      <c r="Q129" s="64" t="s">
        <v>37</v>
      </c>
      <c r="R129" s="64" t="s">
        <v>2083</v>
      </c>
      <c r="S129" s="72" t="s">
        <v>2010</v>
      </c>
      <c r="T129" s="72" t="s">
        <v>111</v>
      </c>
      <c r="U129" s="83">
        <v>1</v>
      </c>
      <c r="V129" s="71"/>
      <c r="W129" s="71"/>
      <c r="X129" s="71"/>
      <c r="Y129" s="76" t="s">
        <v>2000</v>
      </c>
    </row>
    <row r="130" ht="36" spans="1:25">
      <c r="A130" s="68">
        <f t="shared" si="3"/>
        <v>230</v>
      </c>
      <c r="B130" s="64" t="s">
        <v>1998</v>
      </c>
      <c r="C130" s="65">
        <f t="shared" si="2"/>
        <v>5</v>
      </c>
      <c r="D130" s="72" t="s">
        <v>2082</v>
      </c>
      <c r="E130" s="72" t="s">
        <v>69</v>
      </c>
      <c r="F130" s="65">
        <f>COUNTIFS(D$3:D130,D130,A$3:A130,A130)</f>
        <v>3</v>
      </c>
      <c r="G130" s="72" t="s">
        <v>582</v>
      </c>
      <c r="H130" s="71" t="s">
        <v>43</v>
      </c>
      <c r="I130" s="72">
        <v>1</v>
      </c>
      <c r="J130" s="71" t="s">
        <v>33</v>
      </c>
      <c r="K130" s="72">
        <v>35</v>
      </c>
      <c r="L130" s="64" t="s">
        <v>35</v>
      </c>
      <c r="M130" s="64" t="s">
        <v>35</v>
      </c>
      <c r="N130" s="64" t="s">
        <v>35</v>
      </c>
      <c r="O130" s="64" t="s">
        <v>35</v>
      </c>
      <c r="P130" s="64" t="s">
        <v>36</v>
      </c>
      <c r="Q130" s="64" t="s">
        <v>37</v>
      </c>
      <c r="R130" s="64" t="s">
        <v>229</v>
      </c>
      <c r="S130" s="72"/>
      <c r="T130" s="72" t="s">
        <v>195</v>
      </c>
      <c r="U130" s="83">
        <v>1</v>
      </c>
      <c r="V130" s="71"/>
      <c r="W130" s="71"/>
      <c r="X130" s="71"/>
      <c r="Y130" s="76" t="s">
        <v>2000</v>
      </c>
    </row>
    <row r="131" ht="36" spans="1:25">
      <c r="A131" s="68">
        <f t="shared" si="3"/>
        <v>230</v>
      </c>
      <c r="B131" s="64" t="s">
        <v>1998</v>
      </c>
      <c r="C131" s="65">
        <f t="shared" si="2"/>
        <v>5</v>
      </c>
      <c r="D131" s="72" t="s">
        <v>2082</v>
      </c>
      <c r="E131" s="72" t="s">
        <v>69</v>
      </c>
      <c r="F131" s="65">
        <f>COUNTIFS(D$3:D131,D131,A$3:A131,A131)</f>
        <v>4</v>
      </c>
      <c r="G131" s="72" t="s">
        <v>211</v>
      </c>
      <c r="H131" s="71" t="s">
        <v>43</v>
      </c>
      <c r="I131" s="72">
        <v>2</v>
      </c>
      <c r="J131" s="71" t="s">
        <v>33</v>
      </c>
      <c r="K131" s="72">
        <v>35</v>
      </c>
      <c r="L131" s="64" t="s">
        <v>35</v>
      </c>
      <c r="M131" s="64" t="s">
        <v>35</v>
      </c>
      <c r="N131" s="64" t="s">
        <v>35</v>
      </c>
      <c r="O131" s="64" t="s">
        <v>35</v>
      </c>
      <c r="P131" s="64" t="s">
        <v>44</v>
      </c>
      <c r="Q131" s="64" t="s">
        <v>45</v>
      </c>
      <c r="R131" s="64" t="s">
        <v>1696</v>
      </c>
      <c r="S131" s="72"/>
      <c r="T131" s="72" t="s">
        <v>111</v>
      </c>
      <c r="U131" s="83">
        <v>1</v>
      </c>
      <c r="V131" s="71"/>
      <c r="W131" s="71"/>
      <c r="X131" s="71"/>
      <c r="Y131" s="76" t="s">
        <v>2000</v>
      </c>
    </row>
    <row r="132" ht="36" spans="1:25">
      <c r="A132" s="68">
        <f t="shared" si="3"/>
        <v>230</v>
      </c>
      <c r="B132" s="64" t="s">
        <v>1998</v>
      </c>
      <c r="C132" s="65">
        <f t="shared" si="2"/>
        <v>5</v>
      </c>
      <c r="D132" s="72" t="s">
        <v>2082</v>
      </c>
      <c r="E132" s="72" t="s">
        <v>69</v>
      </c>
      <c r="F132" s="65">
        <f>COUNTIFS(D$3:D132,D132,A$3:A132,A132)</f>
        <v>5</v>
      </c>
      <c r="G132" s="72" t="s">
        <v>509</v>
      </c>
      <c r="H132" s="71" t="s">
        <v>43</v>
      </c>
      <c r="I132" s="72">
        <v>1</v>
      </c>
      <c r="J132" s="71" t="s">
        <v>33</v>
      </c>
      <c r="K132" s="72">
        <v>35</v>
      </c>
      <c r="L132" s="64" t="s">
        <v>35</v>
      </c>
      <c r="M132" s="64" t="s">
        <v>35</v>
      </c>
      <c r="N132" s="64" t="s">
        <v>35</v>
      </c>
      <c r="O132" s="64" t="s">
        <v>35</v>
      </c>
      <c r="P132" s="64" t="s">
        <v>44</v>
      </c>
      <c r="Q132" s="64" t="s">
        <v>45</v>
      </c>
      <c r="R132" s="64" t="s">
        <v>1680</v>
      </c>
      <c r="S132" s="72"/>
      <c r="T132" s="72" t="s">
        <v>111</v>
      </c>
      <c r="U132" s="83">
        <v>1</v>
      </c>
      <c r="V132" s="71"/>
      <c r="W132" s="71"/>
      <c r="X132" s="71"/>
      <c r="Y132" s="76" t="s">
        <v>2000</v>
      </c>
    </row>
    <row r="133" ht="36" spans="1:25">
      <c r="A133" s="68">
        <f t="shared" si="3"/>
        <v>230</v>
      </c>
      <c r="B133" s="64" t="s">
        <v>1998</v>
      </c>
      <c r="C133" s="65">
        <f t="shared" ref="C133:C176" si="4">IF(A133=A132,(IF(D133=D132,C132,C132+1)),1)</f>
        <v>5</v>
      </c>
      <c r="D133" s="72" t="s">
        <v>2082</v>
      </c>
      <c r="E133" s="72" t="s">
        <v>69</v>
      </c>
      <c r="F133" s="65">
        <f>COUNTIFS(D$3:D133,D133,A$3:A133,A133)</f>
        <v>6</v>
      </c>
      <c r="G133" s="72" t="s">
        <v>215</v>
      </c>
      <c r="H133" s="71" t="s">
        <v>43</v>
      </c>
      <c r="I133" s="72">
        <v>1</v>
      </c>
      <c r="J133" s="71" t="s">
        <v>33</v>
      </c>
      <c r="K133" s="72">
        <v>35</v>
      </c>
      <c r="L133" s="64" t="s">
        <v>35</v>
      </c>
      <c r="M133" s="64" t="s">
        <v>35</v>
      </c>
      <c r="N133" s="64" t="s">
        <v>35</v>
      </c>
      <c r="O133" s="64" t="s">
        <v>35</v>
      </c>
      <c r="P133" s="64" t="s">
        <v>44</v>
      </c>
      <c r="Q133" s="64" t="s">
        <v>45</v>
      </c>
      <c r="R133" s="64" t="s">
        <v>227</v>
      </c>
      <c r="S133" s="72"/>
      <c r="T133" s="72" t="s">
        <v>111</v>
      </c>
      <c r="U133" s="83">
        <v>1</v>
      </c>
      <c r="V133" s="71"/>
      <c r="W133" s="71"/>
      <c r="X133" s="71"/>
      <c r="Y133" s="76" t="s">
        <v>2000</v>
      </c>
    </row>
    <row r="134" ht="48" spans="1:25">
      <c r="A134" s="68">
        <f t="shared" ref="A134:A176" si="5">IF(B134=B133,A133,A133+1)</f>
        <v>230</v>
      </c>
      <c r="B134" s="64" t="s">
        <v>1998</v>
      </c>
      <c r="C134" s="65">
        <f t="shared" si="4"/>
        <v>5</v>
      </c>
      <c r="D134" s="72" t="s">
        <v>2082</v>
      </c>
      <c r="E134" s="72" t="s">
        <v>69</v>
      </c>
      <c r="F134" s="65">
        <f>COUNTIFS(D$3:D134,D134,A$3:A134,A134)</f>
        <v>7</v>
      </c>
      <c r="G134" s="72" t="s">
        <v>1509</v>
      </c>
      <c r="H134" s="71" t="s">
        <v>43</v>
      </c>
      <c r="I134" s="72">
        <v>3</v>
      </c>
      <c r="J134" s="71" t="s">
        <v>33</v>
      </c>
      <c r="K134" s="72">
        <v>35</v>
      </c>
      <c r="L134" s="64" t="s">
        <v>35</v>
      </c>
      <c r="M134" s="64" t="s">
        <v>35</v>
      </c>
      <c r="N134" s="64" t="s">
        <v>35</v>
      </c>
      <c r="O134" s="64" t="s">
        <v>35</v>
      </c>
      <c r="P134" s="64" t="s">
        <v>44</v>
      </c>
      <c r="Q134" s="64" t="s">
        <v>45</v>
      </c>
      <c r="R134" s="64" t="s">
        <v>1239</v>
      </c>
      <c r="S134" s="72"/>
      <c r="T134" s="72" t="s">
        <v>111</v>
      </c>
      <c r="U134" s="83">
        <v>1</v>
      </c>
      <c r="V134" s="71"/>
      <c r="W134" s="71"/>
      <c r="X134" s="71"/>
      <c r="Y134" s="76" t="s">
        <v>2000</v>
      </c>
    </row>
    <row r="135" ht="60" spans="1:25">
      <c r="A135" s="68">
        <f t="shared" si="5"/>
        <v>230</v>
      </c>
      <c r="B135" s="64" t="s">
        <v>1998</v>
      </c>
      <c r="C135" s="65">
        <f t="shared" si="4"/>
        <v>5</v>
      </c>
      <c r="D135" s="72" t="s">
        <v>2082</v>
      </c>
      <c r="E135" s="72" t="s">
        <v>69</v>
      </c>
      <c r="F135" s="65">
        <f>COUNTIFS(D$3:D135,D135,A$3:A135,A135)</f>
        <v>8</v>
      </c>
      <c r="G135" s="72" t="s">
        <v>1647</v>
      </c>
      <c r="H135" s="71" t="s">
        <v>43</v>
      </c>
      <c r="I135" s="72">
        <v>1</v>
      </c>
      <c r="J135" s="71" t="s">
        <v>33</v>
      </c>
      <c r="K135" s="72">
        <v>35</v>
      </c>
      <c r="L135" s="64" t="s">
        <v>35</v>
      </c>
      <c r="M135" s="64" t="s">
        <v>35</v>
      </c>
      <c r="N135" s="64" t="s">
        <v>35</v>
      </c>
      <c r="O135" s="64" t="s">
        <v>35</v>
      </c>
      <c r="P135" s="64" t="s">
        <v>44</v>
      </c>
      <c r="Q135" s="64" t="s">
        <v>1029</v>
      </c>
      <c r="R135" s="64" t="s">
        <v>2084</v>
      </c>
      <c r="S135" s="72"/>
      <c r="T135" s="72" t="s">
        <v>111</v>
      </c>
      <c r="U135" s="83">
        <v>1</v>
      </c>
      <c r="V135" s="71"/>
      <c r="W135" s="71"/>
      <c r="X135" s="71"/>
      <c r="Y135" s="76" t="s">
        <v>2000</v>
      </c>
    </row>
    <row r="136" ht="36" spans="1:25">
      <c r="A136" s="68">
        <f t="shared" si="5"/>
        <v>230</v>
      </c>
      <c r="B136" s="64" t="s">
        <v>1998</v>
      </c>
      <c r="C136" s="65">
        <f t="shared" si="4"/>
        <v>5</v>
      </c>
      <c r="D136" s="72" t="s">
        <v>2082</v>
      </c>
      <c r="E136" s="72" t="s">
        <v>69</v>
      </c>
      <c r="F136" s="65">
        <f>COUNTIFS(D$3:D136,D136,A$3:A136,A136)</f>
        <v>9</v>
      </c>
      <c r="G136" s="72" t="s">
        <v>804</v>
      </c>
      <c r="H136" s="71" t="s">
        <v>43</v>
      </c>
      <c r="I136" s="72">
        <v>1</v>
      </c>
      <c r="J136" s="71" t="s">
        <v>33</v>
      </c>
      <c r="K136" s="72">
        <v>35</v>
      </c>
      <c r="L136" s="64" t="s">
        <v>35</v>
      </c>
      <c r="M136" s="64" t="s">
        <v>35</v>
      </c>
      <c r="N136" s="64" t="s">
        <v>35</v>
      </c>
      <c r="O136" s="64" t="s">
        <v>35</v>
      </c>
      <c r="P136" s="64" t="s">
        <v>44</v>
      </c>
      <c r="Q136" s="64" t="s">
        <v>45</v>
      </c>
      <c r="R136" s="64" t="s">
        <v>2024</v>
      </c>
      <c r="S136" s="72"/>
      <c r="T136" s="72" t="s">
        <v>111</v>
      </c>
      <c r="U136" s="83">
        <v>1</v>
      </c>
      <c r="V136" s="71"/>
      <c r="W136" s="71"/>
      <c r="X136" s="71"/>
      <c r="Y136" s="76" t="s">
        <v>2000</v>
      </c>
    </row>
    <row r="137" ht="36" spans="1:25">
      <c r="A137" s="68">
        <f t="shared" si="5"/>
        <v>230</v>
      </c>
      <c r="B137" s="64" t="s">
        <v>1998</v>
      </c>
      <c r="C137" s="65">
        <f t="shared" si="4"/>
        <v>5</v>
      </c>
      <c r="D137" s="72" t="s">
        <v>2082</v>
      </c>
      <c r="E137" s="72" t="s">
        <v>69</v>
      </c>
      <c r="F137" s="65">
        <f>COUNTIFS(D$3:D137,D137,A$3:A137,A137)</f>
        <v>10</v>
      </c>
      <c r="G137" s="72" t="s">
        <v>1645</v>
      </c>
      <c r="H137" s="71" t="s">
        <v>43</v>
      </c>
      <c r="I137" s="72">
        <v>1</v>
      </c>
      <c r="J137" s="71" t="s">
        <v>33</v>
      </c>
      <c r="K137" s="72">
        <v>35</v>
      </c>
      <c r="L137" s="64" t="s">
        <v>35</v>
      </c>
      <c r="M137" s="64" t="s">
        <v>35</v>
      </c>
      <c r="N137" s="64" t="s">
        <v>35</v>
      </c>
      <c r="O137" s="64" t="s">
        <v>35</v>
      </c>
      <c r="P137" s="64" t="s">
        <v>44</v>
      </c>
      <c r="Q137" s="64" t="s">
        <v>45</v>
      </c>
      <c r="R137" s="64" t="s">
        <v>2085</v>
      </c>
      <c r="S137" s="72"/>
      <c r="T137" s="72" t="s">
        <v>111</v>
      </c>
      <c r="U137" s="83">
        <v>1</v>
      </c>
      <c r="V137" s="71"/>
      <c r="W137" s="71"/>
      <c r="X137" s="71"/>
      <c r="Y137" s="76" t="s">
        <v>2000</v>
      </c>
    </row>
    <row r="138" ht="60" spans="1:25">
      <c r="A138" s="68">
        <f t="shared" si="5"/>
        <v>230</v>
      </c>
      <c r="B138" s="64" t="s">
        <v>1998</v>
      </c>
      <c r="C138" s="65">
        <f t="shared" si="4"/>
        <v>5</v>
      </c>
      <c r="D138" s="72" t="s">
        <v>2082</v>
      </c>
      <c r="E138" s="72" t="s">
        <v>69</v>
      </c>
      <c r="F138" s="65">
        <f>COUNTIFS(D$3:D138,D138,A$3:A138,A138)</f>
        <v>11</v>
      </c>
      <c r="G138" s="72" t="s">
        <v>2086</v>
      </c>
      <c r="H138" s="71" t="s">
        <v>43</v>
      </c>
      <c r="I138" s="72">
        <v>2</v>
      </c>
      <c r="J138" s="71" t="s">
        <v>33</v>
      </c>
      <c r="K138" s="72">
        <v>35</v>
      </c>
      <c r="L138" s="64" t="s">
        <v>35</v>
      </c>
      <c r="M138" s="64" t="s">
        <v>35</v>
      </c>
      <c r="N138" s="64" t="s">
        <v>35</v>
      </c>
      <c r="O138" s="64" t="s">
        <v>35</v>
      </c>
      <c r="P138" s="64" t="s">
        <v>44</v>
      </c>
      <c r="Q138" s="64" t="s">
        <v>45</v>
      </c>
      <c r="R138" s="64" t="s">
        <v>2085</v>
      </c>
      <c r="S138" s="72" t="s">
        <v>190</v>
      </c>
      <c r="T138" s="72" t="s">
        <v>111</v>
      </c>
      <c r="U138" s="83">
        <v>1</v>
      </c>
      <c r="V138" s="71"/>
      <c r="W138" s="71"/>
      <c r="X138" s="71"/>
      <c r="Y138" s="76" t="s">
        <v>2000</v>
      </c>
    </row>
    <row r="139" ht="48" spans="1:25">
      <c r="A139" s="68">
        <f t="shared" si="5"/>
        <v>230</v>
      </c>
      <c r="B139" s="64" t="s">
        <v>1998</v>
      </c>
      <c r="C139" s="65">
        <f t="shared" si="4"/>
        <v>5</v>
      </c>
      <c r="D139" s="72" t="s">
        <v>2082</v>
      </c>
      <c r="E139" s="72" t="s">
        <v>69</v>
      </c>
      <c r="F139" s="65">
        <f>COUNTIFS(D$3:D139,D139,A$3:A139,A139)</f>
        <v>12</v>
      </c>
      <c r="G139" s="72" t="s">
        <v>617</v>
      </c>
      <c r="H139" s="71" t="s">
        <v>43</v>
      </c>
      <c r="I139" s="72">
        <v>1</v>
      </c>
      <c r="J139" s="71" t="s">
        <v>33</v>
      </c>
      <c r="K139" s="72">
        <v>35</v>
      </c>
      <c r="L139" s="64" t="s">
        <v>35</v>
      </c>
      <c r="M139" s="64" t="s">
        <v>35</v>
      </c>
      <c r="N139" s="64" t="s">
        <v>35</v>
      </c>
      <c r="O139" s="64" t="s">
        <v>35</v>
      </c>
      <c r="P139" s="64" t="s">
        <v>44</v>
      </c>
      <c r="Q139" s="64" t="s">
        <v>45</v>
      </c>
      <c r="R139" s="64" t="s">
        <v>2087</v>
      </c>
      <c r="S139" s="72"/>
      <c r="T139" s="72" t="s">
        <v>111</v>
      </c>
      <c r="U139" s="83">
        <v>1</v>
      </c>
      <c r="V139" s="71"/>
      <c r="W139" s="71"/>
      <c r="X139" s="71"/>
      <c r="Y139" s="76" t="s">
        <v>2000</v>
      </c>
    </row>
    <row r="140" ht="96" spans="1:25">
      <c r="A140" s="68">
        <f t="shared" si="5"/>
        <v>230</v>
      </c>
      <c r="B140" s="64" t="s">
        <v>1998</v>
      </c>
      <c r="C140" s="65">
        <f t="shared" si="4"/>
        <v>5</v>
      </c>
      <c r="D140" s="72" t="s">
        <v>2082</v>
      </c>
      <c r="E140" s="72" t="s">
        <v>69</v>
      </c>
      <c r="F140" s="65">
        <f>COUNTIFS(D$3:D140,D140,A$3:A140,A140)</f>
        <v>13</v>
      </c>
      <c r="G140" s="72" t="s">
        <v>2002</v>
      </c>
      <c r="H140" s="71" t="s">
        <v>43</v>
      </c>
      <c r="I140" s="72">
        <v>1</v>
      </c>
      <c r="J140" s="71" t="s">
        <v>33</v>
      </c>
      <c r="K140" s="72">
        <v>35</v>
      </c>
      <c r="L140" s="64" t="s">
        <v>35</v>
      </c>
      <c r="M140" s="64" t="s">
        <v>35</v>
      </c>
      <c r="N140" s="64" t="s">
        <v>35</v>
      </c>
      <c r="O140" s="64" t="s">
        <v>35</v>
      </c>
      <c r="P140" s="64" t="s">
        <v>44</v>
      </c>
      <c r="Q140" s="64" t="s">
        <v>45</v>
      </c>
      <c r="R140" s="64" t="s">
        <v>2088</v>
      </c>
      <c r="S140" s="72"/>
      <c r="T140" s="72" t="s">
        <v>111</v>
      </c>
      <c r="U140" s="83">
        <v>1</v>
      </c>
      <c r="V140" s="71"/>
      <c r="W140" s="71"/>
      <c r="X140" s="71"/>
      <c r="Y140" s="76" t="s">
        <v>2000</v>
      </c>
    </row>
    <row r="141" ht="36" spans="1:25">
      <c r="A141" s="68">
        <f t="shared" si="5"/>
        <v>230</v>
      </c>
      <c r="B141" s="64" t="s">
        <v>1998</v>
      </c>
      <c r="C141" s="65">
        <f t="shared" si="4"/>
        <v>5</v>
      </c>
      <c r="D141" s="72" t="s">
        <v>2082</v>
      </c>
      <c r="E141" s="72" t="s">
        <v>69</v>
      </c>
      <c r="F141" s="65">
        <f>COUNTIFS(D$3:D141,D141,A$3:A141,A141)</f>
        <v>14</v>
      </c>
      <c r="G141" s="72" t="s">
        <v>583</v>
      </c>
      <c r="H141" s="71" t="s">
        <v>43</v>
      </c>
      <c r="I141" s="72">
        <v>5</v>
      </c>
      <c r="J141" s="71" t="s">
        <v>33</v>
      </c>
      <c r="K141" s="72">
        <v>35</v>
      </c>
      <c r="L141" s="64" t="s">
        <v>35</v>
      </c>
      <c r="M141" s="64" t="s">
        <v>35</v>
      </c>
      <c r="N141" s="64" t="s">
        <v>35</v>
      </c>
      <c r="O141" s="64" t="s">
        <v>35</v>
      </c>
      <c r="P141" s="64" t="s">
        <v>44</v>
      </c>
      <c r="Q141" s="64" t="s">
        <v>45</v>
      </c>
      <c r="R141" s="64" t="s">
        <v>229</v>
      </c>
      <c r="S141" s="72"/>
      <c r="T141" s="72" t="s">
        <v>195</v>
      </c>
      <c r="U141" s="83">
        <v>1</v>
      </c>
      <c r="V141" s="71"/>
      <c r="W141" s="71"/>
      <c r="X141" s="71"/>
      <c r="Y141" s="76" t="s">
        <v>2000</v>
      </c>
    </row>
    <row r="142" ht="84" spans="1:25">
      <c r="A142" s="68">
        <f t="shared" si="5"/>
        <v>230</v>
      </c>
      <c r="B142" s="64" t="s">
        <v>1998</v>
      </c>
      <c r="C142" s="65">
        <f t="shared" si="4"/>
        <v>6</v>
      </c>
      <c r="D142" s="72" t="s">
        <v>2089</v>
      </c>
      <c r="E142" s="72" t="s">
        <v>69</v>
      </c>
      <c r="F142" s="65">
        <f>COUNTIFS(D$3:D142,D142,A$3:A142,A142)</f>
        <v>1</v>
      </c>
      <c r="G142" s="72" t="s">
        <v>2090</v>
      </c>
      <c r="H142" s="71" t="s">
        <v>43</v>
      </c>
      <c r="I142" s="72">
        <v>1</v>
      </c>
      <c r="J142" s="71" t="s">
        <v>33</v>
      </c>
      <c r="K142" s="72">
        <v>35</v>
      </c>
      <c r="L142" s="64" t="s">
        <v>35</v>
      </c>
      <c r="M142" s="64" t="s">
        <v>35</v>
      </c>
      <c r="N142" s="64" t="s">
        <v>35</v>
      </c>
      <c r="O142" s="64" t="s">
        <v>35</v>
      </c>
      <c r="P142" s="64" t="s">
        <v>36</v>
      </c>
      <c r="Q142" s="64" t="s">
        <v>37</v>
      </c>
      <c r="R142" s="64" t="s">
        <v>2091</v>
      </c>
      <c r="S142" s="72" t="s">
        <v>2092</v>
      </c>
      <c r="T142" s="72" t="s">
        <v>111</v>
      </c>
      <c r="U142" s="83">
        <v>1</v>
      </c>
      <c r="V142" s="71"/>
      <c r="W142" s="71"/>
      <c r="X142" s="71"/>
      <c r="Y142" s="76" t="s">
        <v>2000</v>
      </c>
    </row>
    <row r="143" ht="48" spans="1:25">
      <c r="A143" s="68">
        <f t="shared" si="5"/>
        <v>230</v>
      </c>
      <c r="B143" s="64" t="s">
        <v>1998</v>
      </c>
      <c r="C143" s="65">
        <f t="shared" si="4"/>
        <v>6</v>
      </c>
      <c r="D143" s="72" t="s">
        <v>2089</v>
      </c>
      <c r="E143" s="72" t="s">
        <v>69</v>
      </c>
      <c r="F143" s="65">
        <f>COUNTIFS(D$3:D143,D143,A$3:A143,A143)</f>
        <v>2</v>
      </c>
      <c r="G143" s="72" t="s">
        <v>1743</v>
      </c>
      <c r="H143" s="71" t="s">
        <v>43</v>
      </c>
      <c r="I143" s="72">
        <v>1</v>
      </c>
      <c r="J143" s="71" t="s">
        <v>33</v>
      </c>
      <c r="K143" s="72">
        <v>35</v>
      </c>
      <c r="L143" s="64" t="s">
        <v>35</v>
      </c>
      <c r="M143" s="64" t="s">
        <v>35</v>
      </c>
      <c r="N143" s="64" t="s">
        <v>35</v>
      </c>
      <c r="O143" s="64" t="s">
        <v>35</v>
      </c>
      <c r="P143" s="64" t="s">
        <v>36</v>
      </c>
      <c r="Q143" s="64" t="s">
        <v>37</v>
      </c>
      <c r="R143" s="64" t="s">
        <v>2087</v>
      </c>
      <c r="S143" s="72"/>
      <c r="T143" s="72" t="s">
        <v>111</v>
      </c>
      <c r="U143" s="83">
        <v>1</v>
      </c>
      <c r="V143" s="71"/>
      <c r="W143" s="71"/>
      <c r="X143" s="71"/>
      <c r="Y143" s="76" t="s">
        <v>2000</v>
      </c>
    </row>
    <row r="144" ht="84" spans="1:25">
      <c r="A144" s="68">
        <f t="shared" si="5"/>
        <v>230</v>
      </c>
      <c r="B144" s="64" t="s">
        <v>1998</v>
      </c>
      <c r="C144" s="65">
        <f t="shared" si="4"/>
        <v>6</v>
      </c>
      <c r="D144" s="72" t="s">
        <v>2089</v>
      </c>
      <c r="E144" s="72" t="s">
        <v>69</v>
      </c>
      <c r="F144" s="65">
        <f>COUNTIFS(D$3:D144,D144,A$3:A144,A144)</f>
        <v>3</v>
      </c>
      <c r="G144" s="72" t="s">
        <v>2093</v>
      </c>
      <c r="H144" s="71" t="s">
        <v>43</v>
      </c>
      <c r="I144" s="72">
        <v>1</v>
      </c>
      <c r="J144" s="71" t="s">
        <v>33</v>
      </c>
      <c r="K144" s="72">
        <v>35</v>
      </c>
      <c r="L144" s="64" t="s">
        <v>35</v>
      </c>
      <c r="M144" s="64" t="s">
        <v>35</v>
      </c>
      <c r="N144" s="64" t="s">
        <v>35</v>
      </c>
      <c r="O144" s="64" t="s">
        <v>35</v>
      </c>
      <c r="P144" s="64" t="s">
        <v>44</v>
      </c>
      <c r="Q144" s="64" t="s">
        <v>45</v>
      </c>
      <c r="R144" s="64" t="s">
        <v>2091</v>
      </c>
      <c r="S144" s="72" t="s">
        <v>2092</v>
      </c>
      <c r="T144" s="72" t="s">
        <v>111</v>
      </c>
      <c r="U144" s="83">
        <v>1</v>
      </c>
      <c r="V144" s="71"/>
      <c r="W144" s="71"/>
      <c r="X144" s="71"/>
      <c r="Y144" s="76" t="s">
        <v>2000</v>
      </c>
    </row>
    <row r="145" ht="48" spans="1:25">
      <c r="A145" s="68">
        <f t="shared" si="5"/>
        <v>230</v>
      </c>
      <c r="B145" s="64" t="s">
        <v>1998</v>
      </c>
      <c r="C145" s="65">
        <f t="shared" si="4"/>
        <v>6</v>
      </c>
      <c r="D145" s="72" t="s">
        <v>2089</v>
      </c>
      <c r="E145" s="72" t="s">
        <v>69</v>
      </c>
      <c r="F145" s="65">
        <f>COUNTIFS(D$3:D145,D145,A$3:A145,A145)</f>
        <v>4</v>
      </c>
      <c r="G145" s="72" t="s">
        <v>1744</v>
      </c>
      <c r="H145" s="71" t="s">
        <v>43</v>
      </c>
      <c r="I145" s="72">
        <v>3</v>
      </c>
      <c r="J145" s="71" t="s">
        <v>33</v>
      </c>
      <c r="K145" s="72">
        <v>35</v>
      </c>
      <c r="L145" s="64" t="s">
        <v>35</v>
      </c>
      <c r="M145" s="64" t="s">
        <v>35</v>
      </c>
      <c r="N145" s="64" t="s">
        <v>35</v>
      </c>
      <c r="O145" s="64" t="s">
        <v>35</v>
      </c>
      <c r="P145" s="64" t="s">
        <v>44</v>
      </c>
      <c r="Q145" s="64" t="s">
        <v>45</v>
      </c>
      <c r="R145" s="64" t="s">
        <v>2087</v>
      </c>
      <c r="S145" s="72"/>
      <c r="T145" s="72" t="s">
        <v>111</v>
      </c>
      <c r="U145" s="83">
        <v>1</v>
      </c>
      <c r="V145" s="71"/>
      <c r="W145" s="71"/>
      <c r="X145" s="71"/>
      <c r="Y145" s="76" t="s">
        <v>2000</v>
      </c>
    </row>
    <row r="146" ht="48" spans="1:25">
      <c r="A146" s="68">
        <f t="shared" si="5"/>
        <v>230</v>
      </c>
      <c r="B146" s="64" t="s">
        <v>1998</v>
      </c>
      <c r="C146" s="65">
        <f t="shared" si="4"/>
        <v>6</v>
      </c>
      <c r="D146" s="72" t="s">
        <v>2089</v>
      </c>
      <c r="E146" s="72" t="s">
        <v>69</v>
      </c>
      <c r="F146" s="65">
        <f>COUNTIFS(D$3:D146,D146,A$3:A146,A146)</f>
        <v>5</v>
      </c>
      <c r="G146" s="72" t="s">
        <v>2094</v>
      </c>
      <c r="H146" s="71" t="s">
        <v>43</v>
      </c>
      <c r="I146" s="72">
        <v>1</v>
      </c>
      <c r="J146" s="71" t="s">
        <v>33</v>
      </c>
      <c r="K146" s="72">
        <v>35</v>
      </c>
      <c r="L146" s="64" t="s">
        <v>35</v>
      </c>
      <c r="M146" s="64" t="s">
        <v>35</v>
      </c>
      <c r="N146" s="64" t="s">
        <v>35</v>
      </c>
      <c r="O146" s="64" t="s">
        <v>35</v>
      </c>
      <c r="P146" s="64" t="s">
        <v>44</v>
      </c>
      <c r="Q146" s="64" t="s">
        <v>35</v>
      </c>
      <c r="R146" s="64" t="s">
        <v>2087</v>
      </c>
      <c r="S146" s="72"/>
      <c r="T146" s="72" t="s">
        <v>111</v>
      </c>
      <c r="U146" s="83">
        <v>1</v>
      </c>
      <c r="V146" s="71"/>
      <c r="W146" s="71"/>
      <c r="X146" s="71"/>
      <c r="Y146" s="76" t="s">
        <v>2000</v>
      </c>
    </row>
    <row r="147" ht="48" spans="1:25">
      <c r="A147" s="68">
        <f t="shared" si="5"/>
        <v>230</v>
      </c>
      <c r="B147" s="64" t="s">
        <v>1998</v>
      </c>
      <c r="C147" s="65">
        <f t="shared" si="4"/>
        <v>6</v>
      </c>
      <c r="D147" s="72" t="s">
        <v>2089</v>
      </c>
      <c r="E147" s="72" t="s">
        <v>69</v>
      </c>
      <c r="F147" s="65">
        <f>COUNTIFS(D$3:D147,D147,A$3:A147,A147)</f>
        <v>6</v>
      </c>
      <c r="G147" s="72" t="s">
        <v>2095</v>
      </c>
      <c r="H147" s="71" t="s">
        <v>43</v>
      </c>
      <c r="I147" s="72">
        <v>1</v>
      </c>
      <c r="J147" s="71" t="s">
        <v>33</v>
      </c>
      <c r="K147" s="72">
        <v>35</v>
      </c>
      <c r="L147" s="64" t="s">
        <v>35</v>
      </c>
      <c r="M147" s="64" t="s">
        <v>35</v>
      </c>
      <c r="N147" s="64" t="s">
        <v>35</v>
      </c>
      <c r="O147" s="64" t="s">
        <v>35</v>
      </c>
      <c r="P147" s="64" t="s">
        <v>44</v>
      </c>
      <c r="Q147" s="64" t="s">
        <v>45</v>
      </c>
      <c r="R147" s="64" t="s">
        <v>1640</v>
      </c>
      <c r="S147" s="72"/>
      <c r="T147" s="72" t="s">
        <v>111</v>
      </c>
      <c r="U147" s="83">
        <v>1</v>
      </c>
      <c r="V147" s="71"/>
      <c r="W147" s="71"/>
      <c r="X147" s="71"/>
      <c r="Y147" s="76" t="s">
        <v>2000</v>
      </c>
    </row>
    <row r="148" ht="48" spans="1:25">
      <c r="A148" s="68">
        <f t="shared" si="5"/>
        <v>230</v>
      </c>
      <c r="B148" s="64" t="s">
        <v>1998</v>
      </c>
      <c r="C148" s="65">
        <f t="shared" si="4"/>
        <v>6</v>
      </c>
      <c r="D148" s="72" t="s">
        <v>2089</v>
      </c>
      <c r="E148" s="72" t="s">
        <v>69</v>
      </c>
      <c r="F148" s="65">
        <f>COUNTIFS(D$3:D148,D148,A$3:A148,A148)</f>
        <v>7</v>
      </c>
      <c r="G148" s="72" t="s">
        <v>2081</v>
      </c>
      <c r="H148" s="71" t="s">
        <v>43</v>
      </c>
      <c r="I148" s="72">
        <v>1</v>
      </c>
      <c r="J148" s="71" t="s">
        <v>33</v>
      </c>
      <c r="K148" s="72">
        <v>35</v>
      </c>
      <c r="L148" s="64" t="s">
        <v>35</v>
      </c>
      <c r="M148" s="64" t="s">
        <v>35</v>
      </c>
      <c r="N148" s="64" t="s">
        <v>35</v>
      </c>
      <c r="O148" s="64" t="s">
        <v>35</v>
      </c>
      <c r="P148" s="64" t="s">
        <v>44</v>
      </c>
      <c r="Q148" s="64" t="s">
        <v>1029</v>
      </c>
      <c r="R148" s="64" t="s">
        <v>1239</v>
      </c>
      <c r="S148" s="72"/>
      <c r="T148" s="72" t="s">
        <v>111</v>
      </c>
      <c r="U148" s="83">
        <v>1</v>
      </c>
      <c r="V148" s="71"/>
      <c r="W148" s="71"/>
      <c r="X148" s="71"/>
      <c r="Y148" s="76" t="s">
        <v>2000</v>
      </c>
    </row>
    <row r="149" ht="84" spans="1:25">
      <c r="A149" s="68">
        <f t="shared" si="5"/>
        <v>230</v>
      </c>
      <c r="B149" s="64" t="s">
        <v>1998</v>
      </c>
      <c r="C149" s="65">
        <f t="shared" si="4"/>
        <v>6</v>
      </c>
      <c r="D149" s="72" t="s">
        <v>2089</v>
      </c>
      <c r="E149" s="72" t="s">
        <v>69</v>
      </c>
      <c r="F149" s="65">
        <f>COUNTIFS(D$3:D149,D149,A$3:A149,A149)</f>
        <v>8</v>
      </c>
      <c r="G149" s="72" t="s">
        <v>2096</v>
      </c>
      <c r="H149" s="71" t="s">
        <v>43</v>
      </c>
      <c r="I149" s="72">
        <v>1</v>
      </c>
      <c r="J149" s="71" t="s">
        <v>33</v>
      </c>
      <c r="K149" s="72">
        <v>35</v>
      </c>
      <c r="L149" s="64" t="s">
        <v>35</v>
      </c>
      <c r="M149" s="64" t="s">
        <v>35</v>
      </c>
      <c r="N149" s="64" t="s">
        <v>35</v>
      </c>
      <c r="O149" s="64" t="s">
        <v>35</v>
      </c>
      <c r="P149" s="64" t="s">
        <v>44</v>
      </c>
      <c r="Q149" s="64" t="s">
        <v>45</v>
      </c>
      <c r="R149" s="64" t="s">
        <v>2097</v>
      </c>
      <c r="S149" s="72"/>
      <c r="T149" s="72" t="s">
        <v>111</v>
      </c>
      <c r="U149" s="83">
        <v>1</v>
      </c>
      <c r="V149" s="71"/>
      <c r="W149" s="71"/>
      <c r="X149" s="71"/>
      <c r="Y149" s="76" t="s">
        <v>2000</v>
      </c>
    </row>
    <row r="150" ht="84" spans="1:25">
      <c r="A150" s="68">
        <f t="shared" si="5"/>
        <v>230</v>
      </c>
      <c r="B150" s="64" t="s">
        <v>1998</v>
      </c>
      <c r="C150" s="65">
        <f t="shared" si="4"/>
        <v>6</v>
      </c>
      <c r="D150" s="72" t="s">
        <v>2089</v>
      </c>
      <c r="E150" s="72" t="s">
        <v>69</v>
      </c>
      <c r="F150" s="65">
        <f>COUNTIFS(D$3:D150,D150,A$3:A150,A150)</f>
        <v>9</v>
      </c>
      <c r="G150" s="72" t="s">
        <v>2098</v>
      </c>
      <c r="H150" s="71" t="s">
        <v>43</v>
      </c>
      <c r="I150" s="72">
        <v>1</v>
      </c>
      <c r="J150" s="71" t="s">
        <v>33</v>
      </c>
      <c r="K150" s="72">
        <v>35</v>
      </c>
      <c r="L150" s="64" t="s">
        <v>35</v>
      </c>
      <c r="M150" s="64" t="s">
        <v>35</v>
      </c>
      <c r="N150" s="64" t="s">
        <v>35</v>
      </c>
      <c r="O150" s="64" t="s">
        <v>35</v>
      </c>
      <c r="P150" s="64" t="s">
        <v>44</v>
      </c>
      <c r="Q150" s="64" t="s">
        <v>45</v>
      </c>
      <c r="R150" s="64" t="s">
        <v>2097</v>
      </c>
      <c r="S150" s="72"/>
      <c r="T150" s="72" t="s">
        <v>111</v>
      </c>
      <c r="U150" s="83">
        <v>1</v>
      </c>
      <c r="V150" s="71"/>
      <c r="W150" s="71"/>
      <c r="X150" s="71"/>
      <c r="Y150" s="76" t="s">
        <v>2000</v>
      </c>
    </row>
    <row r="151" ht="84" spans="1:25">
      <c r="A151" s="68">
        <f t="shared" si="5"/>
        <v>230</v>
      </c>
      <c r="B151" s="64" t="s">
        <v>1998</v>
      </c>
      <c r="C151" s="65">
        <f t="shared" si="4"/>
        <v>6</v>
      </c>
      <c r="D151" s="72" t="s">
        <v>2089</v>
      </c>
      <c r="E151" s="72" t="s">
        <v>69</v>
      </c>
      <c r="F151" s="65">
        <f>COUNTIFS(D$3:D151,D151,A$3:A151,A151)</f>
        <v>10</v>
      </c>
      <c r="G151" s="72" t="s">
        <v>531</v>
      </c>
      <c r="H151" s="71" t="s">
        <v>43</v>
      </c>
      <c r="I151" s="72">
        <v>1</v>
      </c>
      <c r="J151" s="71" t="s">
        <v>33</v>
      </c>
      <c r="K151" s="72">
        <v>35</v>
      </c>
      <c r="L151" s="64" t="s">
        <v>35</v>
      </c>
      <c r="M151" s="64" t="s">
        <v>35</v>
      </c>
      <c r="N151" s="64" t="s">
        <v>35</v>
      </c>
      <c r="O151" s="64" t="s">
        <v>35</v>
      </c>
      <c r="P151" s="64" t="s">
        <v>44</v>
      </c>
      <c r="Q151" s="64" t="s">
        <v>45</v>
      </c>
      <c r="R151" s="64" t="s">
        <v>2097</v>
      </c>
      <c r="S151" s="72"/>
      <c r="T151" s="72" t="s">
        <v>111</v>
      </c>
      <c r="U151" s="83">
        <v>1</v>
      </c>
      <c r="V151" s="71"/>
      <c r="W151" s="71"/>
      <c r="X151" s="71"/>
      <c r="Y151" s="76" t="s">
        <v>2000</v>
      </c>
    </row>
    <row r="152" ht="60" spans="1:25">
      <c r="A152" s="68">
        <f t="shared" si="5"/>
        <v>230</v>
      </c>
      <c r="B152" s="64" t="s">
        <v>1998</v>
      </c>
      <c r="C152" s="65">
        <f t="shared" si="4"/>
        <v>6</v>
      </c>
      <c r="D152" s="72" t="s">
        <v>2089</v>
      </c>
      <c r="E152" s="72" t="s">
        <v>69</v>
      </c>
      <c r="F152" s="65">
        <f>COUNTIFS(D$3:D152,D152,A$3:A152,A152)</f>
        <v>11</v>
      </c>
      <c r="G152" s="72" t="s">
        <v>1854</v>
      </c>
      <c r="H152" s="71" t="s">
        <v>43</v>
      </c>
      <c r="I152" s="72">
        <v>1</v>
      </c>
      <c r="J152" s="71" t="s">
        <v>33</v>
      </c>
      <c r="K152" s="72">
        <v>35</v>
      </c>
      <c r="L152" s="64" t="s">
        <v>35</v>
      </c>
      <c r="M152" s="64" t="s">
        <v>35</v>
      </c>
      <c r="N152" s="64" t="s">
        <v>35</v>
      </c>
      <c r="O152" s="64" t="s">
        <v>35</v>
      </c>
      <c r="P152" s="64" t="s">
        <v>44</v>
      </c>
      <c r="Q152" s="64" t="s">
        <v>45</v>
      </c>
      <c r="R152" s="64" t="s">
        <v>2099</v>
      </c>
      <c r="S152" s="72"/>
      <c r="T152" s="72" t="s">
        <v>111</v>
      </c>
      <c r="U152" s="83">
        <v>1</v>
      </c>
      <c r="V152" s="71"/>
      <c r="W152" s="71"/>
      <c r="X152" s="71"/>
      <c r="Y152" s="76" t="s">
        <v>2000</v>
      </c>
    </row>
    <row r="153" ht="72" spans="1:25">
      <c r="A153" s="68">
        <f t="shared" si="5"/>
        <v>230</v>
      </c>
      <c r="B153" s="64" t="s">
        <v>1998</v>
      </c>
      <c r="C153" s="65">
        <f t="shared" si="4"/>
        <v>6</v>
      </c>
      <c r="D153" s="72" t="s">
        <v>2089</v>
      </c>
      <c r="E153" s="72" t="s">
        <v>69</v>
      </c>
      <c r="F153" s="65">
        <f>COUNTIFS(D$3:D153,D153,A$3:A153,A153)</f>
        <v>12</v>
      </c>
      <c r="G153" s="72" t="s">
        <v>2100</v>
      </c>
      <c r="H153" s="71" t="s">
        <v>43</v>
      </c>
      <c r="I153" s="72">
        <v>1</v>
      </c>
      <c r="J153" s="71" t="s">
        <v>33</v>
      </c>
      <c r="K153" s="72">
        <v>35</v>
      </c>
      <c r="L153" s="64" t="s">
        <v>35</v>
      </c>
      <c r="M153" s="64" t="s">
        <v>35</v>
      </c>
      <c r="N153" s="64" t="s">
        <v>35</v>
      </c>
      <c r="O153" s="64" t="s">
        <v>35</v>
      </c>
      <c r="P153" s="64" t="s">
        <v>44</v>
      </c>
      <c r="Q153" s="64" t="s">
        <v>45</v>
      </c>
      <c r="R153" s="64" t="s">
        <v>2101</v>
      </c>
      <c r="S153" s="72"/>
      <c r="T153" s="72" t="s">
        <v>111</v>
      </c>
      <c r="U153" s="83">
        <v>1</v>
      </c>
      <c r="V153" s="71"/>
      <c r="W153" s="71"/>
      <c r="X153" s="71"/>
      <c r="Y153" s="76" t="s">
        <v>2000</v>
      </c>
    </row>
    <row r="154" ht="48" spans="1:25">
      <c r="A154" s="68">
        <f t="shared" si="5"/>
        <v>230</v>
      </c>
      <c r="B154" s="64" t="s">
        <v>1998</v>
      </c>
      <c r="C154" s="65">
        <f t="shared" si="4"/>
        <v>6</v>
      </c>
      <c r="D154" s="72" t="s">
        <v>2089</v>
      </c>
      <c r="E154" s="72" t="s">
        <v>69</v>
      </c>
      <c r="F154" s="65">
        <f>COUNTIFS(D$3:D154,D154,A$3:A154,A154)</f>
        <v>13</v>
      </c>
      <c r="G154" s="72" t="s">
        <v>498</v>
      </c>
      <c r="H154" s="71" t="s">
        <v>43</v>
      </c>
      <c r="I154" s="72">
        <v>1</v>
      </c>
      <c r="J154" s="71" t="s">
        <v>33</v>
      </c>
      <c r="K154" s="72">
        <v>35</v>
      </c>
      <c r="L154" s="64" t="s">
        <v>35</v>
      </c>
      <c r="M154" s="64" t="s">
        <v>35</v>
      </c>
      <c r="N154" s="64" t="s">
        <v>35</v>
      </c>
      <c r="O154" s="64" t="s">
        <v>35</v>
      </c>
      <c r="P154" s="64" t="s">
        <v>44</v>
      </c>
      <c r="Q154" s="64" t="s">
        <v>45</v>
      </c>
      <c r="R154" s="64" t="s">
        <v>2102</v>
      </c>
      <c r="S154" s="72"/>
      <c r="T154" s="72" t="s">
        <v>111</v>
      </c>
      <c r="U154" s="83">
        <v>1</v>
      </c>
      <c r="V154" s="71"/>
      <c r="W154" s="71"/>
      <c r="X154" s="71"/>
      <c r="Y154" s="76" t="s">
        <v>2000</v>
      </c>
    </row>
    <row r="155" ht="36" spans="1:25">
      <c r="A155" s="68">
        <f t="shared" si="5"/>
        <v>230</v>
      </c>
      <c r="B155" s="64" t="s">
        <v>1998</v>
      </c>
      <c r="C155" s="65">
        <f t="shared" si="4"/>
        <v>6</v>
      </c>
      <c r="D155" s="72" t="s">
        <v>2089</v>
      </c>
      <c r="E155" s="72" t="s">
        <v>69</v>
      </c>
      <c r="F155" s="65">
        <f>COUNTIFS(D$3:D155,D155,A$3:A155,A155)</f>
        <v>14</v>
      </c>
      <c r="G155" s="72" t="s">
        <v>64</v>
      </c>
      <c r="H155" s="71" t="s">
        <v>43</v>
      </c>
      <c r="I155" s="72">
        <v>1</v>
      </c>
      <c r="J155" s="71" t="s">
        <v>33</v>
      </c>
      <c r="K155" s="72">
        <v>35</v>
      </c>
      <c r="L155" s="64" t="s">
        <v>35</v>
      </c>
      <c r="M155" s="64" t="s">
        <v>35</v>
      </c>
      <c r="N155" s="64" t="s">
        <v>35</v>
      </c>
      <c r="O155" s="64" t="s">
        <v>35</v>
      </c>
      <c r="P155" s="64" t="s">
        <v>44</v>
      </c>
      <c r="Q155" s="64" t="s">
        <v>45</v>
      </c>
      <c r="R155" s="64" t="s">
        <v>70</v>
      </c>
      <c r="S155" s="72"/>
      <c r="T155" s="72" t="s">
        <v>39</v>
      </c>
      <c r="U155" s="83">
        <v>1</v>
      </c>
      <c r="V155" s="71"/>
      <c r="W155" s="71"/>
      <c r="X155" s="71"/>
      <c r="Y155" s="76" t="s">
        <v>2000</v>
      </c>
    </row>
    <row r="156" ht="36" spans="1:25">
      <c r="A156" s="68">
        <f t="shared" si="5"/>
        <v>230</v>
      </c>
      <c r="B156" s="64" t="s">
        <v>1998</v>
      </c>
      <c r="C156" s="65">
        <f t="shared" si="4"/>
        <v>6</v>
      </c>
      <c r="D156" s="72" t="s">
        <v>2089</v>
      </c>
      <c r="E156" s="72" t="s">
        <v>69</v>
      </c>
      <c r="F156" s="65">
        <f>COUNTIFS(D$3:D156,D156,A$3:A156,A156)</f>
        <v>15</v>
      </c>
      <c r="G156" s="72" t="s">
        <v>106</v>
      </c>
      <c r="H156" s="71" t="s">
        <v>43</v>
      </c>
      <c r="I156" s="72">
        <v>1</v>
      </c>
      <c r="J156" s="71" t="s">
        <v>33</v>
      </c>
      <c r="K156" s="72">
        <v>35</v>
      </c>
      <c r="L156" s="64" t="s">
        <v>35</v>
      </c>
      <c r="M156" s="64" t="s">
        <v>35</v>
      </c>
      <c r="N156" s="64" t="s">
        <v>35</v>
      </c>
      <c r="O156" s="64" t="s">
        <v>35</v>
      </c>
      <c r="P156" s="64" t="s">
        <v>44</v>
      </c>
      <c r="Q156" s="64" t="s">
        <v>45</v>
      </c>
      <c r="R156" s="64" t="s">
        <v>91</v>
      </c>
      <c r="S156" s="72"/>
      <c r="T156" s="72" t="s">
        <v>39</v>
      </c>
      <c r="U156" s="83">
        <v>1</v>
      </c>
      <c r="V156" s="71"/>
      <c r="W156" s="71"/>
      <c r="X156" s="71"/>
      <c r="Y156" s="76" t="s">
        <v>2000</v>
      </c>
    </row>
    <row r="157" ht="36" spans="1:25">
      <c r="A157" s="68">
        <f t="shared" si="5"/>
        <v>230</v>
      </c>
      <c r="B157" s="64" t="s">
        <v>1998</v>
      </c>
      <c r="C157" s="65">
        <f t="shared" si="4"/>
        <v>6</v>
      </c>
      <c r="D157" s="72" t="s">
        <v>2089</v>
      </c>
      <c r="E157" s="72" t="s">
        <v>69</v>
      </c>
      <c r="F157" s="65">
        <f>COUNTIFS(D$3:D157,D157,A$3:A157,A157)</f>
        <v>16</v>
      </c>
      <c r="G157" s="72" t="s">
        <v>228</v>
      </c>
      <c r="H157" s="71" t="s">
        <v>43</v>
      </c>
      <c r="I157" s="72">
        <v>1</v>
      </c>
      <c r="J157" s="71" t="s">
        <v>33</v>
      </c>
      <c r="K157" s="72">
        <v>35</v>
      </c>
      <c r="L157" s="64" t="s">
        <v>35</v>
      </c>
      <c r="M157" s="64" t="s">
        <v>35</v>
      </c>
      <c r="N157" s="64" t="s">
        <v>35</v>
      </c>
      <c r="O157" s="64" t="s">
        <v>35</v>
      </c>
      <c r="P157" s="64" t="s">
        <v>44</v>
      </c>
      <c r="Q157" s="64" t="s">
        <v>45</v>
      </c>
      <c r="R157" s="64" t="s">
        <v>229</v>
      </c>
      <c r="S157" s="72"/>
      <c r="T157" s="72" t="s">
        <v>195</v>
      </c>
      <c r="U157" s="83">
        <v>1</v>
      </c>
      <c r="V157" s="71"/>
      <c r="W157" s="71"/>
      <c r="X157" s="71"/>
      <c r="Y157" s="76" t="s">
        <v>2000</v>
      </c>
    </row>
    <row r="158" ht="60" spans="1:25">
      <c r="A158" s="68">
        <f t="shared" si="5"/>
        <v>230</v>
      </c>
      <c r="B158" s="64" t="s">
        <v>1998</v>
      </c>
      <c r="C158" s="65">
        <f t="shared" si="4"/>
        <v>7</v>
      </c>
      <c r="D158" s="72" t="s">
        <v>2103</v>
      </c>
      <c r="E158" s="72" t="s">
        <v>69</v>
      </c>
      <c r="F158" s="65">
        <f>COUNTIFS(D$3:D158,D158,A$3:A158,A158)</f>
        <v>1</v>
      </c>
      <c r="G158" s="72" t="s">
        <v>877</v>
      </c>
      <c r="H158" s="71" t="s">
        <v>43</v>
      </c>
      <c r="I158" s="72">
        <v>1</v>
      </c>
      <c r="J158" s="71" t="s">
        <v>33</v>
      </c>
      <c r="K158" s="72">
        <v>35</v>
      </c>
      <c r="L158" s="64" t="s">
        <v>35</v>
      </c>
      <c r="M158" s="64" t="s">
        <v>35</v>
      </c>
      <c r="N158" s="64" t="s">
        <v>35</v>
      </c>
      <c r="O158" s="64" t="s">
        <v>35</v>
      </c>
      <c r="P158" s="64" t="s">
        <v>44</v>
      </c>
      <c r="Q158" s="64" t="s">
        <v>45</v>
      </c>
      <c r="R158" s="64" t="s">
        <v>1054</v>
      </c>
      <c r="S158" s="72"/>
      <c r="T158" s="72" t="s">
        <v>111</v>
      </c>
      <c r="U158" s="83">
        <v>1</v>
      </c>
      <c r="V158" s="71"/>
      <c r="W158" s="71"/>
      <c r="X158" s="71"/>
      <c r="Y158" s="76" t="s">
        <v>2000</v>
      </c>
    </row>
    <row r="159" ht="36" spans="1:25">
      <c r="A159" s="68">
        <f t="shared" si="5"/>
        <v>230</v>
      </c>
      <c r="B159" s="64" t="s">
        <v>1998</v>
      </c>
      <c r="C159" s="65">
        <f t="shared" si="4"/>
        <v>7</v>
      </c>
      <c r="D159" s="72" t="s">
        <v>2103</v>
      </c>
      <c r="E159" s="72" t="s">
        <v>69</v>
      </c>
      <c r="F159" s="65">
        <f>COUNTIFS(D$3:D159,D159,A$3:A159,A159)</f>
        <v>2</v>
      </c>
      <c r="G159" s="72" t="s">
        <v>2002</v>
      </c>
      <c r="H159" s="71" t="s">
        <v>43</v>
      </c>
      <c r="I159" s="72">
        <v>1</v>
      </c>
      <c r="J159" s="71" t="s">
        <v>33</v>
      </c>
      <c r="K159" s="72">
        <v>35</v>
      </c>
      <c r="L159" s="64" t="s">
        <v>35</v>
      </c>
      <c r="M159" s="64" t="s">
        <v>35</v>
      </c>
      <c r="N159" s="64" t="s">
        <v>35</v>
      </c>
      <c r="O159" s="64" t="s">
        <v>35</v>
      </c>
      <c r="P159" s="64" t="s">
        <v>44</v>
      </c>
      <c r="Q159" s="64" t="s">
        <v>45</v>
      </c>
      <c r="R159" s="64" t="s">
        <v>2104</v>
      </c>
      <c r="S159" s="84"/>
      <c r="T159" s="72" t="s">
        <v>111</v>
      </c>
      <c r="U159" s="83">
        <v>1</v>
      </c>
      <c r="V159" s="71"/>
      <c r="W159" s="71"/>
      <c r="X159" s="71"/>
      <c r="Y159" s="76" t="s">
        <v>2000</v>
      </c>
    </row>
    <row r="160" ht="36" spans="1:25">
      <c r="A160" s="68">
        <f t="shared" si="5"/>
        <v>230</v>
      </c>
      <c r="B160" s="64" t="s">
        <v>1998</v>
      </c>
      <c r="C160" s="65">
        <f t="shared" si="4"/>
        <v>7</v>
      </c>
      <c r="D160" s="72" t="s">
        <v>2103</v>
      </c>
      <c r="E160" s="72" t="s">
        <v>69</v>
      </c>
      <c r="F160" s="65">
        <f>COUNTIFS(D$3:D160,D160,A$3:A160,A160)</f>
        <v>3</v>
      </c>
      <c r="G160" s="72" t="s">
        <v>2105</v>
      </c>
      <c r="H160" s="71" t="s">
        <v>43</v>
      </c>
      <c r="I160" s="72">
        <v>1</v>
      </c>
      <c r="J160" s="71" t="s">
        <v>33</v>
      </c>
      <c r="K160" s="72">
        <v>35</v>
      </c>
      <c r="L160" s="64" t="s">
        <v>35</v>
      </c>
      <c r="M160" s="64" t="s">
        <v>35</v>
      </c>
      <c r="N160" s="64" t="s">
        <v>35</v>
      </c>
      <c r="O160" s="64" t="s">
        <v>35</v>
      </c>
      <c r="P160" s="64" t="s">
        <v>44</v>
      </c>
      <c r="Q160" s="64" t="s">
        <v>45</v>
      </c>
      <c r="R160" s="64" t="s">
        <v>618</v>
      </c>
      <c r="S160" s="72"/>
      <c r="T160" s="72" t="s">
        <v>111</v>
      </c>
      <c r="U160" s="83">
        <v>1</v>
      </c>
      <c r="V160" s="71"/>
      <c r="W160" s="71"/>
      <c r="X160" s="71"/>
      <c r="Y160" s="76" t="s">
        <v>2000</v>
      </c>
    </row>
    <row r="161" ht="60" spans="1:25">
      <c r="A161" s="68">
        <f t="shared" si="5"/>
        <v>230</v>
      </c>
      <c r="B161" s="64" t="s">
        <v>1998</v>
      </c>
      <c r="C161" s="65">
        <f t="shared" si="4"/>
        <v>8</v>
      </c>
      <c r="D161" s="72" t="s">
        <v>2106</v>
      </c>
      <c r="E161" s="72" t="s">
        <v>69</v>
      </c>
      <c r="F161" s="65">
        <f>COUNTIFS(D$3:D161,D161,A$3:A161,A161)</f>
        <v>1</v>
      </c>
      <c r="G161" s="72" t="s">
        <v>1647</v>
      </c>
      <c r="H161" s="71" t="s">
        <v>43</v>
      </c>
      <c r="I161" s="72">
        <v>1</v>
      </c>
      <c r="J161" s="71" t="s">
        <v>33</v>
      </c>
      <c r="K161" s="72">
        <v>35</v>
      </c>
      <c r="L161" s="64" t="s">
        <v>35</v>
      </c>
      <c r="M161" s="64" t="s">
        <v>35</v>
      </c>
      <c r="N161" s="64" t="s">
        <v>35</v>
      </c>
      <c r="O161" s="64" t="s">
        <v>35</v>
      </c>
      <c r="P161" s="64" t="s">
        <v>676</v>
      </c>
      <c r="Q161" s="64" t="s">
        <v>35</v>
      </c>
      <c r="R161" s="64" t="s">
        <v>2084</v>
      </c>
      <c r="S161" s="72"/>
      <c r="T161" s="72" t="s">
        <v>111</v>
      </c>
      <c r="U161" s="83">
        <v>1</v>
      </c>
      <c r="V161" s="71"/>
      <c r="W161" s="71"/>
      <c r="X161" s="71"/>
      <c r="Y161" s="76" t="s">
        <v>2000</v>
      </c>
    </row>
    <row r="162" ht="60" spans="1:25">
      <c r="A162" s="68">
        <f t="shared" si="5"/>
        <v>230</v>
      </c>
      <c r="B162" s="64" t="s">
        <v>1998</v>
      </c>
      <c r="C162" s="65">
        <f t="shared" si="4"/>
        <v>8</v>
      </c>
      <c r="D162" s="72" t="s">
        <v>2106</v>
      </c>
      <c r="E162" s="72" t="s">
        <v>69</v>
      </c>
      <c r="F162" s="65">
        <f>COUNTIFS(D$3:D162,D162,A$3:A162,A162)</f>
        <v>2</v>
      </c>
      <c r="G162" s="72" t="s">
        <v>2107</v>
      </c>
      <c r="H162" s="71" t="s">
        <v>43</v>
      </c>
      <c r="I162" s="72">
        <v>1</v>
      </c>
      <c r="J162" s="71" t="s">
        <v>33</v>
      </c>
      <c r="K162" s="72">
        <v>35</v>
      </c>
      <c r="L162" s="64" t="s">
        <v>35</v>
      </c>
      <c r="M162" s="64" t="s">
        <v>35</v>
      </c>
      <c r="N162" s="64" t="s">
        <v>35</v>
      </c>
      <c r="O162" s="64" t="s">
        <v>35</v>
      </c>
      <c r="P162" s="64" t="s">
        <v>676</v>
      </c>
      <c r="Q162" s="64" t="s">
        <v>35</v>
      </c>
      <c r="R162" s="64" t="s">
        <v>2108</v>
      </c>
      <c r="S162" s="72"/>
      <c r="T162" s="72" t="s">
        <v>111</v>
      </c>
      <c r="U162" s="83">
        <v>1</v>
      </c>
      <c r="V162" s="71"/>
      <c r="W162" s="71"/>
      <c r="X162" s="71"/>
      <c r="Y162" s="76" t="s">
        <v>2000</v>
      </c>
    </row>
    <row r="163" ht="60" spans="1:25">
      <c r="A163" s="68">
        <f t="shared" si="5"/>
        <v>230</v>
      </c>
      <c r="B163" s="64" t="s">
        <v>1998</v>
      </c>
      <c r="C163" s="65">
        <f t="shared" si="4"/>
        <v>9</v>
      </c>
      <c r="D163" s="72" t="s">
        <v>2109</v>
      </c>
      <c r="E163" s="72" t="s">
        <v>69</v>
      </c>
      <c r="F163" s="65">
        <f>COUNTIFS(D$3:D163,D163,A$3:A163,A163)</f>
        <v>1</v>
      </c>
      <c r="G163" s="72" t="s">
        <v>2107</v>
      </c>
      <c r="H163" s="71" t="s">
        <v>43</v>
      </c>
      <c r="I163" s="72">
        <v>1</v>
      </c>
      <c r="J163" s="71" t="s">
        <v>33</v>
      </c>
      <c r="K163" s="64">
        <v>35</v>
      </c>
      <c r="L163" s="64" t="s">
        <v>35</v>
      </c>
      <c r="M163" s="64" t="s">
        <v>35</v>
      </c>
      <c r="N163" s="64" t="s">
        <v>35</v>
      </c>
      <c r="O163" s="64" t="s">
        <v>35</v>
      </c>
      <c r="P163" s="64" t="s">
        <v>44</v>
      </c>
      <c r="Q163" s="64" t="s">
        <v>45</v>
      </c>
      <c r="R163" s="64" t="s">
        <v>2108</v>
      </c>
      <c r="S163" s="72"/>
      <c r="T163" s="72" t="s">
        <v>111</v>
      </c>
      <c r="U163" s="83">
        <v>1</v>
      </c>
      <c r="V163" s="71"/>
      <c r="W163" s="71"/>
      <c r="X163" s="71"/>
      <c r="Y163" s="76" t="s">
        <v>2000</v>
      </c>
    </row>
    <row r="164" ht="60" spans="1:25">
      <c r="A164" s="68">
        <f t="shared" si="5"/>
        <v>230</v>
      </c>
      <c r="B164" s="64" t="s">
        <v>1998</v>
      </c>
      <c r="C164" s="65">
        <f t="shared" si="4"/>
        <v>9</v>
      </c>
      <c r="D164" s="72" t="s">
        <v>2109</v>
      </c>
      <c r="E164" s="72" t="s">
        <v>69</v>
      </c>
      <c r="F164" s="65">
        <f>COUNTIFS(D$3:D164,D164,A$3:A164,A164)</f>
        <v>2</v>
      </c>
      <c r="G164" s="72" t="s">
        <v>2002</v>
      </c>
      <c r="H164" s="71" t="s">
        <v>43</v>
      </c>
      <c r="I164" s="72">
        <v>1</v>
      </c>
      <c r="J164" s="71" t="s">
        <v>33</v>
      </c>
      <c r="K164" s="64">
        <v>35</v>
      </c>
      <c r="L164" s="64" t="s">
        <v>35</v>
      </c>
      <c r="M164" s="64" t="s">
        <v>35</v>
      </c>
      <c r="N164" s="64" t="s">
        <v>35</v>
      </c>
      <c r="O164" s="64" t="s">
        <v>35</v>
      </c>
      <c r="P164" s="64" t="s">
        <v>44</v>
      </c>
      <c r="Q164" s="64" t="s">
        <v>45</v>
      </c>
      <c r="R164" s="64" t="s">
        <v>2104</v>
      </c>
      <c r="S164" s="72"/>
      <c r="T164" s="72" t="s">
        <v>111</v>
      </c>
      <c r="U164" s="83">
        <v>1</v>
      </c>
      <c r="V164" s="71"/>
      <c r="W164" s="71"/>
      <c r="X164" s="71"/>
      <c r="Y164" s="76" t="s">
        <v>2000</v>
      </c>
    </row>
    <row r="165" ht="60" spans="1:25">
      <c r="A165" s="68">
        <f t="shared" si="5"/>
        <v>230</v>
      </c>
      <c r="B165" s="64" t="s">
        <v>1998</v>
      </c>
      <c r="C165" s="65">
        <f t="shared" si="4"/>
        <v>9</v>
      </c>
      <c r="D165" s="72" t="s">
        <v>2109</v>
      </c>
      <c r="E165" s="72" t="s">
        <v>69</v>
      </c>
      <c r="F165" s="65">
        <f>COUNTIFS(D$3:D165,D165,A$3:A165,A165)</f>
        <v>3</v>
      </c>
      <c r="G165" s="72" t="s">
        <v>2110</v>
      </c>
      <c r="H165" s="71" t="s">
        <v>43</v>
      </c>
      <c r="I165" s="72">
        <v>1</v>
      </c>
      <c r="J165" s="71" t="s">
        <v>33</v>
      </c>
      <c r="K165" s="64">
        <v>35</v>
      </c>
      <c r="L165" s="64" t="s">
        <v>35</v>
      </c>
      <c r="M165" s="64" t="s">
        <v>35</v>
      </c>
      <c r="N165" s="64" t="s">
        <v>35</v>
      </c>
      <c r="O165" s="64" t="s">
        <v>35</v>
      </c>
      <c r="P165" s="64" t="s">
        <v>44</v>
      </c>
      <c r="Q165" s="64" t="s">
        <v>45</v>
      </c>
      <c r="R165" s="64" t="s">
        <v>2111</v>
      </c>
      <c r="S165" s="72"/>
      <c r="T165" s="72" t="s">
        <v>39</v>
      </c>
      <c r="U165" s="83">
        <v>1</v>
      </c>
      <c r="V165" s="71"/>
      <c r="W165" s="71"/>
      <c r="X165" s="71"/>
      <c r="Y165" s="76" t="s">
        <v>2000</v>
      </c>
    </row>
    <row r="166" ht="84" spans="1:25">
      <c r="A166" s="68">
        <f t="shared" si="5"/>
        <v>230</v>
      </c>
      <c r="B166" s="64" t="s">
        <v>1998</v>
      </c>
      <c r="C166" s="65">
        <f t="shared" si="4"/>
        <v>9</v>
      </c>
      <c r="D166" s="72" t="s">
        <v>2109</v>
      </c>
      <c r="E166" s="72" t="s">
        <v>69</v>
      </c>
      <c r="F166" s="65">
        <f>COUNTIFS(D$3:D166,D166,A$3:A166,A166)</f>
        <v>4</v>
      </c>
      <c r="G166" s="72" t="s">
        <v>2112</v>
      </c>
      <c r="H166" s="71" t="s">
        <v>43</v>
      </c>
      <c r="I166" s="72">
        <v>4</v>
      </c>
      <c r="J166" s="71" t="s">
        <v>33</v>
      </c>
      <c r="K166" s="64">
        <v>35</v>
      </c>
      <c r="L166" s="64" t="s">
        <v>35</v>
      </c>
      <c r="M166" s="64" t="s">
        <v>35</v>
      </c>
      <c r="N166" s="64" t="s">
        <v>35</v>
      </c>
      <c r="O166" s="64" t="s">
        <v>35</v>
      </c>
      <c r="P166" s="64" t="s">
        <v>676</v>
      </c>
      <c r="Q166" s="64" t="s">
        <v>35</v>
      </c>
      <c r="R166" s="64" t="s">
        <v>2113</v>
      </c>
      <c r="S166" s="72"/>
      <c r="T166" s="72" t="s">
        <v>111</v>
      </c>
      <c r="U166" s="83">
        <v>1</v>
      </c>
      <c r="V166" s="71"/>
      <c r="W166" s="71"/>
      <c r="X166" s="71"/>
      <c r="Y166" s="76" t="s">
        <v>2000</v>
      </c>
    </row>
    <row r="167" ht="108" spans="1:25">
      <c r="A167" s="68">
        <f t="shared" si="5"/>
        <v>230</v>
      </c>
      <c r="B167" s="64" t="s">
        <v>1998</v>
      </c>
      <c r="C167" s="65">
        <f t="shared" si="4"/>
        <v>10</v>
      </c>
      <c r="D167" s="72" t="s">
        <v>2114</v>
      </c>
      <c r="E167" s="72" t="s">
        <v>69</v>
      </c>
      <c r="F167" s="65">
        <f>COUNTIFS(D$3:D167,D167,A$3:A167,A167)</f>
        <v>1</v>
      </c>
      <c r="G167" s="72" t="s">
        <v>877</v>
      </c>
      <c r="H167" s="71" t="s">
        <v>43</v>
      </c>
      <c r="I167" s="72">
        <v>1</v>
      </c>
      <c r="J167" s="71" t="s">
        <v>33</v>
      </c>
      <c r="K167" s="72">
        <v>35</v>
      </c>
      <c r="L167" s="64" t="s">
        <v>35</v>
      </c>
      <c r="M167" s="64" t="s">
        <v>35</v>
      </c>
      <c r="N167" s="64" t="s">
        <v>35</v>
      </c>
      <c r="O167" s="64" t="s">
        <v>35</v>
      </c>
      <c r="P167" s="64" t="s">
        <v>44</v>
      </c>
      <c r="Q167" s="64" t="s">
        <v>45</v>
      </c>
      <c r="R167" s="64" t="s">
        <v>2115</v>
      </c>
      <c r="S167" s="72"/>
      <c r="T167" s="72" t="s">
        <v>111</v>
      </c>
      <c r="U167" s="83">
        <v>1</v>
      </c>
      <c r="V167" s="71"/>
      <c r="W167" s="71"/>
      <c r="X167" s="71"/>
      <c r="Y167" s="76" t="s">
        <v>2000</v>
      </c>
    </row>
    <row r="168" ht="36" spans="1:25">
      <c r="A168" s="68">
        <f t="shared" si="5"/>
        <v>230</v>
      </c>
      <c r="B168" s="64" t="s">
        <v>1998</v>
      </c>
      <c r="C168" s="65">
        <f t="shared" si="4"/>
        <v>11</v>
      </c>
      <c r="D168" s="72" t="s">
        <v>2116</v>
      </c>
      <c r="E168" s="72" t="s">
        <v>69</v>
      </c>
      <c r="F168" s="65">
        <f>COUNTIFS(D$3:D168,D168,A$3:A168,A168)</f>
        <v>1</v>
      </c>
      <c r="G168" s="72" t="s">
        <v>106</v>
      </c>
      <c r="H168" s="71" t="s">
        <v>43</v>
      </c>
      <c r="I168" s="72">
        <v>1</v>
      </c>
      <c r="J168" s="71" t="s">
        <v>33</v>
      </c>
      <c r="K168" s="72">
        <v>35</v>
      </c>
      <c r="L168" s="64" t="s">
        <v>35</v>
      </c>
      <c r="M168" s="64" t="s">
        <v>35</v>
      </c>
      <c r="N168" s="64" t="s">
        <v>35</v>
      </c>
      <c r="O168" s="64" t="s">
        <v>35</v>
      </c>
      <c r="P168" s="64" t="s">
        <v>676</v>
      </c>
      <c r="Q168" s="64" t="s">
        <v>35</v>
      </c>
      <c r="R168" s="64" t="s">
        <v>91</v>
      </c>
      <c r="S168" s="72"/>
      <c r="T168" s="72" t="s">
        <v>39</v>
      </c>
      <c r="U168" s="83">
        <v>1</v>
      </c>
      <c r="V168" s="71"/>
      <c r="W168" s="71"/>
      <c r="X168" s="71"/>
      <c r="Y168" s="76" t="s">
        <v>2000</v>
      </c>
    </row>
    <row r="169" ht="36" spans="1:25">
      <c r="A169" s="68">
        <f t="shared" si="5"/>
        <v>230</v>
      </c>
      <c r="B169" s="64" t="s">
        <v>1998</v>
      </c>
      <c r="C169" s="65">
        <f t="shared" si="4"/>
        <v>12</v>
      </c>
      <c r="D169" s="72" t="s">
        <v>2117</v>
      </c>
      <c r="E169" s="72" t="s">
        <v>69</v>
      </c>
      <c r="F169" s="65">
        <f>COUNTIFS(D$3:D169,D169,A$3:A169,A169)</f>
        <v>1</v>
      </c>
      <c r="G169" s="72" t="s">
        <v>2002</v>
      </c>
      <c r="H169" s="71" t="s">
        <v>43</v>
      </c>
      <c r="I169" s="72">
        <v>1</v>
      </c>
      <c r="J169" s="71" t="s">
        <v>33</v>
      </c>
      <c r="K169" s="72">
        <v>35</v>
      </c>
      <c r="L169" s="64" t="s">
        <v>35</v>
      </c>
      <c r="M169" s="64" t="s">
        <v>35</v>
      </c>
      <c r="N169" s="64" t="s">
        <v>35</v>
      </c>
      <c r="O169" s="64" t="s">
        <v>35</v>
      </c>
      <c r="P169" s="64" t="s">
        <v>676</v>
      </c>
      <c r="Q169" s="64" t="s">
        <v>35</v>
      </c>
      <c r="R169" s="64" t="s">
        <v>2104</v>
      </c>
      <c r="S169" s="72"/>
      <c r="T169" s="72" t="s">
        <v>111</v>
      </c>
      <c r="U169" s="83">
        <v>1</v>
      </c>
      <c r="V169" s="71"/>
      <c r="W169" s="71"/>
      <c r="X169" s="71"/>
      <c r="Y169" s="76" t="s">
        <v>2000</v>
      </c>
    </row>
    <row r="170" ht="60" spans="1:25">
      <c r="A170" s="68">
        <f t="shared" si="5"/>
        <v>230</v>
      </c>
      <c r="B170" s="64" t="s">
        <v>1998</v>
      </c>
      <c r="C170" s="65">
        <f t="shared" si="4"/>
        <v>13</v>
      </c>
      <c r="D170" s="72" t="s">
        <v>2118</v>
      </c>
      <c r="E170" s="72" t="s">
        <v>69</v>
      </c>
      <c r="F170" s="65">
        <f>COUNTIFS(D$3:D170,D170,A$3:A170,A170)</f>
        <v>1</v>
      </c>
      <c r="G170" s="72" t="s">
        <v>225</v>
      </c>
      <c r="H170" s="71" t="s">
        <v>43</v>
      </c>
      <c r="I170" s="72">
        <v>1</v>
      </c>
      <c r="J170" s="71" t="s">
        <v>33</v>
      </c>
      <c r="K170" s="72">
        <v>35</v>
      </c>
      <c r="L170" s="64" t="s">
        <v>35</v>
      </c>
      <c r="M170" s="64" t="s">
        <v>35</v>
      </c>
      <c r="N170" s="64" t="s">
        <v>35</v>
      </c>
      <c r="O170" s="64" t="s">
        <v>35</v>
      </c>
      <c r="P170" s="64" t="s">
        <v>44</v>
      </c>
      <c r="Q170" s="64" t="s">
        <v>45</v>
      </c>
      <c r="R170" s="64" t="s">
        <v>2119</v>
      </c>
      <c r="S170" s="72"/>
      <c r="T170" s="72" t="s">
        <v>111</v>
      </c>
      <c r="U170" s="83">
        <v>1</v>
      </c>
      <c r="V170" s="71"/>
      <c r="W170" s="71"/>
      <c r="X170" s="71"/>
      <c r="Y170" s="76" t="s">
        <v>2000</v>
      </c>
    </row>
    <row r="171" ht="60" spans="1:25">
      <c r="A171" s="68">
        <f t="shared" si="5"/>
        <v>230</v>
      </c>
      <c r="B171" s="64" t="s">
        <v>1998</v>
      </c>
      <c r="C171" s="65">
        <f t="shared" si="4"/>
        <v>14</v>
      </c>
      <c r="D171" s="72" t="s">
        <v>2120</v>
      </c>
      <c r="E171" s="72" t="s">
        <v>30</v>
      </c>
      <c r="F171" s="65">
        <f>COUNTIFS(D$3:D171,D171,A$3:A171,A171)</f>
        <v>1</v>
      </c>
      <c r="G171" s="72" t="s">
        <v>225</v>
      </c>
      <c r="H171" s="71" t="s">
        <v>43</v>
      </c>
      <c r="I171" s="72">
        <v>1</v>
      </c>
      <c r="J171" s="71" t="s">
        <v>33</v>
      </c>
      <c r="K171" s="72">
        <v>35</v>
      </c>
      <c r="L171" s="64" t="s">
        <v>35</v>
      </c>
      <c r="M171" s="64" t="s">
        <v>35</v>
      </c>
      <c r="N171" s="64" t="s">
        <v>35</v>
      </c>
      <c r="O171" s="64" t="s">
        <v>35</v>
      </c>
      <c r="P171" s="64" t="s">
        <v>676</v>
      </c>
      <c r="Q171" s="64" t="s">
        <v>35</v>
      </c>
      <c r="R171" s="64" t="s">
        <v>2119</v>
      </c>
      <c r="S171" s="72"/>
      <c r="T171" s="72" t="s">
        <v>111</v>
      </c>
      <c r="U171" s="83">
        <v>1</v>
      </c>
      <c r="V171" s="71"/>
      <c r="W171" s="71"/>
      <c r="X171" s="71"/>
      <c r="Y171" s="76" t="s">
        <v>2000</v>
      </c>
    </row>
    <row r="172" ht="108" spans="1:25">
      <c r="A172" s="68">
        <f t="shared" si="5"/>
        <v>230</v>
      </c>
      <c r="B172" s="64" t="s">
        <v>1998</v>
      </c>
      <c r="C172" s="65">
        <f t="shared" si="4"/>
        <v>15</v>
      </c>
      <c r="D172" s="72" t="s">
        <v>2121</v>
      </c>
      <c r="E172" s="72" t="s">
        <v>30</v>
      </c>
      <c r="F172" s="65">
        <f>COUNTIFS(D$3:D172,D172,A$3:A172,A172)</f>
        <v>1</v>
      </c>
      <c r="G172" s="72" t="s">
        <v>211</v>
      </c>
      <c r="H172" s="71" t="s">
        <v>43</v>
      </c>
      <c r="I172" s="72">
        <v>1</v>
      </c>
      <c r="J172" s="71" t="s">
        <v>33</v>
      </c>
      <c r="K172" s="72">
        <v>35</v>
      </c>
      <c r="L172" s="64" t="s">
        <v>35</v>
      </c>
      <c r="M172" s="64" t="s">
        <v>35</v>
      </c>
      <c r="N172" s="64" t="s">
        <v>35</v>
      </c>
      <c r="O172" s="64" t="s">
        <v>35</v>
      </c>
      <c r="P172" s="64" t="s">
        <v>676</v>
      </c>
      <c r="Q172" s="64" t="s">
        <v>35</v>
      </c>
      <c r="R172" s="64" t="s">
        <v>2122</v>
      </c>
      <c r="S172" s="72"/>
      <c r="T172" s="72" t="s">
        <v>111</v>
      </c>
      <c r="U172" s="83">
        <v>1</v>
      </c>
      <c r="V172" s="71"/>
      <c r="W172" s="71"/>
      <c r="X172" s="71"/>
      <c r="Y172" s="76" t="s">
        <v>2000</v>
      </c>
    </row>
    <row r="173" ht="36" spans="1:25">
      <c r="A173" s="68">
        <f t="shared" si="5"/>
        <v>230</v>
      </c>
      <c r="B173" s="64" t="s">
        <v>1998</v>
      </c>
      <c r="C173" s="65">
        <f t="shared" si="4"/>
        <v>16</v>
      </c>
      <c r="D173" s="72" t="s">
        <v>2123</v>
      </c>
      <c r="E173" s="72" t="s">
        <v>30</v>
      </c>
      <c r="F173" s="65">
        <f>COUNTIFS(D$3:D173,D173,A$3:A173,A173)</f>
        <v>1</v>
      </c>
      <c r="G173" s="72" t="s">
        <v>106</v>
      </c>
      <c r="H173" s="71" t="s">
        <v>43</v>
      </c>
      <c r="I173" s="72">
        <v>1</v>
      </c>
      <c r="J173" s="71" t="s">
        <v>33</v>
      </c>
      <c r="K173" s="72">
        <v>35</v>
      </c>
      <c r="L173" s="64" t="s">
        <v>35</v>
      </c>
      <c r="M173" s="64" t="s">
        <v>35</v>
      </c>
      <c r="N173" s="64" t="s">
        <v>35</v>
      </c>
      <c r="O173" s="64" t="s">
        <v>35</v>
      </c>
      <c r="P173" s="64" t="s">
        <v>676</v>
      </c>
      <c r="Q173" s="64" t="s">
        <v>35</v>
      </c>
      <c r="R173" s="64" t="s">
        <v>91</v>
      </c>
      <c r="S173" s="72"/>
      <c r="T173" s="72" t="s">
        <v>39</v>
      </c>
      <c r="U173" s="83">
        <v>1</v>
      </c>
      <c r="V173" s="71"/>
      <c r="W173" s="71"/>
      <c r="X173" s="71"/>
      <c r="Y173" s="76" t="s">
        <v>2000</v>
      </c>
    </row>
    <row r="174" ht="156" spans="1:25">
      <c r="A174" s="68">
        <f t="shared" si="5"/>
        <v>230</v>
      </c>
      <c r="B174" s="64" t="s">
        <v>1998</v>
      </c>
      <c r="C174" s="65">
        <f t="shared" si="4"/>
        <v>17</v>
      </c>
      <c r="D174" s="72" t="s">
        <v>2124</v>
      </c>
      <c r="E174" s="72" t="s">
        <v>69</v>
      </c>
      <c r="F174" s="65">
        <f>COUNTIFS(D$3:D174,D174,A$3:A174,A174)</f>
        <v>1</v>
      </c>
      <c r="G174" s="72" t="s">
        <v>228</v>
      </c>
      <c r="H174" s="71" t="s">
        <v>43</v>
      </c>
      <c r="I174" s="72">
        <v>4</v>
      </c>
      <c r="J174" s="71" t="s">
        <v>33</v>
      </c>
      <c r="K174" s="72">
        <v>35</v>
      </c>
      <c r="L174" s="64" t="s">
        <v>35</v>
      </c>
      <c r="M174" s="64" t="s">
        <v>35</v>
      </c>
      <c r="N174" s="64" t="s">
        <v>35</v>
      </c>
      <c r="O174" s="64" t="s">
        <v>35</v>
      </c>
      <c r="P174" s="64" t="s">
        <v>676</v>
      </c>
      <c r="Q174" s="64" t="s">
        <v>35</v>
      </c>
      <c r="R174" s="64" t="s">
        <v>229</v>
      </c>
      <c r="S174" s="72"/>
      <c r="T174" s="72" t="s">
        <v>195</v>
      </c>
      <c r="U174" s="83">
        <v>1</v>
      </c>
      <c r="V174" s="71"/>
      <c r="W174" s="71"/>
      <c r="X174" s="72" t="s">
        <v>2125</v>
      </c>
      <c r="Y174" s="76" t="s">
        <v>2000</v>
      </c>
    </row>
    <row r="175" ht="84" spans="1:25">
      <c r="A175" s="68">
        <f t="shared" si="5"/>
        <v>230</v>
      </c>
      <c r="B175" s="64" t="s">
        <v>1998</v>
      </c>
      <c r="C175" s="65">
        <f t="shared" si="4"/>
        <v>17</v>
      </c>
      <c r="D175" s="72" t="s">
        <v>2124</v>
      </c>
      <c r="E175" s="72" t="s">
        <v>69</v>
      </c>
      <c r="F175" s="65">
        <f>COUNTIFS(D$3:D175,D175,A$3:A175,A175)</f>
        <v>2</v>
      </c>
      <c r="G175" s="72" t="s">
        <v>225</v>
      </c>
      <c r="H175" s="71" t="s">
        <v>43</v>
      </c>
      <c r="I175" s="72">
        <v>3</v>
      </c>
      <c r="J175" s="71" t="s">
        <v>33</v>
      </c>
      <c r="K175" s="72">
        <v>35</v>
      </c>
      <c r="L175" s="64" t="s">
        <v>35</v>
      </c>
      <c r="M175" s="64" t="s">
        <v>35</v>
      </c>
      <c r="N175" s="64" t="s">
        <v>35</v>
      </c>
      <c r="O175" s="64" t="s">
        <v>35</v>
      </c>
      <c r="P175" s="64" t="s">
        <v>676</v>
      </c>
      <c r="Q175" s="64" t="s">
        <v>35</v>
      </c>
      <c r="R175" s="64" t="s">
        <v>2119</v>
      </c>
      <c r="S175" s="72"/>
      <c r="T175" s="72" t="s">
        <v>111</v>
      </c>
      <c r="U175" s="83">
        <v>1</v>
      </c>
      <c r="V175" s="71"/>
      <c r="W175" s="71"/>
      <c r="X175" s="72" t="s">
        <v>2126</v>
      </c>
      <c r="Y175" s="76" t="s">
        <v>2000</v>
      </c>
    </row>
    <row r="176" ht="60" spans="1:25">
      <c r="A176" s="68">
        <f t="shared" si="5"/>
        <v>230</v>
      </c>
      <c r="B176" s="64" t="s">
        <v>1998</v>
      </c>
      <c r="C176" s="65">
        <f t="shared" si="4"/>
        <v>17</v>
      </c>
      <c r="D176" s="72" t="s">
        <v>2124</v>
      </c>
      <c r="E176" s="72" t="s">
        <v>69</v>
      </c>
      <c r="F176" s="65">
        <f>COUNTIFS(D$3:D176,D176,A$3:A176,A176)</f>
        <v>3</v>
      </c>
      <c r="G176" s="72" t="s">
        <v>823</v>
      </c>
      <c r="H176" s="71" t="s">
        <v>43</v>
      </c>
      <c r="I176" s="72">
        <v>2</v>
      </c>
      <c r="J176" s="71" t="s">
        <v>33</v>
      </c>
      <c r="K176" s="72">
        <v>35</v>
      </c>
      <c r="L176" s="64" t="s">
        <v>35</v>
      </c>
      <c r="M176" s="64" t="s">
        <v>35</v>
      </c>
      <c r="N176" s="64" t="s">
        <v>35</v>
      </c>
      <c r="O176" s="64" t="s">
        <v>35</v>
      </c>
      <c r="P176" s="64" t="s">
        <v>676</v>
      </c>
      <c r="Q176" s="64" t="s">
        <v>35</v>
      </c>
      <c r="R176" s="64" t="s">
        <v>2127</v>
      </c>
      <c r="S176" s="72"/>
      <c r="T176" s="72" t="s">
        <v>111</v>
      </c>
      <c r="U176" s="83">
        <v>1</v>
      </c>
      <c r="V176" s="71"/>
      <c r="W176" s="71"/>
      <c r="X176" s="72" t="s">
        <v>2128</v>
      </c>
      <c r="Y176" s="76" t="s">
        <v>2000</v>
      </c>
    </row>
  </sheetData>
  <mergeCells count="17">
    <mergeCell ref="A1:Y1"/>
    <mergeCell ref="A2:Y2"/>
    <mergeCell ref="K3:S3"/>
    <mergeCell ref="U3:W3"/>
    <mergeCell ref="A3:A4"/>
    <mergeCell ref="B3:B4"/>
    <mergeCell ref="C3:C4"/>
    <mergeCell ref="D3:D4"/>
    <mergeCell ref="E3:E4"/>
    <mergeCell ref="F3:F4"/>
    <mergeCell ref="G3:G4"/>
    <mergeCell ref="H3:H4"/>
    <mergeCell ref="I3:I4"/>
    <mergeCell ref="J3:J4"/>
    <mergeCell ref="T3:T4"/>
    <mergeCell ref="X3:X4"/>
    <mergeCell ref="Y3:Y4"/>
  </mergeCells>
  <dataValidations count="4">
    <dataValidation type="list" allowBlank="1" showInputMessage="1" showErrorMessage="1" sqref="E5:E13 E38:E39">
      <formula1>"财政核拨,财政核补,经费自给"</formula1>
    </dataValidation>
    <dataValidation type="list" allowBlank="1" showInputMessage="1" showErrorMessage="1" sqref="L6:L13">
      <formula1>"男,女,不限"</formula1>
    </dataValidation>
    <dataValidation type="list" allowBlank="1" showInputMessage="1" showErrorMessage="1" sqref="P5:P13">
      <formula1>"中专及以上,大专及以上,本科及以上,研究生"</formula1>
    </dataValidation>
    <dataValidation type="list" allowBlank="1" showInputMessage="1" showErrorMessage="1" sqref="Q5:Q13">
      <formula1>"不限,学士及以上,硕士及以上,博士"</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市直属</vt:lpstr>
      <vt:lpstr>鲤城区</vt:lpstr>
      <vt:lpstr>丰泽区</vt:lpstr>
      <vt:lpstr>洛江区</vt:lpstr>
      <vt:lpstr>泉港区</vt:lpstr>
      <vt:lpstr>南安市</vt:lpstr>
      <vt:lpstr>晋江市</vt:lpstr>
      <vt:lpstr>石狮市</vt:lpstr>
      <vt:lpstr>安溪县</vt:lpstr>
      <vt:lpstr>惠安县</vt:lpstr>
      <vt:lpstr>永春县</vt:lpstr>
      <vt:lpstr>德化县</vt:lpstr>
      <vt:lpstr>经济技术开发区</vt:lpstr>
      <vt:lpstr>台商投资区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本地宝</dc:creator>
  <cp:lastModifiedBy>蝴蝶</cp:lastModifiedBy>
  <dcterms:created xsi:type="dcterms:W3CDTF">2024-03-22T01:55:37Z</dcterms:created>
  <dcterms:modified xsi:type="dcterms:W3CDTF">2024-03-22T02:03:45Z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F7F35ED0209443E6A21F14ED668FD5E1_11</vt:lpwstr>
  </property>
  <property fmtid="{D5CDD505-2E9C-101B-9397-08002B2CF9AE}" pid="3" name="KSOProductBuildVer">
    <vt:lpwstr>2052-12.1.0.16388</vt:lpwstr>
  </property>
</Properties>
</file>