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科研院所、高等院校、重点企业" sheetId="5" r:id="rId1"/>
  </sheets>
  <definedNames>
    <definedName name="_xlnm._FilterDatabase" localSheetId="0" hidden="1">科研院所、高等院校、重点企业!$A$4:$O$132</definedName>
    <definedName name="_xlnm.Print_Titles" localSheetId="0">科研院所、高等院校、重点企业!$3:$4</definedName>
    <definedName name="_xlnm.Print_Area" localSheetId="0">科研院所、高等院校、重点企业!$A$1:$O$132</definedName>
  </definedNames>
  <calcPr calcId="144525"/>
</workbook>
</file>

<file path=xl/sharedStrings.xml><?xml version="1.0" encoding="utf-8"?>
<sst xmlns="http://schemas.openxmlformats.org/spreadsheetml/2006/main" count="734" uniqueCount="577">
  <si>
    <t>附件1</t>
  </si>
  <si>
    <t>四川省绵阳市2023年下半年科研院所、高等院校、重点企业公开引进人才岗位和条件要求一览表（北京场）</t>
  </si>
  <si>
    <t>单位名称</t>
  </si>
  <si>
    <t>单位性质</t>
  </si>
  <si>
    <t>单位地址</t>
  </si>
  <si>
    <t>电子邮箱</t>
  </si>
  <si>
    <t>单位简介</t>
  </si>
  <si>
    <t>需求岗位</t>
  </si>
  <si>
    <t>需求专业</t>
  </si>
  <si>
    <t>需求人数</t>
  </si>
  <si>
    <t>相关要求</t>
  </si>
  <si>
    <t>提供待遇</t>
  </si>
  <si>
    <t>联系方式（联系人/职务/电话）</t>
  </si>
  <si>
    <t>总数</t>
  </si>
  <si>
    <t>博士</t>
  </si>
  <si>
    <t>硕士</t>
  </si>
  <si>
    <t>本科</t>
  </si>
  <si>
    <r>
      <rPr>
        <b/>
        <sz val="14"/>
        <color theme="1"/>
        <rFont val="黑体"/>
        <charset val="134"/>
      </rPr>
      <t>其他</t>
    </r>
    <r>
      <rPr>
        <b/>
        <sz val="9"/>
        <color theme="1"/>
        <rFont val="黑体"/>
        <charset val="134"/>
      </rPr>
      <t>（高职称人才、高技能人才等需求）</t>
    </r>
  </si>
  <si>
    <t>中国工程物理研究院应用电子学研究所</t>
  </si>
  <si>
    <t>科研院所</t>
  </si>
  <si>
    <t>四川省绵阳市绵山路64号</t>
  </si>
  <si>
    <t>993941619@qq.com</t>
  </si>
  <si>
    <t>中国工程物理研究院（简称中物院，原简称九院）创建于1958年，是国家计划单列的我国唯一的核武器研制生产单位，是以发展国防尖端科学技术为主的集理论、实验、设计、生产为一体的综合性研究院。中物院主体坐落在四川省绵阳市，在北京、上海、成都等地设有科研分支机构。中物院拥有12个研究所,8个科研中心，主要从事数学、物理、力学、材料与化学、核科学与技术、兵器科学与技术、机械工程、电子科学与技术、光学工程、科学工程管理等学科领域的研究及应用。 中物院拥有两院院士26人，“两弹一星”功勋奖章获得者9人，国家最高科学技术奖获得者1人，以及一大批国家“百千万人才工程”入选者、国家有突出贡献中青年专家等专家学者。 中物院拥有研究生院和博士后科研流动站，有物理学、数学、核科学与技术、力学、光学工程、材料科学与工程等6个一级学科博士学位授权点和流动站。</t>
  </si>
  <si>
    <t>/</t>
  </si>
  <si>
    <t>物理、力学、机械工程、核科学与技术、兵器科学与技术、化学化工、电子科学与技术、通信工程、电气工程、仪器仪表、光学工程、控制工程、计算机、软件工程</t>
  </si>
  <si>
    <t>若干</t>
  </si>
  <si>
    <t>硕士研究生及以上学历</t>
  </si>
  <si>
    <t>具有行业竞争力的薪酬待遇</t>
  </si>
  <si>
    <t>李起顺 招聘主管 0816-2492899 1360812694</t>
  </si>
  <si>
    <t>中国空气动力研究与发展中心</t>
  </si>
  <si>
    <t>四川省绵阳市二环路南段6号</t>
  </si>
  <si>
    <t>cardcrsc@163.com</t>
  </si>
  <si>
    <t>中国空气动力研究与发展中心是为适应我国航空航天事业和国民经济发展需要，由钱学森、郭永怀规划，经毛主席批准，于1968年2月组建。经过55年的建设，气动中心建成为我国唯一的大、中、小设备配套，低速、高速、超高速衔接，风洞试验、数值计算、模型飞行试验三大研究手段齐备，气动力、气动热、气动物理等研究领域宽广的国家级空气动力试验研究中心，完成大量航空航天飞行器及汽车、高速列车、风工程的试验、研究和计算任务，获得国家级和部委级科技进步奖千余项。主要任务：①飞行器空气动力相关的风洞试验、数值模拟、模型飞行试验及关键技术攻关，提供气动数据和气动问题解决方案；②飞行器空气动力性能验证评估；③空气动力学及交叉学科基础理论、新概念、新技术和新方法研究与应用转化，以及相关研究成果的演示验证等；④空气动力设备设计建设，试验技术和测试技术研究等。</t>
  </si>
  <si>
    <t>科研岗位</t>
  </si>
  <si>
    <t>力学、航空宇航科学与技术、控制科学与工程、动力工程及工程热物理、计算机科学与技术、软件工程、信息与通信工程等</t>
  </si>
  <si>
    <t>国内“双一流”高校及学科毕业，且本科、硕士均毕业于“双一流”高校或学科</t>
  </si>
  <si>
    <t>20万元/年起</t>
  </si>
  <si>
    <t>李老师
0816-2460424</t>
  </si>
  <si>
    <t>中国空气动力研究与发展中心空天技术研究所</t>
  </si>
  <si>
    <t>四川绵阳市</t>
  </si>
  <si>
    <t>hr-ati@cardc.cn</t>
  </si>
  <si>
    <t>空天技术研究所隶属于中国空气动力研究与发展中心，整合了中心航空航天飞行器前沿创新研究的优势资源，主要承担飞行器设计、先进动力系统研制、智能飞行等创新研究、关键技术攻关和技术集成演示验
证。研究所拥有国家重大专项工程、国家重点实验室、博士后流动站等科研平台，拥有名家领衔、精锐人才荟萃的科研创新团队，人均科研经费位于同行前列，是专业人才集中、研究领域宽广、综合实力雄厚的空天飞行器创新研究“国家队”。</t>
  </si>
  <si>
    <t>飞行器设计岗位</t>
  </si>
  <si>
    <t>飞行器设计、航空航天工程相关专业</t>
  </si>
  <si>
    <t>职责要求：
1.任务需求分析，飞行器总体方案设计；
2.飞行器概念设计、性能计算与分析；
3.飞行器设计、航空航天工程相关专业硕士及以上学历</t>
  </si>
  <si>
    <t>1.博士平均年收入30万，硕士平均年收入25万；
2.享受五险一金、租房补贴、餐饮补贴、通信补贴、地区性补贴、岗位津贴、工龄工资、定期体检、职业培训等待遇；
3.符合条件的博士发放安家费30万，单位分配公寓住房；
4.拥有学历深造、职称评定等成长通道，经批准后的学历升级可报销学费；
5.享受年度免费健康体检、医疗费用减免；
6.享受国家法定节假日及带薪年假；
7.子女享受教育优待政策</t>
  </si>
  <si>
    <t>袁老师
13696265631
廖老师
18881103612
杨老师
18780487645</t>
  </si>
  <si>
    <t>气动设计与分析岗位</t>
  </si>
  <si>
    <t>流体力学、空气动力学相关专业</t>
  </si>
  <si>
    <t>职责要求：
1.飞行器气动外形设计与布局优化；
2.飞行器气动特性/载荷、脉动压力计算；
3.气动热环境、喷流热环境计算分析；
4.流体力学、空气动力学相关专业博士学历</t>
  </si>
  <si>
    <t>制导设计岗位</t>
  </si>
  <si>
    <t>飞行器设计、导航制导与控制等专业</t>
  </si>
  <si>
    <t>职责要求：
1.弹道设计与优化，制导设计与精度分析；
2.飞行器路径规划、落区预报和安全性分析；
3.导航、制导、控制算法设计与仿真验证；
4.飞行器设计、导航制导与控制等专业硕士及以上学历</t>
  </si>
  <si>
    <t>飞行器控制系统设计岗位</t>
  </si>
  <si>
    <t>飞行器设计、飞行力学、自动控制相关专业</t>
  </si>
  <si>
    <t>职责要求：
1.飞行器制导、控制系统设计与开发；
2.飞行全程的操纵性和稳定性分析；
3.控制系统仿真与半实物仿真工作；
4.飞行弹道仿真；
5.飞行器设计、飞行力学、自动控制相关专业，硕士及以上学历，其中事算法研究的博士优先</t>
  </si>
  <si>
    <t>飞行器电气系统总体设计岗位</t>
  </si>
  <si>
    <t>无</t>
  </si>
  <si>
    <t>职责要求：
1.飞行器电气系统( 控制、遥测 )的论证及设计；
2.电气系统单机设备选型及设计、电缆网设计；
3.电气系统设备布置图、电路图；
4.嵌入式硬件系统总体方案设计；
5.单机设备及电气系统综合实验；
6.有航电系统相关知识，硕士及以上学历</t>
  </si>
  <si>
    <t>飞行器结构设计岗位</t>
  </si>
  <si>
    <t>机械设计、固体力学等相关专业</t>
  </si>
  <si>
    <t>职责要求：
1.飞行器结构设计分析；
2.飞行器强度试验及分析：
3.机械设计、固体力学等相关专业，硕士及以上学历。</t>
  </si>
  <si>
    <t>航空航天发动机设计岗位</t>
  </si>
  <si>
    <t>航空宇航推进理论与工程、工程热物理、机械工程等专业</t>
  </si>
  <si>
    <t>职责要求：
1.发动机气动、结构方案的设计和分析；
2.发动机整机或部件试验；
3.航空宇航推进理论与工程、工程热物理、机械工程等专业硕士及以上学历</t>
  </si>
  <si>
    <t>航空航天发动机控制系统开发岗位</t>
  </si>
  <si>
    <t>控制理论与控制工程、工程热物理相关专业</t>
  </si>
  <si>
    <t>职责要求：
1.发动机控制策略制定和控制方案设计；
2.发动机控制算法研究及优化；
3.发动机控制系统仿真及研制；
4.控制理论与控制工程、工程热物理相关专业博士</t>
  </si>
  <si>
    <t>飞行器集群通信系统研发岗位</t>
  </si>
  <si>
    <t>职责要求：
1.飞行器通信系统的论证及方案设计；
2.自组网网络协议设计；
3.基于Linux的通信应用程序开发；
4.有通信系统相关知识，硕士及以上学历</t>
  </si>
  <si>
    <t>人工智能与图像处理岗位</t>
  </si>
  <si>
    <t>计算机或相关专业</t>
  </si>
  <si>
    <t>职责要求：
1.利用计算机视觉核心技术和深度学习技术进行图像相关领域的算法研发工作，包括但不限于： 目标检测、图像分类、图像校正与增强等相关算法研究；
2.计算机或相关专业，图像处理、计算机视觉、模式识别、深度学习等研究方向，硕士及以上学历</t>
  </si>
  <si>
    <t>风洞设备气动总体设计岗位</t>
  </si>
  <si>
    <t>航空宇航推进理论与工程专业</t>
  </si>
  <si>
    <t>职责要求：
1.试验设备气动总体设计；
2.试验任务需求对接分析；
3.带模型风洞起动及抗反压性能评估；
4.型号试验；
5.航空宇航推进理论与工程专业硕士及以上学历</t>
  </si>
  <si>
    <t>风洞设备机械结构设计岗位</t>
  </si>
  <si>
    <t>机械工程、力学、动力与能源工程等专业</t>
  </si>
  <si>
    <t>职责要求：
1.风洞本体结构设计与优化；
2.风洞本体结构流固合分析；
3.机械工程、力学、动力与能源工程等专业硕士及以上学历</t>
  </si>
  <si>
    <t>科研试验设备测量控制设计岗位</t>
  </si>
  <si>
    <t>自动控制、测试测量、电子电力相关专业</t>
  </si>
  <si>
    <t>职责要求：
1.风洞控制系统仿真、设计与开发；
2.控制策略制定和控制方案设计；
3.电气系统设备布置图、电路图、电缆网设计；
4.自动控制、测试测量、电子电力相关专业硕士及以上学历</t>
  </si>
  <si>
    <t>空天飞行器需求分析与论证</t>
  </si>
  <si>
    <t>飞行力学、空气动力学、飞行器总体、系统仿真、系统工程、军事理论等相关专业</t>
  </si>
  <si>
    <t>职责要求：
1.国内外空天飞行器领域动态跟踪及研判；
2.空天飞行器需求分析与能力需求论证；
3.空天飞行器友展规划；
4.飞行力学、空气动力学、飞行器总体、系统仿真、系统工程、军事理论等相关专业硕士及以上学历</t>
  </si>
  <si>
    <t>中国电子科技集团公司第九研究所</t>
  </si>
  <si>
    <t>四川省绵阳市高新区滨河北路西段268号 621000</t>
  </si>
  <si>
    <t>siamzhaopin@cetc.com.cn</t>
  </si>
  <si>
    <t>中国电子科技集团公司第九研究所，对外又称西南应用磁学研究所（SIAM），是我国唯一综合性应用磁学研究机构，是我国重要的高端关键磁性电子器件、组件、材料研制基地，位于四川省绵阳市，拥有四川省磁性材料工程技术研究中心、四川省先进磁性器件技术中心、四川省博士后创新实践基地、博士后科研工作站西磁分站、研究生联合培养基地等平台。</t>
  </si>
  <si>
    <t>研发类（微波/射频/磁光器件研发、片式器件研发、微波组件设计、磁电组件模块研发、电路设计、磁传感器设计、嵌入式软件开发、电机设计、结构设计、磁性材料研发、多层片式技术研发等）</t>
  </si>
  <si>
    <t>电子信息类（电磁场、电子科学技术、电子信息工程）、通信工程、物理类、测控类、机电类、电气类、光学类、计算机、自动化类、软件类、机械类、材料类（材料学、材料科学与工程、材料加工工程、冶金工程）、磁学类等</t>
  </si>
  <si>
    <t>博士研究生/硕士研究生</t>
  </si>
  <si>
    <t>根据毕业院校、专业、研究方向、学术成果综合确定，高层次人才或有特殊成果的，可协议薪酬。提供安家费、人才补贴、租房补贴、住房补贴等</t>
  </si>
  <si>
    <t>李老师
0816-2555071</t>
  </si>
  <si>
    <t>工艺类（工艺技术、微纳工艺研究、硅基半导体工艺技术、机械加工技术、电镀工艺技术、电磁阀研发技术等）</t>
  </si>
  <si>
    <t>电子类、电子封装类、物理类、机械类、半导体类、材料类、焊接技术与工程、自动化类、计量类、测控类、微系统、特种加工技术、化学类、控制工程、电气类等</t>
  </si>
  <si>
    <t>西南科技大学</t>
  </si>
  <si>
    <t>高等院校</t>
  </si>
  <si>
    <t>四川省绵阳市涪城区青龙大道中段59号</t>
  </si>
  <si>
    <t>renshi@swust.edu.cn</t>
  </si>
  <si>
    <t>西南科技大学坐落于中国唯一科技城——四川省绵阳市，是四川省与教育部共建高校，四川省与国家国防科技工业局共建高校，被教育部确定为国家重点建设的西部14所高校之一，是中国科学技术大学“对口支援”高校，与清华大学有长期深度合作，与中国工程物理研究院、中国空气动力研究与发展中心等64家董事单位深度联合办学，是多维度共建合作办学体制下的先行者与受益者。
学校现有教职工2700余人，有“百千万人才工程”国家级人选、“长江学者奖励计划”青年项目、国家优秀青年基金获得者、四川省学术和技术带头人及后备人选、四川省教学名师等200余人次。学校现有一级学科博士学位授权点5个，有省部共建环境友好能源材料国家重点实验室1个，国家国防科技创新团队2个，8个省部级科技创新团队，17个四川省教育厅创新团队。近年来，学校完成了多项国家重大专项、“973”“863”计划、国家科技支撑计划、国家自然科学基金重点项目、国家重大仪器专项、国防重点项目、国家社科基金项目等，获得国家科技进步二等奖等国家级和省部级科技奖励110多项。学校材料科学、工程科学、化学、环境/生态学科4个学科进入ESI排名前1%，其中材料科学和工程科学2个学科进入ESI排名前5‰，在2020年自然指数中国内地高校TOP200中居第125位（四川省属高校第1位）。</t>
  </si>
  <si>
    <t>教学科研岗、实验教学岗、辅导员岗</t>
  </si>
  <si>
    <t>材料科学与工程、机械工程、环境科学与工程、控制科学与工程、信息与通信工程、计算机科学与技术、软件工程、马克思主义理论、数学、物理学、生物学、化学、化学工程与技术、土木工程、城乡规划学、矿业工程、安全科学与工程、地质资源与地质工程、工商管理、应用经济学、核科学与技术、法学、中国语言文学、外国语言文学等</t>
  </si>
  <si>
    <t>具有博士及以上学位、学科背景与西南科技大学教学科研方向高度有关的海内外优秀人才</t>
  </si>
  <si>
    <t>事业编制+安家费+周转住房+专项补贴+四川省/绵阳市人才支持政策：根据人才的学术成果、基本素质、发展潜力及学科需求等确定具体引进待遇，可直接考核进入事业编制，特聘副教授岗或教授岗，提供安家费、科研启动费不低于35万元，享受四川省/绵阳市人才引进相关支持政策，提供校内周转住房，安排/协助解决配偶工作、子女入学或工作，详情可查阅西南科技大学2023年度人才招聘公告或来电咨询</t>
  </si>
  <si>
    <t>李洪宇 师资科科员 
0816-6089093 
15102997164</t>
  </si>
  <si>
    <t>师资博士后、博士后</t>
  </si>
  <si>
    <t>材料科学与工程、化学、环境科学与工程、生物学等及其交叉学科</t>
  </si>
  <si>
    <t>学科背景与需求专业高度有关的海内外优秀博士</t>
  </si>
  <si>
    <t>根据人才层次提供15-28万元年薪，及相应的项目激励和工作经费，详情可来电咨询</t>
  </si>
  <si>
    <t>绵阳师范学院</t>
  </si>
  <si>
    <t>四川省绵阳市高新区绵兴西路166号</t>
  </si>
  <si>
    <t>renshichu0816@163.com</t>
  </si>
  <si>
    <t>绵阳师范学院是四川省属全日制普通本科院校。学校坐落在被誉为“富乐之乡、西部硅谷”的中国科技城、李白出生地——全国文明城市绵阳。
学校现有17个二级学院，52个全日制本科专业，覆盖9大学科门类。现有高级职称教师534人，博士330人，博士生导师、硕士生导师81人。柔性引进中国工程院院士1人，有国务院特殊津贴专家、四川省学术和技术带头人、绵州育才计划等省市级称号性人才44人次。多人次荣获“全国优秀教师”“四川省优秀教师”“四川省师德楷模”“四川省五一劳动奖章”“四川省教学名师”等荣誉称号。在校研究生、全日制本专科学生、留学生19000余人。
学校建有四川省重点实验室1个，四川省社科重点研究基地4个，省级高水平研究团队2个，四川省高校重点实验室（工程研究中心）5个。学校获批国家级一流课程1门，省级一流专业10个，省级卓越计划项目7项，省级应用示范专业6个，省级应用示范课程14门，立项国家级新工科、新文科项目2项，省级新工科、新文科、新农科项目5项，省级创新创业示范课程4门，国家课程思政教学团队1个、示范课程1门，省级课程思政示范专业1个、教学团队2个、示范课程5门，省级精品在线开放课程1门，省级精品课程18门，四川省高校实验教学示范中心4个，省级虚拟仿真实验项目1个，四川省教师继续教育培训中心1个，四川省社会科学高水平团队和四川省教育厅创新团队6个。</t>
  </si>
  <si>
    <t>专任教师、专职科研人员</t>
  </si>
  <si>
    <t>哲学、经济学、法学、教育学、文学、历史学、理学、工学、农学、医学（公共卫生与预防医学、药学、科学技术史、生物医学工程）、管理学、艺术学</t>
  </si>
  <si>
    <t>思想政治素质过硬，师德师风高尚，具有良好的职业道德；业务能力强，具有一定的发展潜力。</t>
  </si>
  <si>
    <t>学校提供人才引进费、科研启动费、租房补贴、绩效工资岗位低职高聘、高级职称直接评审等待遇。事业编制内引进待遇如下：
1.高水平专家型人才，人才引进费税前50万元起，科研启动费35万元起，视情况提供科研平台建设费，薪酬可实行年薪制，具体待遇采取“一人一议”的方式确定；
2.A类博士：引进待遇100万起（含引进费、科研启动费、租房补贴、绵阳市安居补助、低职高聘、考核奖励等）；
3.B类博士：引进待遇90万起（含引进费、科研启动费、租房补贴、绵阳市安居补助、低职高聘、考核奖励等）；
4.C类博士：引进待遇80万起（含引进费、科研启动费、租房补贴、绵阳市安居补助、低职高聘、考核奖励等） ；                 
5.引进人才配偶可随调，不符合调动政策的，可安排校内编外用工</t>
  </si>
  <si>
    <t>高艳婷
人事专员
0816-2579573</t>
  </si>
  <si>
    <t>绵阳飞行职业学院</t>
  </si>
  <si>
    <t>绵阳市北川羌族自治县永昌镇龙翔大道16号</t>
  </si>
  <si>
    <t>mfc-hr@topflying.com.cn</t>
  </si>
  <si>
    <t>绵阳飞行职业学院是经四川省人民政府批准成立，国家教育部备案，纳入国家招生计划以飞行人才培养为主的全日制高职院校。学院位于国家AAAAA级旅游景区中国科技城(北川)航空城，是北川羌族自治县重点建设项目“大美羌城——泛美航空科技城”的核心部分，校园建筑规划设计理念回归大夏文化的起点，吸收羌文化民宅、藏族布达拉宫、汉族传统建筑的建筑艺术精髓，依托“泛美航空科技城”3000亩开放景区，汇聚世界雕塑巨擘，倾力打造独具特色的“禹羌”文化主题雕塑公园，旨在弘扬民族文化，打造一所集航空文化、羌文化等相结合的传奇大学。办学定位：学院立足“打造飞行特色，专注现代产业，服务地方经济，培养大国工匠”办学定位，恪守“安飞高翔，格物知止”校训，开设了定翼机驾驶技术、直升机驾驶技术、无人机应用技术、飞机机电设备维修、空中乘务、民航安全技术管理、汽车检测与维修技术、计算机应用技术、社区康复、建筑消防技术、消防救援技术、跨境电子商务、数字媒体技术、应用电子技术、新能源汽车技术等专业。学院致力于成为以飞行为特色，集航空制造、维修、服务和技术研发等高素质技术技能人才培养于一体的国内一流高职院校，成为极具自身办学特色和行业影响力的民航类高端技术人才培养基地。
培养模式：学院建立了“校中有企、企中有校、校企同质、融合发展”的人才培养新模式，以飞行为核心专业，围绕人才培养体系、飞行训练基地、飞行驾驶执照考取等方面与泛美通航集团全方位展开合作，构建通用航空专业人才全过程培养体系。立足所开设专业，以行业需求、岗位标准为导向，与数十家企业建立多层次多维度校企合作关系，为学生建立稳定的实习实训基地，开拓广阔的就业渠道。</t>
  </si>
  <si>
    <t>飞机电子电气、民航安检技术、航空发动机结构与系统专任教师</t>
  </si>
  <si>
    <t>电子电气、民航安检、飞机结构</t>
  </si>
  <si>
    <t>1.本科及硕士以上学历，持有相关资质证书者优先；
2.专业对口或相关，往、应届生均可；
3.专业基础扎实，具有一定的行业工作经验；         
4.热爱教育事业，具有强烈的责任感</t>
  </si>
  <si>
    <t>核心团队：年薪8—12万；专家教授：年薪12—18万；
周末双休，全薪羌年假、春假、寒暑假，六险一金，节假日福利</t>
  </si>
  <si>
    <t>陈欣 人事处 
18708151090</t>
  </si>
  <si>
    <t>四川长虹电子控股集团有限公司</t>
  </si>
  <si>
    <t>国有企业</t>
  </si>
  <si>
    <t>绵阳市绵兴东路35号</t>
  </si>
  <si>
    <t>zhaopin@changhong.com</t>
  </si>
  <si>
    <t>四川长虹电子控股集团有限公司创始于1958年，历经保军转民、相关多元化、国际化三次转型，已发展成为集智能家电、核心部件、IT服务、新能源、半导体等产业为主的跨国企业集团，旗下拥有七家上市公司、三家新三板公众公司，创新产品及业务遍布160多个国家和地区，服务已超2亿多用户。2022年，位列中国电子信息百强第11位，中国制造业500强第78位，世界品牌500强第286位。当前，正加快实施面向物联网的数字化转型，并朝着“成为全球受人尊重的物联网科技企业集团”奋进。</t>
  </si>
  <si>
    <t>资深视觉SLAM算法工程师</t>
  </si>
  <si>
    <t>计算机、自动化、电子信息、模式识别、数学等相关专业</t>
  </si>
  <si>
    <t>岗位职责：
1.基于相机和IMU的VSLAM/VISLAM算法研发；
2.跟踪视觉SLAM前沿算法，并且将优秀的算法应用到业务场景中，支撑公司相关产品技术发展；
3.跟踪前沿的视觉SLAM理论和技术，提出创新的方法和思路，在视觉SLAM相关高水平会议和期刊上发表论文。
任职要求：
1.博士学历，计算机、自动化、电子信息、模式识别、数学等相关专业；
2.具有VSLAM/VISLAM/SFM方向两年以上研究经验；深入参与过相关领域的实际项目，或具有ORB-SLAM/VINS/DSO/MSCKF等一种或多种开源框架的开发调优经验；
3.熟悉C/C++，熟悉Linux/ROS，有较强的算法实现能力或系统集成能力；
4.具有良好的数学基础，熟悉图像特征处理、匹配、最优化、滤波等基础算法；
5.具备良好的逻辑思维能力和解决实际问题的能力，具有良好的团队协作精神和敬业态度；
6.有较强的英文文档、论文阅读能力，关心相关领域新进展，在CVPR/IROS/ICRA等顶级会议或期刊上发表过文章者优先。</t>
  </si>
  <si>
    <t>年薪20万-45万</t>
  </si>
  <si>
    <t>机械臂算法工程师</t>
  </si>
  <si>
    <t>自动化、控制、机械电子或智能机器人相关专业</t>
  </si>
  <si>
    <t>岗位职责:
1.负责机械臂运动学、动力学建模分析与仿真；
2.负责机械臂运动规划算法的研究与开发；
3.负责机械臂运动控制算法的研究与开发，包括轨迹跟踪控制、柔顺控制、力/位混合控制；
4.负责与定位导航以及感知等模块方向进行技术对接与协调；
5.负责相关技术文档的整理、专利申请与论文发表。
任职要求:
1.硕士及以上学历，有机械臂相关项目经验者优先；
2.熟练掌握机器人机构学，运动学，多体动力学算法理论；
3.熟悉机械臂运动控制算法和运动规划，了解非线性规划与最优化控制等理论；
4.具有Matlab/Simscape，ADAMS,ROS/Rviz/Gazebo以及等动力学仿真软件的开发经验。</t>
  </si>
  <si>
    <t>年薪15-25万</t>
  </si>
  <si>
    <t>语音算法工程师</t>
  </si>
  <si>
    <t>计算机、人工智能、信息</t>
  </si>
  <si>
    <t>1.负责语音识别相关技术的研发及工程落地算法优化
2.语音信号处理、人工智能、计算机等相关专业，熟悉音频相关处理算法
3.熟练掌握Python/C/C++中至少一门编程语言，熟练使用Pytorch/Tensorflow/Caffe中至少一个深度学习框架，具备良好的文献阅读能力
4.有激活词检测、语音分离、语音合成、语言识别等算法研发经验者优先。</t>
  </si>
  <si>
    <t>NLP算法工程师</t>
  </si>
  <si>
    <t>计算机、统计、数学等相关专业</t>
  </si>
  <si>
    <t>岗位职责：
1.NLP方向相关技术研发和工程落地，如分类，序列标注、语义理解，语义匹配，文本生成，信息抽取，知识图谱构建，问答对话系统等；
2.根据业务需求和场景，研发适用于NLP方向数据标注相关的算法模型，提升标注效率和准确率。
任职要求：
1.计算机、统计、数学等相关专业；
2.熟悉掌握NLP领域常用算法模型及原理；
3.熟练掌握一种编程语言(python/java)， 有Linux/Unix环境开发经验；
4.熟悉tensorflow，keras，pytorch至少一种主流深度学习框架；
5.有良好的团队意识，交流能力，能自我学习及自我驱动。</t>
  </si>
  <si>
    <t>计算机视觉算法工程师</t>
  </si>
  <si>
    <t>计算机、自动化、信号处理、数学等相关专业</t>
  </si>
  <si>
    <t>岗位职责：
1.负责视觉核心算法的研发和产品落地；
2.参与AI应用系统的需求分析，功能模块代码的实现及项目重要设计文档的编制；
3.跟踪计算机视觉相关前沿技术，并应用AI解决大规模产业界实际问题；
4.撰写相关算法开发文档，定期输出工作总结文档，并与组内成员分享。
任职要求：
1.硕士及以上学历，计算机、自动化、信号处理、数学等相关专业，掌握计算机视觉领域的基础理论、图像处理和模式识别的相关算法，具有扎实的背景知识；
2.熟练使用至少一种深度学习框架（Tensorflow/Caffe/Pytorch/mxnet等）；
3.至少对于以下领域之一有良好的实际项目经验积累：目标检测/识别、图像分类、行为识别、图像内容理解、缺陷检测等； 
4.熟练掌握C/C++/Python语言，有较强的算法分析和实现能力，具有将算法原型进行工程落地的思维和能力； 
5.有工业视觉缺陷检测相关算法经验的优先，熟悉Opencv、Halcon等图像算法库的优先；
6.有较强的英文文档、论文阅读能力，关心相关领域新进展； 
7.具备优秀的沟通能力，良好的服务精神及团队合作能力，责任心强。</t>
  </si>
  <si>
    <t>光学工程师</t>
  </si>
  <si>
    <t>光学、工业自动化、电气、计算机或通信工程等相关专业</t>
  </si>
  <si>
    <t>岗位职责：
1.负责机器视觉项目的相机、镜头、光源、工控机等选型评估与设计；
2.负责视觉方案的设计与实施，并输出视觉方案指导文档；
3.指导现场的视觉部分安装和技术确认，负责设备出厂前后视觉部分硬件的调试；
4.负责设备的安装、调试、验收，解决安装过程中存在的问题；
5.能排查现场问题，并对问题进行处理，能对绝大部分项目进行维护。
任职要求：
1.本科及以上学历，光学、工业自动化、电气、计算机或通信工程等相关专业；
2.了解基本光学原理及图像处理相关知识，可以熟练完成机器视觉部分相机，光源和镜头的选型；
3.对机器视觉光学系统及相关器件有一定了解，有图像处理及照明系统的设计经验者优先；
4.熟练掌握机器视觉自动化控制流程，有AOI检测打光经验者优先；
5.具有良好的分析及处理问题的能力，能够将理论与实际相结合；
6.有高速、高精密设备设计经验优先；
7.有责任心、进取心，勤奋踏实。</t>
  </si>
  <si>
    <t>年薪10万-15万</t>
  </si>
  <si>
    <t>windows系统软件研发工程师</t>
  </si>
  <si>
    <t>信息安全、计算机、通信、软件开发等相关专业</t>
  </si>
  <si>
    <t>岗位描述：
1.参与windows桌面应用开发；
2.参与日志安全审计功能模块研发；
3.能够理解产品需求，参与项目研发讨论；
4.独立编写技术类详细设计、接口等文档；
任职要求：
1.信息安全、计算机、电子信息、通信、软件工程等专业；
2.熟悉win10以上研发环境；
3.熟练使用C++,JAVA,golang等开发语言，golang语言优先；
4.熟悉windows账户系统者优先；
5.执行力强，有责任心，有较好的沟通和学习能力。</t>
  </si>
  <si>
    <t>嵌入式研发工程师</t>
  </si>
  <si>
    <t>信息安全、计算机、电子信息、自动化等相关专业</t>
  </si>
  <si>
    <t>岗位描述：
1.研发物联网智能终端产品；
2.负责物联网系统安全方案中的功能实现；
3.编写物联网相关通信协议实现；
4.负责项目相关文档编写。
任职要求：
1.信息安全、计算机、电子信息、自动化等相关专业；
2.熟练掌握C或C++语言，熟练掌握嵌入式编程工具及调试方法；
3.熟悉STM32及其常用外围驱动，有相关调试经验优先，如I2C、SPI、USB、UART等；
4.熟悉TCP/IP网络与协议，掌握信息安全基本原理和常用技术，了解密码算法和网络安全相关知识；
5.具有较强的主动性和沟通能力，责任心强，思路清晰，有很好的学习专研能力。</t>
  </si>
  <si>
    <t>区块链应用研发工程师</t>
  </si>
  <si>
    <t>计算机，信息安全，电子信息</t>
  </si>
  <si>
    <t>岗位描述：
1.参与区块链相关应用平台的设计和开发；
2.参与部门区块链相关产品的架构设计、需求讨论、产品开发、上线、优化等工作；
3.负责区块链平台搭建，解决潜在的技术风险，保证系统稳定运行。
任职要求：
1.计算机相关专业，有扎实的计算机操作系统、数据结构、算法等相关专业基础，逻辑思维能力强；
2.了解区块链相关技术及概念，熟悉区块链开源项目，Hyperledger Fabric、Ethereum，FISCO BCOS等；
3.熟练掌握golang ，以及C++/java/Python中至少一种语言，熟悉linux环境；
4.理解各类主流的共识算法，包括不限于PoW，PoS，DPoS，PBFT，Paxos，Raft等；
5.执行力强，有责任心，有较好的沟通和学习能力。</t>
  </si>
  <si>
    <t>物联网安全研发工程师</t>
  </si>
  <si>
    <t xml:space="preserve">
信息安全、计算机、通信、软件开发等相关专业</t>
  </si>
  <si>
    <t>岗位描述：
1.参与访问控制服务端的开发；
2.参与分布式身份后端功能研发；
3.参与协议/接口代理的开发；
4.理解产品需求，参与项目开发讨论；
5.独立完成功能模块设计、接口等关键文档；
6.执行力强，有责任心，有较好的沟通和学习能力。
任职要求：
1.信息安全、计算机、电子信息、通信、软件工程等专业；
2.熟练使用C++,JAVA,Phythopn,golang等开发语言，golang语言优先；
3.熟悉属性访问控制协议者优先；
4.执行力强，有责任心，有较好的沟通和学习能力。</t>
  </si>
  <si>
    <t>渗透测试工程师</t>
  </si>
  <si>
    <t>岗位职责:
1.终端产品安全基线定义；
2.物联网系统全流程全生命周期渗透测试；
3.物联网终端固件分析；
4.物联网漏洞挖掘与利用；
5.物联网安全对抗技术研究。
任职要求：
1.计算机或网络安全相关专业，本科及以上；
2.熟悉渗透测试工作方法和流程，具有独立开展渗透测试工作的能力；
3.有漏洞编号、安全认证、网络靶场相关工作经验者优先。</t>
  </si>
  <si>
    <t>物联网安全研究员</t>
  </si>
  <si>
    <t xml:space="preserve"> 信息安全、人工智能、数学、计算机、通信等相关专业（方向）的硕士及以上学历，博士优先；
</t>
  </si>
  <si>
    <t>岗位描述：
1.负责物联网安全领域前瞻性技术跟踪与研究，可以根据业务需求，提出创新性意见
2.参与规划物联网安全领域能力地图，可承担重点研究课题；
3.理解业务需求，提取应用场景，负责公司相关产品的研究及方案制定；
4.在顶尖级别的学术场合发布研究成果（包括但不限于论文、专利、开源代码/项目等），参加行业会议，扩大技术影响力。
任职要求：
1. 符合下列任意一项：
（1）具备扎实的机器学习理论和算法基础，对AI安全方向有浓厚兴趣，有成功的项目案例或者发表过相关学术论文；
（2）熟悉系统安全隔离和内存保护技术，对RISC-V、ARM、Intel架构下Keystone/TrustZone/SGX有相关研究
（3）熟悉行业典型密码算法及安全协议，可进行在分布式架构、嵌入式硬件等方面的研究
2. 较好的沟通能力与团队协作能力，工作态度积极主动。</t>
  </si>
  <si>
    <t>研究员</t>
  </si>
  <si>
    <t>材料、化学、化工、高分子、机械、电子等相关专业；</t>
  </si>
  <si>
    <t>岗位职责：
1.负责锂离子电池正负极关键材料的设计与制备；
2.负责材料的分析表征、电化学性能测试。
任职要求
1.硕士及以上学历，材料、化学、化工、高分子等相关专业；
2.了解锂离子电池基本原理与相关材料的制备工艺；
3.熟练掌握材料分析表征、扣式电池装配、电化学测试等技能；
4.具有良好的分析及处理问题的能力，能够将理论与实际相结合；
5.有责任心、进取心、团队意识，勤奋踏实。</t>
  </si>
  <si>
    <t>高级研究员</t>
  </si>
  <si>
    <t>岗位职责：
1.负责有机/无机/复合固体电解质的设计与制备；
2.负责固态电池结构设计与制备。
任职要求：
1.博士，材料、化学、化工、高分子等相关专业；
2.了解锂离子电池基本原理与相关材料的制备工艺；
3.熟练掌握材料分析表征、扣式电池装配、电化学测试等技能；
4.具有良好的分析及处理问题的能力，能够将理论与实际相结合；
5.有责任心、进取心、团队意识，勤奋踏实。</t>
  </si>
  <si>
    <t>岗位职责：
1.负责电池/电极结构设计开发；
2.负责新型电源器件的结构设计与制备。
任职要求：
1.硕士及以上学历，材料、化学、化工、高分子、机械、电子等相关专业；
2.了解锂离子电池基本原理与电池制备工艺；
3.熟练掌握电池装配、电化学测试等技能；
4.具有良好的分析及处理问题的能力，能够将理论与实际相结合；
5.有责任心、进取心、团队意识，勤奋踏实。</t>
  </si>
  <si>
    <t>岗位职责：
1.负责可再生能源高效制氢关键材料的设计与开发；
2.负责材料的分析表征、性能测试以及相关器件的设计与制备；
任职要求：
1.博士，材料、化学、化工、高分子、物理等相关专业；
2.了解光催化/电催化制氢基本原理；
3.熟练掌握材料分析表征与测试等技能；
4.具有良好的分析及处理问题的能力，能够将理论与实际相结合；
5.有责任心、进取心、团队意识，勤奋踏实。</t>
  </si>
  <si>
    <t>嵌入式软件开发工程师</t>
  </si>
  <si>
    <t>计算机、软件工程、电子信息工程等</t>
  </si>
  <si>
    <t>1.了解常用的Linux操作命令，了解linux下C/C++编程；
2.了解Linux操作系统裁剪、移植及相关嵌入式开发；
3.具备较强的学习能力、分析能力和解决问题能力，热爱编程。</t>
  </si>
  <si>
    <t>四川九洲投资控股集团有限公司</t>
  </si>
  <si>
    <t>四川省绵阳市涪城区九华路6号</t>
  </si>
  <si>
    <t>jzzp@jezetek.cc</t>
  </si>
  <si>
    <t>九洲集团始建于1958年，是国家“一五”时期156项重点工程之一，经过60余年的发展，已成为专注于电子信息产业的大型高科技企业集团，主要提供军工信息化智能化装备及系统、融合发展类数字智能软硬件产品及服务。先后两次获得中共中央、国务院、中央军委颁发的“重大贡献奖”，是全国先进基层党组织和全国文明单位。位列中国电子信息竞争力百强29位，2023年作为四川唯一地方国资企业，入围全国创建世界一流专精特新示范企业名单。九洲集团以壮大国家战略科技力量和发展高新技术产业为己任，构建了以军工电子为核心，智慧多媒体、软件与智能应用、卫星导航为支柱，投融资为重点的“131”业务结构。旗下二次雷达、空中交通管理、低空超低空目标监测与防御、5G通信、数字音视频、导航与位置服务等产业企业，是行业领域的领军型企业和头部企业。光器件封装、光通信装备、微型电机马达等产品市场占有率位居全球前列。九洲集团始终坚持创新驱动发展战略，年研发投入强度持续高于6%，搭建了以绵阳为中心，北京、深圳、成都、重庆等分中心为支撑的自主创新体系。建有国家级、省级创新平台47个。拥有国家级、省部级及行业专家68人，硕士、博士1200余人，专业技术人员8500余人。累计承担国家重大项目180余项，获得国家及国防科技进步奖特等奖、一等奖等重大奖项130余项。</t>
  </si>
  <si>
    <t>逻辑研发岗、系统研发岗、硬件研发岗、软件研发岗、结构工程师、FPGA开发工程师、工艺工程师、机电系统研发岗、射频工程师、天线研发岗、研发测试岗、人力资源岗、行政管理岗、技术管理岗、法务岗、审计岗等。更多招聘岗位详见九洲集团网申系统http://jezetek.zhiye.com/</t>
  </si>
  <si>
    <t>电子类、通信类、计算机类、光电类、机电类、数学类、测控类、导航与制导类、自动控制类、电气工程类、市场营销、法务审计类、管理类等相关专业。更多招聘专业详见九洲集团网申系统http://jezetek.zhiye.com/</t>
  </si>
  <si>
    <t>详见九洲集团网申系统http://jezetek.zhiye.com/</t>
  </si>
  <si>
    <t>博士：税前安家费最高35万+安居补助（最高40万）+年薪18～30万+项目奖 ，六险三金+过渡套房（100㎡以上）
硕士：税前安家费最高25万+安居补助（最高15万）+年薪10～23万+项目奖 ，六险三金+人才公寓（30㎡）
本科：安居补助（0-3万）+年薪8-16万+项目奖，六险三金+2人间公寓（30㎡）
另外含交通补贴、午餐补贴、年度体检、免费班车</t>
  </si>
  <si>
    <t>羊思锦 招聘经理 
0816-2468906</t>
  </si>
  <si>
    <t>国有企业（市属）</t>
  </si>
  <si>
    <t>四川省绵阳市九华路6号</t>
  </si>
  <si>
    <t>zpb@jezetek.cc</t>
  </si>
  <si>
    <t>调试技术岗</t>
  </si>
  <si>
    <t>电子技术、通信技术等相关专业</t>
  </si>
  <si>
    <t>1.专科及以上学历，具备电子技术、通信等相关基础知识；
2.具备Matlab、C语言等语言编程能力，本科优先；
3.了解天线的各项指标含义；
4.掌握天线测试系统基本原理及测试方法；
5.具备良好的沟通能能力、团队协作和学习能力，服从工作安排，吃苦耐劳。</t>
  </si>
  <si>
    <t>税前年薪：8-10万
六险两金、高温假、带薪年假、以及配备单身公寓等</t>
  </si>
  <si>
    <t>蒙芳 招聘专员
0816-2468472</t>
  </si>
  <si>
    <t>钳工岗</t>
  </si>
  <si>
    <t>机械设计及制造、机电一体化等相关专业</t>
  </si>
  <si>
    <t>1.熟练掌握相关机械加工及装配相关知识；
2.具备良好的沟通能力、团队协作能力；
3.获得市级及以上技能大赛奖励者优先。</t>
  </si>
  <si>
    <t>整机检验岗</t>
  </si>
  <si>
    <t>质量管理类、电子信息类等相关专业</t>
  </si>
  <si>
    <t>1.掌握电子信息、质量管理等相关专业技术知识；
2.熟练掌握OFFICE办公软件的使用，能够独立使用各信息平台完成相关工作；
3.具备良好的沟通能力、学习能力和抗压能力。</t>
  </si>
  <si>
    <t>年薪税前：8-10万
六险两金、高温假、带薪年假、以及配备单身公寓等</t>
  </si>
  <si>
    <t>装配检验岗</t>
  </si>
  <si>
    <t>零件检验岗</t>
  </si>
  <si>
    <t>印制电路技术、化学工程专业、质量检验、质量管理等相关专业</t>
  </si>
  <si>
    <t>1.吃苦耐劳、具有奉献精神；
2.有较强的沟通、写作、和团队协作能力；
3.有印制板加工、化工、数字化检测及质量检验等相关专业。</t>
  </si>
  <si>
    <t>整机例试岗</t>
  </si>
  <si>
    <t>电子、通信及相关专业</t>
  </si>
  <si>
    <t>1.掌握一定的无线电、电子信息专业相关知识，了解工厂产品；
2.有强烈的责任心；
3.具有抗压能力，能适应加班。</t>
  </si>
  <si>
    <t>四川省绵阳市科创园区九洲大道259号</t>
  </si>
  <si>
    <t>jiuzhoutechhr@jiuzhoutech.com</t>
  </si>
  <si>
    <t>ME、工艺技术、PE、调度、计划员</t>
  </si>
  <si>
    <t>电子信息工程、通信工程、机械工程、管理类相关专业</t>
  </si>
  <si>
    <t>无挂科，绩点成绩排名年级前20%以上，有相关工作岗位实习经验优先</t>
  </si>
  <si>
    <t>月薪4-6k，五险两金，单身公寓，通勤班车</t>
  </si>
  <si>
    <t>王艳 秦莉君
招聘主管
0816-2468853</t>
  </si>
  <si>
    <t>绵阳市九洲大道259九洲科技工业园</t>
  </si>
  <si>
    <t>xiao.wu@jiuzhouoe.cn</t>
  </si>
  <si>
    <t>操作员、技术员、检验员</t>
  </si>
  <si>
    <t>电子类、机械类、通信类等</t>
  </si>
  <si>
    <t>专业对口，适应加班，性格开朗，能长期在绵工作。</t>
  </si>
  <si>
    <t>4000-6000元/月</t>
  </si>
  <si>
    <t>吴老师 招聘主管 15228403719</t>
  </si>
  <si>
    <t>绵阳高新区石桥铺综合保税区</t>
  </si>
  <si>
    <t>xqyi@awa.net.cn</t>
  </si>
  <si>
    <t>技术员</t>
  </si>
  <si>
    <t>机电一体化、机械设计与制造、工业机器人等大机械类电气类专业均可</t>
  </si>
  <si>
    <t>1.大专及以上学历，机械、电子、自动化、机电一体化及相关专业；
2.对设备维护、制程控制等方面有浓厚兴趣；
3.有相关工作经验者优先；
4.适应制造业的加班倒班等行业特点。</t>
  </si>
  <si>
    <t>薪资范围4-6K、五险一金、带薪年假、节假日福利、提供食宿</t>
  </si>
  <si>
    <t>易小琴 招聘主管 18981194850</t>
  </si>
  <si>
    <t>绵阳市科技城大道南段89号</t>
  </si>
  <si>
    <t>568890875@qq.com</t>
  </si>
  <si>
    <t>装配工</t>
  </si>
  <si>
    <t>不限专业</t>
  </si>
  <si>
    <t>1.遵纪守法，服从安排，认真负责，吃苦耐劳；
2.年龄：21—35岁；
3.长白班（8:30—20:30）。</t>
  </si>
  <si>
    <t>3000—10000元/月</t>
  </si>
  <si>
    <t>赵老师 人事管理 15892605311</t>
  </si>
  <si>
    <t>操作工</t>
  </si>
  <si>
    <t>遵纪守法，服从安排，认真负责，吃苦耐劳，能适应倒班</t>
  </si>
  <si>
    <t>3000—6000元/月</t>
  </si>
  <si>
    <t>绵阳市投资控股（集团）有限公司</t>
  </si>
  <si>
    <t>四川省绵阳市涪城区涪城路76号建设大厦</t>
  </si>
  <si>
    <t>mtkgzp@163.com</t>
  </si>
  <si>
    <t>绵阳市投资控股（集团）有限公司（简称：绵投集团），前身是1999年成立的绵阳市新大力资产经营有限公司。2006年，政府投融资体制改革后，绵投集团整合优质国有资产、资源，进入快速发展期。近年来，绵投集团实施科学转型，加大资产资源和业务整合、产业投资、经营管理力度，重点发展建筑及房地产、城市运营、国有资本运营及产业投资、大健康和文化旅游5大产业板块。主营业务涉及基础设施投融资、建筑施工、土地整理、城市供水、房地产开发、资产管理、商贸物流、酒店运营、影视制作发行、驾驶培训、教育投资、医疗健康等领域。</t>
  </si>
  <si>
    <t>战略投资岗</t>
  </si>
  <si>
    <t>经济学、金融学、财政学等经济学类专业，项目管理、会计学、财务管理等管理学类专业，数学与应用数学、统计学、应用统计学等理学类专业，系统工程等工学类专业</t>
  </si>
  <si>
    <t>1.年龄45周岁及以下，系统掌握企业管理基础理论知识，熟悉相关财务知识，熟悉国家相关产业政策要求，熟悉企业运营管理；
2.熟练操作办公软件，有较强的公文写作能力；
3.有责任心、执行力强，有良好的沟通、协调能力；
4.工作严谨认真，态度端正、性格开朗，有较强的奉献精神和工作责任心；
5.身心健康，具有适应岗位要求的身体条件；
6.持有注册会计师、税务师或资产评估师证书者，学历可放宽至大学本科。</t>
  </si>
  <si>
    <t>1.薪酬待遇面议。管理职族、专业职族双通道晋升空间；
2.双休、法定节假日、五险两金、健康体检以及培训发展机会等福利待遇。</t>
  </si>
  <si>
    <t>涂芷瑜  劳动关系与人事管理岗 
0816-2242803</t>
  </si>
  <si>
    <t>运营管理岗</t>
  </si>
  <si>
    <t>绵阳科技城人才发展集团有限责任公司</t>
  </si>
  <si>
    <t>绵阳市创新中心四号楼</t>
  </si>
  <si>
    <t>myrcjtdqb@163.com</t>
  </si>
  <si>
    <t>绵阳科技城人才发展集团有限责任公司（简称“绵阳人才集团”）是经绵阳市人民政府2022年11月14日批准，由原绵阳市教育投资发展（集团）有限公司改组而成的市属一级、公益类国有企业，2022年11月18日在第十届中国（绵阳）科技城国际科技博览会上正式揭牌，是党的二十大后全国首家新成立的人才集团、全省首家人才集团。绵阳人才集团现注册资本3亿元，资产总额35亿元，旗下拥有二级子公司12家，三级子公司2家。绵阳人才集团由市委组织部（市委人才办）负责业务指导，致力于人才工作市场化营运，聚焦人才发展全链条全周期服务，以打造“一流的人才资源开发商、领先的人才协同创新平台运营商、专业的人才项目投资商、职业的人才服务提供商”为总定位，着力建成西部领先、全国一流的大型现代国有综合性人才发展集团。绵阳人才集团突出人力资本综合服务、人才协同创新平台运营、人才创业投资、人才综合配套服务四大业务板块，重点开展人才招引猎聘、人才项目投资、科技人才成果转化、人才园区运营、人才资源开发与管理咨询、人才活动策展、人才公寓建设管理等核心业务。绵阳人才集团肩负一体化贯彻落实教育强国、科技强国、人才强国战略的重大历史使命，将努力成为人才兴市战略的“强抓手”、人才创新创业创造的“好助手”，为各类用人主体和人才提供专业服务，为加快建设中国科技城、全力打造成渝副中心提供强大人才力量。</t>
  </si>
  <si>
    <t>人才研究岗</t>
  </si>
  <si>
    <t>工商管理类</t>
  </si>
  <si>
    <t>1.从事人才领域基础性、前瞻性、战略性学术研究，为人才发展提供理论、方法支撑；
2.利用人才数据库从事人才供需、产才融合等领域分析和研究；
3.立足绵阳产业体系，推动产业创新专家人才智库建设和运行工作；
4.人才集团相关产品研发、业务拓展及发展模式研究等；
5.本科或硕士为人力资源管理专业。</t>
  </si>
  <si>
    <t>依据绵阳人才集团薪酬管理办法执行。</t>
  </si>
  <si>
    <t>李先生 集团本部党群部0816-6938996</t>
  </si>
  <si>
    <t>人才招聘岗</t>
  </si>
  <si>
    <t>人力资源、行政管理、工商管理等相关专业。</t>
  </si>
  <si>
    <t>1.原则上年龄在35周岁以下；
2.具有3年以上企事业单位人事招聘、国内头部猎聘机构等相关工作经验；
3.具备专业的企业管理及人力资源管理知识与能力，能熟练使用相关工具和办公软件，具有人力资源相关专业中级及以上资质优先；
5.具备良好的沟通表达能力和客户服务意识；具备良好的职业素质、抗压能力强；
6.其他条件优秀者可视情况放宽招聘条件。</t>
  </si>
  <si>
    <t>考试测评与管理岗</t>
  </si>
  <si>
    <t>人力资源、行政管理、心理学等相关专业。</t>
  </si>
  <si>
    <t>1.原则上年龄在35周岁以下；
2.具有3年以上国内或区域头部猎聘机构管理咨询、考试测评、人力资源等相关工作经验；
3.具有相关专业中级及以上资质优先；
4.具备专业的企业管理及人力资源管理知识与能力，能熟练使用相关工具和办公软件；
5.具备良好的沟通表达能力和客户服务意识；具备良好的职业素质、抗压能力强；
6.其他条件优秀者可视情况放宽招聘条件。</t>
  </si>
  <si>
    <t>行政文秘岗</t>
  </si>
  <si>
    <t>不限</t>
  </si>
  <si>
    <t>1.有2年以上公文处理及相关工作经历，具备扎实的文字功底，良好的书面写作及优秀的公文撰写能力；
2.熟练电脑操作及office办公软件，熟练掌握Word、Excel等办公软件，具备高效率的文件处理能力；
3.优秀的沟通、表达能力，工作认真细致、踏实严谨、有条理性、逻辑性，较强的执行力。</t>
  </si>
  <si>
    <t>经营计划岗</t>
  </si>
  <si>
    <t>经济、财务、法律类专业</t>
  </si>
  <si>
    <t>具有企业战略研究、市场分析（或相近管理工作）经验。</t>
  </si>
  <si>
    <t>绵阳市科创区八角南路西段9号</t>
  </si>
  <si>
    <t>2772925029@qq.com</t>
  </si>
  <si>
    <t>幼教管理部副部长</t>
  </si>
  <si>
    <t>学前教育、教育管理等相关专业</t>
  </si>
  <si>
    <t>1.全日制硕士研究生及以上学历；
2.身体健康，政治过硬，立场坚定，遵纪守法，吃苦耐劳，责任心、服务意识强；
3.热爱川幼春晖教育事业，胜任应聘岗位工作要求，并能够结合公司实际，卓有成效地开展工作，具有强烈的事业心和高度的责任感；
4.具有较强的团队协作精神和良好的沟通协调能力；
5.参与部门重大改革方案的制定和实施工作；
6.配合部长完成部门各项工作；    
7.负责月常规检查；
8.负责统计幼儿园基本情况信息；
9.完成领导及部长分配的各项任务。</t>
  </si>
  <si>
    <t>19.5万元/年，购买五险一金、交通补贴、通讯补贴、工作餐、带薪休假、年度体检。</t>
  </si>
  <si>
    <t>李女士 综合部职员 17260811219</t>
  </si>
  <si>
    <t>国兴控股有限责任公司</t>
  </si>
  <si>
    <t>四川省绵阳市游仙区隆康路1号好圣工厂</t>
  </si>
  <si>
    <t>bohongcdhr@163.com</t>
  </si>
  <si>
    <t>波鸿集团创建于1999年，是一家以制造业为龙头、以汽车销售服务为支柱、以产业投资为补充的国际化企业集团。目前，波鸿集团在全球拥有70余家全资、控股、参股子公司，资产规模140亿元，年销售收入70亿元，全球员工2895余人。为响应“一带一路”，实现可持续发展，波鸿集团走出四川，面向全球，建立了北京战略总部、上海营销总部、成都运营总部，在法兰克福、多伦多和香港等地成立了办事处，为集团全球化战略的实施奠定了坚实基础。</t>
  </si>
  <si>
    <t>经营管理岗</t>
  </si>
  <si>
    <t>金融、财务、工商管理、法律、机械设计及制造等</t>
  </si>
  <si>
    <t>985、211、QS排名100以内院校本科及以上学历，金融、财务、工商管理、法律、机械设计及制造等对口专业；6年以上大型国企、外企中层及以上管理岗位工作经验。英语熟练并持有相应板块所需职业资格/执业证书等。</t>
  </si>
  <si>
    <t>月薪20-30k</t>
  </si>
  <si>
    <t>景镭 HRBP 
18908086202</t>
  </si>
  <si>
    <t>专业技术岗</t>
  </si>
  <si>
    <t>金融、财务、审计、法学、市场营销、设备、机械涉及及铸造等</t>
  </si>
  <si>
    <t>985、211、QS排名100以内院校本科及以上学历，金融、财务、审计、法学、市场营销、设备、机械涉及及铸造等对口专业；2-3年以上大型国企、外企同或相近岗位工作经验。英语熟练并持有相应板块所需职业资格/执业证书等。</t>
  </si>
  <si>
    <t>月薪10-20k</t>
  </si>
  <si>
    <t>国有控股</t>
  </si>
  <si>
    <t>四川省绵阳市经开区松垭镇1号路</t>
  </si>
  <si>
    <t>wangxiumei@bohonggroup.com.cn</t>
  </si>
  <si>
    <t>四川绵阳好圣汽车零部件制造有限公司成立于2004年6月，位于中国科技城——四川省绵阳市经济技术开发区，是波鸿集团有限公司下属制造子公司。公司主要生产涵盖灰口铸铁、球墨铸铁、高合金铸铁等材质的复杂铸件及加工。产品主要为汽车核心系统——发动机系统（含发动机缸体类、缸盖类、排气类）、底盘系统（含传动类、转向类、制动类）零部件。</t>
  </si>
  <si>
    <t>电气维修工</t>
  </si>
  <si>
    <t>机械设计及其自动化、电气自动化</t>
  </si>
  <si>
    <t>1.大专及以上学历；
2.现代设备管理与点检实务培训，设备专业培训；
3.熟悉铸造生产工作流程及设备运转原理；
4.通晓电气设备维修知识；
5、能看懂较复杂的电路图及电气元件。</t>
  </si>
  <si>
    <t>6000-8000元/月</t>
  </si>
  <si>
    <t>张婷
18908082027</t>
  </si>
  <si>
    <t>湖北省武汉市经济技术开发区珠山湖大道799号</t>
  </si>
  <si>
    <t>ming.chen@wescast.com</t>
  </si>
  <si>
    <t>威斯科特工业（中国）有限公司是波鸿实业下属制造子公司，公司主要生产乘用车涡轮增压器壳体。目前已成功为博格华纳（BW）、博世马勒（BMTS）、霍尼韦尔（HTT）、石川岛播磨（IHI）、康明斯等主机厂以及福特、通用、宝马、奥迪、日产等国际巨头和长安、长城等国内知名整车厂开发了数十款涡轮增压器零部件。</t>
  </si>
  <si>
    <t>模具技工</t>
  </si>
  <si>
    <t>模具设计及制造、材料类专业</t>
  </si>
  <si>
    <t>1.熟悉模具的清洗，日常维护与保养；
2.模具车间日常工作，模具车间7S的执行；
3.全日制大专及以上学历。</t>
  </si>
  <si>
    <t>7000-9000元/月</t>
  </si>
  <si>
    <t>陈明
18971173335</t>
  </si>
  <si>
    <t>样件技工</t>
  </si>
  <si>
    <t>机械制造、机械设计</t>
  </si>
  <si>
    <t>1.负责样件生产、调试、程序编写工作；
2.研究现有的工艺，评估设备能力，分析问题，采取正确可行的纠正措施；
3.为生产现场提供技术支持，异常问题处理；
4.参与PFMEA和DCP文件的编制，初始过程及后续要求的文件更新，采取工艺变更的纠正措施，有效降低风险值；
5.全日制大专及以上学历。</t>
  </si>
  <si>
    <t>设备维修工</t>
  </si>
  <si>
    <t>机械类相关专业</t>
  </si>
  <si>
    <t>1.大专及以上学历；
2.现代设备管理与点检实务培训，设备专业培训；
3.熟悉铸造生产工作流程及设备运转原理；
4.通晓电气设备维修知识；
5.能看懂较复杂的电路图及电气元件</t>
  </si>
  <si>
    <t>自动化维修技师</t>
  </si>
  <si>
    <t>自动化相关专业</t>
  </si>
  <si>
    <t>中玖闪光医疗科技有限公司</t>
  </si>
  <si>
    <t>四川省绵阳市游仙区中玖高科产业园</t>
  </si>
  <si>
    <t>yaqi.luo@changhong.com</t>
  </si>
  <si>
    <t>中玖闪光医疗科技有限公司成立于2022年，坐落于中国科技城-四川省绵阳市，专注于全球领先的flash医用直线加速器以及核医学装备相关技术和产品设计、研发、生产、销售、运营与服务的创新型高技术企业。根据公司发展规划，计划投资超过10亿元，将分别建设东林和核医疗健康产业园两大科研实验和生产基地。公司建立了全球领先的FLASH技术研究与实验平台，研发团队在FLASH放疗领域取得重大技术突破和阶段成果：
1.在国际上首次证实了高能X射线FLASH效应；
2.全球首先掌握并产生超高剂量X射线；
3.建立国内最全的X-flash、e-flash以及常规加速器对照试验平台；
4.目前已经形成4名院士、5名国家级专家、20位行业专家团队。
公司研发的E-FLASH、X-FLASH和FLASH-Pro产品分别适用于术中放疗和表层肿瘤放疗、深层肿瘤放疗，具有治疗适应症广、效果显著、效率高、成本低等特点。有望依托X射线FLASH技术打破欧美在高端医疗装备领域的垄断。同时，公司具备研制电子直线加速器制备同位素能力，对创新医药研制和医疗机构开展诊断与治疗一体化服务提供支撑。</t>
  </si>
  <si>
    <t>TPS软件工程师</t>
  </si>
  <si>
    <t>计算机、软件工程等相关专业</t>
  </si>
  <si>
    <t>1.大学本科以上学历，计算机、软件工程等相关专业；
2.熟悉放疗TPS的应用设计及项目研发过程；
3.有医用电子直线加速器的TPS应用软件经验者优先；
4.思路清晰，具备需求分析并配合进行系统设计和文档的编写；
5.具备项目经理的基本素质、系统的思维能力和沟通表达能力；把控整体项目里程，对项目里程阶段性结果负责。</t>
  </si>
  <si>
    <t>面议</t>
  </si>
  <si>
    <t>邓女士 综合办主任
0816-4555788</t>
  </si>
  <si>
    <t>嵌入式硬件工程师</t>
  </si>
  <si>
    <t>见相关要求</t>
  </si>
  <si>
    <t>需有同岗位中型及以上企业工作经验</t>
  </si>
  <si>
    <t>油补、餐补、培训、年假、晋升空间等</t>
  </si>
  <si>
    <t>需有光机热多维耦合数字化样机工作经验</t>
  </si>
  <si>
    <t>焊接工艺工程师</t>
  </si>
  <si>
    <t>需有光纤激光器同岗位一年及以上工作经验</t>
  </si>
  <si>
    <t>工程师</t>
  </si>
  <si>
    <t>建筑相关专业</t>
  </si>
  <si>
    <t>年龄:22岁-40岁，思想政治素质好，身体健康。
学历:本科及以上，建筑类相关专业（特别优秀者可适当放宽条件）。
检验:具有2年以上工程类质量管理工作经验，熟悉质量法律法规及政策。
资格:建筑类、质量检测类相关职业证书优先考虑。
其他:具有良好的沟通协调能力、分析能力、快速学习能力，有较强的责任心和进取心；中共党员（含预备党员）优先。</t>
  </si>
  <si>
    <t>射线源研发</t>
  </si>
  <si>
    <t>核学与技术、物理相关方向</t>
  </si>
  <si>
    <t>1.本科学历及以上，核学与技术、物理方向都可；
2.至少具备3年以上的辐射成像系统设计经验，有辐射成像系统相关设计相关项目经历；
3.熟悉X射线探测器及X射线源的原理，熟悉上下游供货商及使用规范；
4.熟悉至少一门编程语言如：Python、MATLAB、c等等；
5.熟悉使用辐射模拟软件如：mcnp、Gent4等；
6.对辐射成像行业有一定认知，可以为公司未来发展方向提供技术路线。</t>
  </si>
  <si>
    <t>30W-70W</t>
  </si>
  <si>
    <t>袁亮/人力资源高级经理/ 19915986386</t>
  </si>
  <si>
    <t>剂量算法工程师</t>
  </si>
  <si>
    <t>生物医学、数学、核物理、计算机等相关方向</t>
  </si>
  <si>
    <t>1、研究生以上学历，核物理及相关专业背景；
2、有辐射探测器研究相关经验；
3、熟悉相关专业基本设备和软件（如MCNP、GEANT4等）的使用；
4、熟悉核电子学基本原理和方法
5、有放疗剂量监视器相关研发和使用经验者优先</t>
  </si>
  <si>
    <t>30W-50W</t>
  </si>
  <si>
    <t>加速器运维工程师</t>
  </si>
  <si>
    <t>加速器物理、核技术与应用、微波技术、电真空技术等相关方向</t>
  </si>
  <si>
    <t>1、全日制本科以上学历，加速器物理、核技术与应用、微波技术、电真空技术等相关专业；
2、有医用/工业加速器相关岗位经验优先。</t>
  </si>
  <si>
    <t>微波设计师</t>
  </si>
  <si>
    <t>微波技术、电真空技术、电真空技术、脉冲功率技术等相关方向</t>
  </si>
  <si>
    <t>1、全日制本科以上学历，微波技术、电真空技术、电真空技术、脉冲功率技术等相关专业；
2、有医用/工业加速器相关岗位经验优先。</t>
  </si>
  <si>
    <t>Java后端软件工程师</t>
  </si>
  <si>
    <t>生物医学工程、数学、计算机、软件工程等相关专业</t>
  </si>
  <si>
    <t>1.Java基础扎实，精通IO、多线程、集合、socket等基础框架，了解jvm；
2.数据结构及算法基础扎实，熟悉SQlserver、MySql、Oracle等数据库，具备报表开发经验；
3.熟悉TCP、HTTP等常见的网络协议；
4.熟悉Linux及windows环境下开发部署，熟悉Shell编程；
5.有医疗软件系统，尤其肿瘤信息管理系统开发经验者优先。</t>
  </si>
  <si>
    <t>图形算法工程师</t>
  </si>
  <si>
    <t>1.生物医学工程、数学、计算机、软件工程等相关专业硕士及以上学历； 
2.了解医学影像处理,具有图像处理,计算机视觉等方面的知识和项目经验；
3.熟悉机器学习、深度学习等人工智能算法Pytorch或Tensorflow；
4.熟悉Python、C++、C#、MatLab等至少一种编程语言；
5.熟悉计算机图形学，熟悉OpenCV 、OpenGL；
6.有治疗计划系统开发经验者优先。</t>
  </si>
  <si>
    <t>交互设计师</t>
  </si>
  <si>
    <t>工业设计、人机交互、计算机相关方向</t>
  </si>
  <si>
    <t>1、本科及以上学历，工业设计、人机交互、计算机专业优先；
2、三年以上软件行业交互设计工作经验，熟悉产品设计相关流程；能够熟练运用设计工具清晰、直观地表达设计意图，输出高质量的产品原型、流程图和线框图；
3、拥有医疗软件产品上下游经验、医疗信息化软件产品经验者优先；
4、熟练掌握交互设计相关软件，如figma、axure等
5、思维敏捷严谨，优秀的理解学习、沟通表达、团队协作，抗压力强。</t>
  </si>
  <si>
    <t>20W-30W</t>
  </si>
  <si>
    <t>辐射探测器研发工程师</t>
  </si>
  <si>
    <t>核物理相关方向</t>
  </si>
  <si>
    <t>四川省银河化学股份有限公司</t>
  </si>
  <si>
    <t>四川省绵阳市安州区雎水镇青云村四川省银河化学股份有限公司</t>
  </si>
  <si>
    <t>yhcchr@163.com</t>
  </si>
  <si>
    <t>四川省银河化学股份有限公司座落于中国科技城-四川绵阳，是一家主要从事铬及铬系材料生产研发的国有控股高新技术企业。
经过多年的发展，公司已成长为以铬盐化工为主业，集铬系新材料、维生素精细化工、硫酸化工、机械制造、国际贸易、检验检测、环境治理、物流运输于一体，拥有18个全资、控股、参股子公司的企业集团。公司拥有铬化学领域唯一“国家级企业技术中心”和唯一“中国驰名商标”。</t>
  </si>
  <si>
    <t>化工工艺工程师</t>
  </si>
  <si>
    <t>化学工程与工艺、材料化学、高分子材料科学工程、应用化学、冶金工程等化工相关专业</t>
  </si>
  <si>
    <t>1.化学、化工、材料、环境相关专业，接受应届毕业的硕士研究生；
2.具有良好的专业理论等知识，以及扎实的实践动手能力；
3.具有良好的文案处理能力和文字写作能力；
4.英语四级及以上；
5.具有良好的沟通、协调、学习能力，以及独立的工作能力。</t>
  </si>
  <si>
    <t>1.薪资：试用期综合工资4K-7K/月，转正后综合工资5K-10K/月，综合年薪6-12万元，培养为骨干后综合年薪10-20万元；特别优秀的薪酬面议；
2.六险二金：按照当地社保政策，足额缴纳社保及公积金，另额外购买企业年金和商业保险； 
3.饮食：公司厂区设有福利食堂；
4.住宿：提供住宿，无房租，仅需自行缴纳水电费及物业管理费；
5.福利：重要节日礼品、年度员工健康体检、外出培训等；
6.假期：法定节假日、周末双休、带薪年假等；
7.企业文化：丰富多彩的业余文化活动（体育联赛、文艺晚会、趣味运动会等）和各类团建活动。</t>
  </si>
  <si>
    <t>卢勇名 招聘专员
13658130110</t>
  </si>
  <si>
    <t>冶金工程师、特殊合金工程师</t>
  </si>
  <si>
    <t>化学工程与工艺、材料化学、高分子材料科学工程、冶金工程、材料化学、应用化学</t>
  </si>
  <si>
    <t>1.熟悉金属冶炼生产工艺质量控制，设备管理及产品检测等专业知识；
2.具有相关行业15年以上从业经验，不限年龄，不限学历，不限专业；
3.接受已退休人员。</t>
  </si>
  <si>
    <t>化学储能研发工程师（液流储能电池）</t>
  </si>
  <si>
    <t>新能源（储能方向）、电化学、物理化学、化学工程、电力电子、电气工程及其自动化相关专业</t>
  </si>
  <si>
    <t>1.科研或工作中主持或作为主要参加人参加过储能系统方面的系统开发者优先；
2.对储能领域各种储能技术的特性有较全面的认识；
3.熟练利用专业知识进行系统性的产品开发，具有储能相关研发经验；
4.动手能力强，能够自己组建、管理研发团队，有较强的沟通、领导和团队合作能力，抗压能力强；
5.集成控制、电解液和电堆方向优先。</t>
  </si>
  <si>
    <t>化工研发工程师</t>
  </si>
  <si>
    <t>绵阳两弹一星文化发展有限公司</t>
  </si>
  <si>
    <t>县属国有企业</t>
  </si>
  <si>
    <t>四川省绵阳市梓潼县</t>
  </si>
  <si>
    <t>1042692190@qq.com</t>
  </si>
  <si>
    <t xml:space="preserve">  绵阳两弹一星文化发展有限公司成立于2018年6月，由县属国有独资企业四川梓山潼水文旅集团有限公司出资成立的全资子公司。公司注册资本1.5亿元，资产总额30亿元。在职职工300余人，下设9个全资子公司，经营范围涉及文化、旅游、教育、体育、会展、建筑施工、酒店管理、家政服务等行业，具有道路、市政、房建、土建施工总承包资质。
  为认真贯彻落实习近平总书记“要把红色资源利用好、把红色传统发扬好、把红色基因传承好”的重要指示精神，打造特色鲜明的爱国主义教育基地和全国红色旅游经典景区，公司积极推进项目建设，投资3亿余元建成了“两弹一星”干部学院校区；投资4.5亿元建设中国两弹城博物馆、航天科技馆及绵阳党建文化主题园等红色旅游项目。目前，公司正在强力推进国家5A级旅游景区创建工作，进一步推动我县文旅产业提档升级，打造全国红色旅游目的地、全国爱国主义教育示范基地。发挥好教育功能，成为梓潼、绵阳甚至四川对外展示城市形象、输出红色文化的重要名片，为建设成渝地区双城经济圈旅游目的地不懈努力。</t>
  </si>
  <si>
    <t>行政专员</t>
  </si>
  <si>
    <t>汉语言文学、文秘等相关专业</t>
  </si>
  <si>
    <t xml:space="preserve">全日制大学专科及以上学历，35周岁以下，汉语言文学、文秘等相关专业，有较强的文字功底、语言表达能力和沟通能力，熟悉公文写作，有办公室工作经验优先。
</t>
  </si>
  <si>
    <t>4000+</t>
  </si>
  <si>
    <t xml:space="preserve">
何女士 人事专员
0816-3558181</t>
  </si>
  <si>
    <t>会计人员</t>
  </si>
  <si>
    <t>会计、金融等相关专业</t>
  </si>
  <si>
    <t>全日制专科及以上学历，持初级及以上资格证书；有企业会计工作经验优先。</t>
  </si>
  <si>
    <t>绵阳京东方光电科技有限公司</t>
  </si>
  <si>
    <t>绵阳高新区科发大道168号</t>
  </si>
  <si>
    <t>liaoqian5832@boe.com.cn</t>
  </si>
  <si>
    <t>绵阳京东方光电科技有限公司（“Mianyang BOEOptoelectronics Technology Co.,Ltd.”）简称“BOEMY”，项目总投资465亿元人民币，占地面积约1200亩（包含生产区和综合配套区），规划总建筑面积110万平米，其中生产区建筑面积约85万平米，综合配套区25万平米。
绵阳京东方第6代AMOLED （柔性）生产线项目是京东方第二条AMOLED （柔性）生产线，项目采用柔性AMOLED最先进生产工艺，产线采用成本低抗震强单层设计，配备全球高精密高规格工艺设备，集聚行业顶尖人才。主要产品包括全屏手机、折叠平板电脑、折叠笔记本等柔性屏幕。生产工序包括阵列、蒸镀、触控、成盒、模组。计划产能4.8万片玻璃基板/月，年销售收入将超过300亿元人民币。</t>
  </si>
  <si>
    <t>研究员、工程师</t>
  </si>
  <si>
    <t>半导体器件等</t>
  </si>
  <si>
    <t>略</t>
  </si>
  <si>
    <t>年度税前现金收入：      
本科：8-15w        
硕士：12-25w           
博士：博士25-35w   
福利：六险二金、员工宿舍、员工食堂、免费班车、带薪年休假等</t>
  </si>
  <si>
    <t xml:space="preserve">廖倩
 15184456502  </t>
  </si>
  <si>
    <t>技能操作岗</t>
  </si>
  <si>
    <t>半导体器件、电子类等</t>
  </si>
  <si>
    <t>3000-5000元/月</t>
  </si>
  <si>
    <t>谭文
18080498812</t>
  </si>
  <si>
    <t>富临精工股份有限公司</t>
  </si>
  <si>
    <t>民营企业</t>
  </si>
  <si>
    <t>涪城区凤凰中路37号</t>
  </si>
  <si>
    <t>hr@fulinpm.com</t>
  </si>
  <si>
    <t>富临精工股份有限公司，成立于1997年，注册资本12.19亿元。于2015年3月19日登陆深交所创业板（股票代码：300432），公司总部位于绵阳市高端装备制造产业园。企业占地面积近150亩、建筑面积63836平方米，现有员工3000余人，其中技术研发人员234人，占比10%，其中博士、硕士学历研发人员29人。公司建成了国内领先的试验检测中心，具备完善的试验及检测评价能力。拥有各型生产检测设备1600余台/套，目前公司拥有6家主要子公司。被人社部、全国总工会、全国工商联等联合认定为“全国和谐劳动关系创建示范企业”。公司控股股东为四川富临实业集团有限公司，持续多年荣膺“四川民营企业100强”。
公司主营业务为汽车发动机零部件、新能源汽车智能电控、新能源锂电正极材料磷酸铁锂的研发、生产和销售。为国家级高新技术企业，公司主营业务已由上市之初的传统汽车精密液压业务扩展到电磁驱动、电子驱动、锂电正极材料及汽车电子产品领域。公司主导和参与制定行业标准4项，建立企业标准600余项，已取得授权专利300余项，是国家知识产权优势企业。同时，2019年12月经国家发改委、科技部、国家税务总局等5家单位联合发文，绵阳富临精工股份有限公司技术中心被认定为“国家级企业技术中心”，并建成了“四川省新能源汽车驱动系统工程技术研究中心”，实验中心通过了中国合格认可委员会CNAS认可。
富临精工产品覆盖新能源汽车电机控制系统、新能源汽车电附件、新能源汽车机电耦合系统、新能源混合动力发动机关键零部件、普通内燃发动机，分别应用于新能源电动汽车、混合动力汽车和传统燃油车。主要客户为奥迪、大众、通用、雷诺、PSA、丰田、日产等外资及合资品牌，上汽、广汽、北汽、长安、吉利及长城等国内自主品牌。</t>
  </si>
  <si>
    <t>电机控制技术</t>
  </si>
  <si>
    <t>电气工程 、控制科学与工程、自动化等</t>
  </si>
  <si>
    <t>具有电气工程 、控制科学与工程、自动化等相关学科背景，具有独立的科学精神，能够提出科研思路并具备应用科学方法完成课题的能力，能全职在本站开展研究工作。</t>
  </si>
  <si>
    <t>1.工作：博士后研究人员在实践基地期间，工资按年薪40万元起定，平均到12个月发放，具体以签订合同为准；
2.奖金：博士后研究人员在实践基地期间，参加公司科研项目任务取得相应阶段成果的，享有公司本项目研发人员同等标准项目奖金。基于公司研究课题申请了专利、发表论文的，相关费用由公司承担，同时按公司激励制度给予对等奖金；
3.社保：博士后研究人员在实践基地工作期间，按公司高级技术人员标准购买五险一金；
4.差旅：博士后研究人员在实践基地期间，有需要参加和本项目相关的国际技术展览、学术交流活动、因公出差或往返学校，按公司中层管理人员标准报销差旅费用；
5.项目资助：博士后研究人员在实践基地期间，协助其申请各级科研资助；
6.政策补助：引进的博士后研究人员，出实践基地后成为公司正式员工的，给予安居补助40万元，特别优秀的50万元；发放“涪才无忧卡”，连续两年给予人才服务资金5000元/年，免费体检，子女入学，老人康养，考察研修等14项服务。在项目研究有重大贡献的，公司同时配套一定比例的费用，由研究人员自行支配；
7.住房补助：博士后研究人员在实践基地期间，提供专用住宿（90平方米以上三室住房，达到直接入住条件）或同等条件住房补贴。如有购买富临集团旗下房产意愿的，公司可按高级人才申请内部购房优惠；
8.生活补助：博士后研究人员在实践基地期间，公司上班时，提供职工标准免费工作餐；
9.交通补贴：博士后研究人员在实践基地期间，每月给予300元交通津贴，同时有固定线路通勤班车可免费乘坐；
10.配偶就业：博士后研究人员在实践基地期间，如有配偶需本地就业的，公司给予协助安排；
11.子女入学：博士后研究人员在实践基地期间，有子女在义务教育阶段需就读本地公立学校的，由公司协助按高级人才引入政策安排选择入学；
12.其他：博士后研究人员在实践基地期间，因私或亲友探访入住集团旗下酒店的，给予内部员工优惠待遇。</t>
  </si>
  <si>
    <t>梁宇成 招聘经理15005915580</t>
  </si>
  <si>
    <t>智能悬架系统技术</t>
  </si>
  <si>
    <t>车辆工程、控制科学与工程、自动化、机械设计与制造、机电一体化、液压传动等</t>
  </si>
  <si>
    <t>电池正极材料及制备技术</t>
  </si>
  <si>
    <t>新能源材料、电池电极材料、电化学、碳材料等</t>
  </si>
  <si>
    <t>质量管理</t>
  </si>
  <si>
    <t>机械设计、机械制造、材料成型、过程装备、铸造等</t>
  </si>
  <si>
    <t>任职要求：
1.本科及以上学历，质量管理、机械等专业优先；2.有一定机械基础知识，熟悉质量体系；熟悉分管板块产品工艺及性能要求；熟悉客户问题处理流程及工具运用优先；3.3年以上工作经历（1年质量经历）优先；4.熟悉运用TS16949、8D报告及五大工具等质量工具的运用优先；5.优秀的领导能力及执行能力、良好的沟通协调能力、逻辑分析能力 ；6.细致、严谨、思维敏捷，逻辑性较强。</t>
  </si>
  <si>
    <t>1.购买五险一金；
2.餐补；
3.免费班车；
4.购房、购车优惠；
5.节假日福利；
6.年终奖励；
7.完善的升迁体系。</t>
  </si>
  <si>
    <t>生产管理</t>
  </si>
  <si>
    <t>机械、数控、自动、机电等</t>
  </si>
  <si>
    <t>岗位要求：
1.机械类专业，本科学历。有机械加工管理经验优先，接受应届生；2.分析与解决问题、达成结果、精益求精；3.辅导、分配任务、激励人心、发展他人；4.敏锐学习、积极主动性、执着坚韧；5.生产为两班倒，本岗位也需要两班倒。</t>
  </si>
  <si>
    <t>研发技术人员</t>
  </si>
  <si>
    <t>机械设计制造及自动化、机械电子、自动化&amp;计算机科学技术、车辆工程、电子电气等与制造业相关研发技术专业</t>
  </si>
  <si>
    <t>应届毕业生、或丰富开发经验等</t>
  </si>
  <si>
    <t>1.五险一金；2.年终奖、项目奖；3.上下班免费班车；4.年度员工体检、带薪年假、病假、节日福利、餐补；5.薪资：面议。</t>
  </si>
  <si>
    <t>绵阳惠科光电科技有限公司</t>
  </si>
  <si>
    <t>四川省绵阳市涪城区吴家镇惠科路1号</t>
  </si>
  <si>
    <t>hongjiang.yu@szhk.com.cn</t>
  </si>
  <si>
    <t>绵阳惠科是绵阳市政府重点招商引资项目，成立于2018年6月15日，注册资金为180亿元人民币，项目投资规模240亿元人民币,占地面积约1000亩，厂房建筑面积约72万平方米。主营业务为研发、设计、生产、销售液晶显示器件以及其他电子元件，产品既适用于手机、智能穿戴、车载等小尺寸市场，也适用于曲面无边框液晶电视机等大尺寸市场。绵阳惠科公司成立于2018年6月15日，主营业务是研发、生产销售半导体显示器件及相关产品，绵阳惠科G8.6线项目总投资240亿元，是四川省及绵阳市重大招商引资项目，2020年4月，绵阳惠科正式建成投产。截止2022年12月底，绵阳惠科拥有在职员工近3500人，本科及以上学历员工占比约40%，其中专职研发人员860余人。2022年公司全年出货量超过1.2亿片，产值约165.15亿元。此外绵阳惠科还获批了“中国制造业民营企业500强”、 “四川省民营企业100强（全省第25名，绵阳第2名）”、“四川省新经济示范企业”“四川省贡嘎培优企业级”等国家、省市级荣誉20余项。</t>
  </si>
  <si>
    <t>面板设计工程师</t>
  </si>
  <si>
    <t>光学、机械、自动化、电气、电子、微电子、化工、物理、材料等理工科专业</t>
  </si>
  <si>
    <t>5000-10000，五险、年假、</t>
  </si>
  <si>
    <t>光学设计工程师</t>
  </si>
  <si>
    <t>1.五险一金；2.博士发放一次性安家费；3.股权激励；4.薪资面议。</t>
  </si>
  <si>
    <t>李玉婷 人事经理
13908111361</t>
  </si>
  <si>
    <t>电路设计工程师</t>
  </si>
  <si>
    <t>1.五险一金；
2.提供食宿；
3.各类津贴；
4.国内外旅游等；
5.薪资面议。</t>
  </si>
  <si>
    <t>机构设计工程师</t>
  </si>
  <si>
    <t>设备、测试、品质、整合工程师</t>
  </si>
  <si>
    <t>光学、机械、自动化、电气、电子、微电子、化工、物理、材料、工业工程、计算机等理工科专业</t>
  </si>
  <si>
    <t>jinbo.feng@szhk.com.cn</t>
  </si>
  <si>
    <t>研发工程师</t>
  </si>
  <si>
    <t>电子、半导体、集成电路、化学、材料、等LCD、OLED显示器件开发相关专业</t>
  </si>
  <si>
    <t>拥有LCD/OLED材料工艺、技术开发、面板设计、线路设计等经验。</t>
  </si>
  <si>
    <t>≥1万</t>
  </si>
  <si>
    <t>冯金波 项目经理
17309014393</t>
  </si>
  <si>
    <t>绵阳巨星永磁材料有限公司</t>
  </si>
  <si>
    <t>绵阳市高新区京东方路南段巨星永磁项目部</t>
  </si>
  <si>
    <t>yangyuting416@163.com</t>
  </si>
  <si>
    <t>绵阳巨星永磁材料有限公司由巨星新材料有限公司和绵阳科发公司共同出资设立，注册资本16亿元，囊括“年产10万吨高性能烧结钕铁硼永磁材料产业项目”的建设、研发、生产、销售、运营，总投资约280亿元。包括中国西南稀土研究院、稀土磁性材料创新中心、稀土永磁电机总成创新中心等6个研发创新平台，形成“研究院+中试基地+产业园区”的协同发展模式，年均产值预计达350亿元。“聚四海精英，创百年巨星”，欢迎广大精英人才的加入！</t>
  </si>
  <si>
    <t>磁学、凝聚态物理、材料、物理、化学等相关专业</t>
  </si>
  <si>
    <t>硕士研究生及以上</t>
  </si>
  <si>
    <t>年薪20w+、项目奖金、七险一金、免费住宿、技术大牛</t>
  </si>
  <si>
    <t>杨女士
0816-6109085</t>
  </si>
  <si>
    <t>技能工人</t>
  </si>
  <si>
    <t>威斯卡特工业（中国）有限公司</t>
  </si>
  <si>
    <t>外资</t>
  </si>
  <si>
    <t>威斯卡特工业（中国）有限公司是波鸿实业下属制造子公司，公司主要生产乘用车涡轮增压器壳体。目前已成功为博格华纳（BW）、博世马勒（BMTS）、霍尼韦尔（HTT）、石川岛播磨（IHI）、康明斯等主机厂以及福特、通用、宝马、奥迪、日产等国际巨头和长安、长城等国内知名整车厂开发了数十款涡轮增压器零部件。</t>
  </si>
  <si>
    <t>1.大专及以上学历；
2.现代设备管理与点检实务培训，设备专业培训；
3.熟悉铸造生产工作流程及设备运转原理；
4.通晓电气设备维修知识；
5.能看懂较复杂的电路图及电气元件。</t>
  </si>
  <si>
    <t>四川联合制药有限公司</t>
  </si>
  <si>
    <t>四川省绵阳市盐亭县经济开发区</t>
  </si>
  <si>
    <t>4697796@qq.com</t>
  </si>
  <si>
    <t>四川联合制药有限公司是成都博大金点生物技术有限公司在盐亭投资的全资子公司。项目占地74亩，设计总建筑面积5万平方米，公司将新建厂房6.8万平方米，引进全球领先科研仪器设备100余台，建设15条兽药GMP生产线。</t>
  </si>
  <si>
    <t>电气工程师、产品研发经理、产品研发人员</t>
  </si>
  <si>
    <t>机械制造、生物医药、动物医学</t>
  </si>
  <si>
    <t>研发经理需具有3-5同行业经验。</t>
  </si>
  <si>
    <t>研发经理：20万/年 研发工作人员10/年左右  电气工程师：9万元/年左右</t>
  </si>
  <si>
    <t>李友  经理 13880402920</t>
  </si>
  <si>
    <t>四川省凯瑞华创生物科技股份有限公司</t>
  </si>
  <si>
    <t>四川省绵阳市梓潼县长卿镇文昌大道南段898号</t>
  </si>
  <si>
    <t>289608656@qq.com</t>
  </si>
  <si>
    <t>四川省凯瑞华创生物科技股份有限公司位于绵阳市梓潼县，占地面积40余亩，注册资金3000万，致力于医学诊断产品的核心原料、终端试剂及仪器的研发、生产和销售。
企业拥有免疫胶体金平台、基因重组蛋白表达平台、单克隆抗体平台、免疫学快速诊断平台和核酸分子诊断研发平台五大技术平台，并通过与行业内一流高校及专家团队合作，取得多项技术性突破，成果处于国内领先、国际先进水平。在核心原料方面：成功研发了呼吸道传染病五项（新冠、甲流、乙流、合胞病毒、腺病毒）基因重组蛋白及抗体，实现该领域的重大突破；自主研发国内首例肿瘤标志物联合糖基化位点检测方法，为临床上提供更精准、更便捷的癌症筛查新手段；首创幽门螺杆菌Cag A/Vaca毒素蛋白双靶检测法，在分型诊断、用药指导、预后监测等方面发挥巨大优势；构建全人源化单克隆抗体筛选库，为新型CAR-T细胞疗法、免疫检查点抗体疗法的研发提供强有力支撑。在终端试剂方面，生产了呼吸道传染病五项联合检测试剂盒、新冠抗原检测试剂盒、心梗心衰十项标志物检测试剂盒、炎症五项标志物检测试剂盒、优生优育五项标志物检测试剂盒等。医学诊断产品的核心原料是体外诊断试剂行业的瓶颈，多数原料来源依靠进口，特别是高端的定量试剂所需原料。公司自主研发核心原料，可突破国外市场垄断，向实现国家要求进口试剂国产化目标迈进了一大步。四川省凯瑞华创生物科技股份有限公司瞄准国际行业发展前沿，不断加强抗原抗体原料研发、体外诊断产品种类扩展和人源性抗体药物研究，打破欧美国家对于体外诊断产业的技术壁垒和原料垄断，树立国产品牌自信，大力提升企业综合竞争实力，为更好的服务人类健康努力奋斗。</t>
  </si>
  <si>
    <t>免疫荧光层析类体外诊断试剂、管式化学发光类体外诊断试剂、胶体金类快速诊断试剂等诊断试剂研发项目经理</t>
  </si>
  <si>
    <t>医学、生物学</t>
  </si>
  <si>
    <t>有五年以上诊断试剂研发工作经验</t>
  </si>
  <si>
    <t>王绅森
18990120289</t>
  </si>
  <si>
    <t>江油天力新陶碳碳材料科技有限公司</t>
  </si>
  <si>
    <t>四川省江油市高新技术产业园区创元路23号天宜上佳绿能新材料创新产业</t>
  </si>
  <si>
    <t>liuruimeng@bjtysj.com</t>
  </si>
  <si>
    <t>江油天力新陶碳碳材料科技有限公司，成立2016年6月，位于四川省江油市四川江油高新技术产业园区东区创元路23号，注册资本陆仟万元整，占地面积24451.43平方米。公司是制造型企业，主导产品为光伏热场用碳碳材料。</t>
  </si>
  <si>
    <t>检验员</t>
  </si>
  <si>
    <t>质量、材料</t>
  </si>
  <si>
    <t>性别：男性 、年龄 25-40岁
岗位职责：
1.依据用户和产品技术要求，参与不合格、质量问题的处理、改进，保证所检产品的正确性，杜绝错漏检；
2.完成上级领导交办的其它工作。
招聘要求：
1.熟练掌握办公软件；
2.具有分析判断能力、沟通协调能力、数据统计能力；严谨稳健、认真负责、踏实肯干、正直诚实、坚持原则，保密意识强，能够承受较大工作压力；
3.1-3年质检工作经验。</t>
  </si>
  <si>
    <t>4k-8k，购买五险一金、免费工作餐、生日福利、周末双休、育儿假、节日福利、有晋升空间、公司团建、年度健康体检、带薪节假日</t>
  </si>
  <si>
    <t>刘瑞萌
18190662660</t>
  </si>
  <si>
    <t>机械设计工程师</t>
  </si>
  <si>
    <t>机械制造及其自动化</t>
  </si>
  <si>
    <t>性别：男性、年龄38以下
1.负责与自动化设备厂家对接、参与技术方案交流、制定和评审，跟踪自动化项目设计、制作、安装、调试、验收进度；2.负责公司生产车间的工装夹具设计出图，和现有设备技术升级、改造方案制定；3.负责联系外协厂家报价、确定加工周期、制定技术要求和验收标准、编制合同和技术协议、配合生产验收等工作；4.负责联络公司内部各部门与自动化产线工艺、生产协调沟通。
岗位要求：
1.有非标机械设计自动化项目经验优先；2.熟练掌握Solidworks、CAD等三维二维绘图软件和office\WPS办公软件；3.熟练掌握有限元分析软件进行应力和变形受力模拟分析。4.熟练掌握工程制图标准和表示方法，掌握公差配合的选用和标注，了解常用零件加工方法；5.具有一定动手和实践能力，能够指导加工、组装、调试能力。</t>
  </si>
  <si>
    <t>5k-15k，购买五险一金、免费工作餐、生日福利、周末双休、育儿假、节日福利、有晋升空间、公司团建、年度健康体检、带薪节假日</t>
  </si>
  <si>
    <t>工艺/研发工程师</t>
  </si>
  <si>
    <t>材料、高分子</t>
  </si>
  <si>
    <t>性别：男女不限.年龄38以下
CAD/SolidWorks/Excel/Word/PPT
岗位职责：
1.根据技术中心的文件输入，负责转化为生产层面工艺文件；2.根据生产部门的排产计划，负责工艺文件起草及下发；3.负责批生产工艺数据收集、统计、分析、管理；4.负责批生产工艺文件下发、回收、归档、管理；5.配合技术中心，承担一定的工艺开发与优化工作，实现降本增效。
任职要求：
1.塾悉无机非金属材料制备相关工艺，有化学气相沉积，液相浸渍碳化等工艺从业相关经脸者优先；2.熟悉工艺文件编制，下发、管理等相关工作；3.掌握基本的数据处理，数理统计，数据分析方法；4.具有碳/碳材料相关行业技术.工艺相关工乍经脸者优先；5.化学/化工/材料等相关专业优先。</t>
  </si>
  <si>
    <t>设备管理专员</t>
  </si>
  <si>
    <t>性别：男.年龄40以下
1.对本公司管辖管理区域内电气.电梯.空调.消防.水泵等设备进行规范化管理的具体实施工作；2.负责建立和完善设备资料档案，负责设备管理的日常事务；3.跟踪国内外设备管理的先进水平，完善设备运行、维护、维修的先进管理模式和制度，达到管好.用好.养好设备的目的；4.对提高设备利用率.降低设备能耗负有统筹、监控和提出改进方案的责任；5.负责对新购或更新设备的先进性、合理性提出核定意见；6.负责对新接楼宇主要设备的会审、质量监督、接管的技术工作。7.协助相关专业主管对重要设备安装、改造、更新、维护、维修计划的制定和组织实施格汽精；8.负责检验、测量、试验设备的管理工作；9.对设备的正常、安全使用负有督导责任，勤查勤看设备现场，对设备班组的现场工作进行检查和指导；10.负责计划用电.节约用电.安全用电以及节约用水的日常事务；11.完成经理交办的其它任务。</t>
  </si>
  <si>
    <t>5k-8k，购买五险一金、免费工作餐、生日福利、周末双休、育儿假、节日福利、有晋升空间、公司团建、年度健康体检、带薪节假日</t>
  </si>
  <si>
    <t>电气工程师</t>
  </si>
  <si>
    <t>电气自动化</t>
  </si>
  <si>
    <t>性别：男.年龄40以下
岗位职责
1.遵守公司.车间各项规章制度；2.负责建设现场电气协调、施工进度跟进工作；3.负责使用电气设备的日常维护、保养管理；4.保证电气设备正常使用，安全生产；5.积极参加公司和车间组织的各项培训活动；
任职要求
1.有建设项目电气施工管理经验（作为业主方），建设完成后转电气设备日常维护管理；2.有设备日常电气维护经验；3.熟悉机械设备电气控制.能够独立识图（设备电气原理图.高低压配电系统图）；4.熟悉PLC控制，可以进行编程工作；5.统招本科及以上学历，五年以上相关工作经验，特别优秀者可适当放宽学历要求。</t>
  </si>
  <si>
    <t>数控车床操作工</t>
  </si>
  <si>
    <t>性别：男、年龄40以下
岗位职责
1.按时完成公司安排的机械加工任务；2.保证产品的加工精度和质量要求；3.能适应倒班工作；4.定期对数控车床进行维护和保养；5.负责非金属部件加工，会看图纸，会编程者优先。
任职要求
1.能够操作立式车床和卧式数控车床，熟练操作游标卡尺等量具；2.可根据产品图纸编程者优先；3.具备一定的沟通能力和协调能力。善于发现问题；注重团队协作；具备独立开展工作的能力。</t>
  </si>
  <si>
    <t>5000-10000</t>
  </si>
  <si>
    <t>一线操作工</t>
  </si>
  <si>
    <t>性别：男、年龄40以下
岗位职责
1.有在工厂一线工作经验，适应倒班；2.有焊工、钳工、车床、打磨及包装等经验优先考虑。</t>
  </si>
  <si>
    <t>1.5-1.8万/月（面议）</t>
  </si>
  <si>
    <t>尾气中控操作工</t>
  </si>
  <si>
    <t>性别：男、年龄40以下
1.具有丰富的电气设备管理和运行监护经验，熟悉各种电气设备原理、结构及性能；2.可以根据电气图纸接线；3.能处理各种电气事故，并制定相应的措施及预案；4.有较强的动手能力和逻辑分析能力。</t>
  </si>
  <si>
    <t>1.5-1.9万/月（面议）</t>
  </si>
  <si>
    <t>高级维修</t>
  </si>
  <si>
    <t>性别：男.年龄40以下
岗位职责：
1.负责机电设备设施的维护保养.检修和机械设备的装配，认真填写维保记录；2.及时巡查，发现问题及时处理并上报；3.备品备件申购和统计；4.带领机修人员维修维护设备及监督维修质量。
任职要求：
1.中专以上学历，有电焊证；2.熟练操作电焊、氩弧焊、气割，有 5 年以上机修经验；3.有高低压电工证最佳，会使用电工工具（需有低压证）。</t>
  </si>
  <si>
    <t>检验员、机械设计工程师等</t>
  </si>
  <si>
    <t>相关专业即可</t>
  </si>
  <si>
    <t>身体健康、有相关工作经验、具体面议</t>
  </si>
  <si>
    <t>五险一金、免费工作餐、生日福利、周末双休、育儿假、节日福利、有晋升空间、公司团建、年度健康体检、带薪节假日</t>
  </si>
  <si>
    <t>江油天启光峰新材料技术有限公司</t>
  </si>
  <si>
    <t>四川江油高新技术产业园区创元路23号</t>
  </si>
  <si>
    <t>panghongqing@jytqgf.com</t>
  </si>
  <si>
    <t>江油天启光峰新材料技术有限公司（以下简称天启光峰)，位于四川省江油市“天宜上佳绿能新材料创新产业园内”，占地面积72亩，厂房建筑面积36000平米，资产总额4.98亿元。公司是一家集研发、生产、销售高性能碳/碳（陶）复合材料预制体的科技型企业。天启光峰拥有国内顶尖技术团队、具有完全自主知识产权的预制体制备技术，近两年对行业的传统针刺进行了颠覆式创新：一机多位多点智能针刺、预制体不裁切达到近净成型尺寸、连续矫形固化、超大型异型件制备。连续被评为“国家战略性新兴企业” “四川省军民融合企业”“四川省科技型中小企业”“创新型中小企业”。未来，天启光峰将秉承集团“科技兴邦 实业报国”的初心，继续深耕高性能复合材料产业领域，深化“专精特新”发展，持续巩固在行业细分领域的领先地位，成为全球最大高性能碳/碳（陶）复合材料预制体生产厂家。</t>
  </si>
  <si>
    <t>材料工程师</t>
  </si>
  <si>
    <t>材料类</t>
  </si>
  <si>
    <t>相关专业，较强的责任心、执行力强、有良好的分析判断能力和沟通协调能力。</t>
  </si>
  <si>
    <t>薪资：5000-15000元/月
其他福利：
五险一金+双休+工作餐+带薪培训+带薪年假</t>
  </si>
  <si>
    <t>庞鸿清 人事专员
13108108579
18180957627 
0816-7912822</t>
  </si>
  <si>
    <t>机械工程师</t>
  </si>
  <si>
    <t>机械类</t>
  </si>
  <si>
    <t>电气类</t>
  </si>
  <si>
    <t>普工、质检员等</t>
  </si>
  <si>
    <t>基本工资+岗位工资+保密费+手机费+
五险一金+工作餐+夜班补助+生日福利+节日福利+带薪培训+带薪年假+年度体检</t>
  </si>
  <si>
    <t>绵阳茂睿环保有限公司</t>
  </si>
  <si>
    <t>绵阳市经开区三江大道327号</t>
  </si>
  <si>
    <t>shenqian7701@126.com</t>
  </si>
  <si>
    <t>绵阳茂睿环保有限公司属合肥茂腾环保科技有限公司的全资子公司，茂睿环保以茂腾环保为依托，充分利用茂腾公司技术优势服务于客户，公司定位是为京东方、惠科等客户配套服务，实现有机危险废化学品的回收---处理---供应闭环产业链。目前公司已建成3万吨/年废有机溶剂综合利用项目，并于2020年取得危险废物经营许可证；目前已与绵阳惠科、绵阳京东方、眉山信利、成都天马等相关企业签订危废处置协议。</t>
  </si>
  <si>
    <t>工艺工程师</t>
  </si>
  <si>
    <t>化工工程与工艺、环境工程、化工设备与机械专业、生物工程、有机化学、应用化学、电气自动化、机械自动化专业</t>
  </si>
  <si>
    <t>1.专业知识扎实，熟悉化学实验分析仪器的优先考虑；
2.对化工设备、容器废水处理方面等有充分的了解和接触，懂精馏工艺优先考虑；
3.有较强的稳定性、责任心和事业心，能吃苦耐劳；
4.熟悉精馏工艺或A/O废水处理系统优先考虑。</t>
  </si>
  <si>
    <t>6000-12000</t>
  </si>
  <si>
    <t>沈倩 人事专员
13350977701</t>
  </si>
  <si>
    <t>龙华相位新材料（绵阳）股份有限公司</t>
  </si>
  <si>
    <t>绵阳市涪城区吴家镇凤舞路5号</t>
  </si>
  <si>
    <t>zdf@longhua-retardation.com</t>
  </si>
  <si>
    <t>龙华相位新材料（绵阳）股份有限公司主要从事显示面板用偏光片基膜和位相差膜的研发与制造，致力于偏光片核心膜材国产化，填补显示产业链空白，主要产品包括LCD偏光片PVA保护膜、LCD偏光片位相差膜、OLED减反射补偿膜、精密涂布功能膜等偏光片上游关键膜材。公司由四川龙华光电薄膜股份有限公司偏光片业务分立而设立。</t>
  </si>
  <si>
    <t>研发、技术服务、工艺技术与开发</t>
  </si>
  <si>
    <t>材料学、化学、物理学、光学专业</t>
  </si>
  <si>
    <t>1.高分子材料、材料类、化学（有机化学、化学工艺工程）专业；
2.能独立发现问题，分析问题，解决问题；
3.具有团队合作精神和良好的沟通协调能力。</t>
  </si>
  <si>
    <t>五险一金、带薪年休假、过节福利费、工会福利
博士25-35万/年
硕士 8-12万/年
本科 6-10万/年</t>
  </si>
  <si>
    <t>左女士
13568831542</t>
  </si>
  <si>
    <t>四川龙华光电薄膜股份有限公司</t>
  </si>
  <si>
    <t>绵阳市涪城区高端装备制造产业园凤凰中路29号</t>
  </si>
  <si>
    <t>tangln@longhuafilm,cn</t>
  </si>
  <si>
    <t>四川龙华光电薄膜股份有限公司成立于2004年，是一家专注于PC材料、PMMA材料及其复合材料等高分子功能薄膜材料的研发、生产和销售的高新技术企业，致力于“进口替代，填补国内空白”，已发展成为国内技术领先的高分子功能薄膜材料制造商。
公司主要产品系列包括盖板材料、光学结构材料、印刷和阻燃材料等，是制造消费电子产品背板、触控显示屏前盖板、背光模组、偏光片和道路交通指示牌等产品的重要基材，产品广泛应用于手机、平板电脑、笔记本电脑等消费电子领域，以及家电、汽车和交通安全等领域。</t>
  </si>
  <si>
    <t>五险一金、带薪年休假、过节福利费、工会福利，博士25-35万/年
硕士 8-12万/年
本科 6-10万/年</t>
  </si>
  <si>
    <t>唐女士
13568421487</t>
  </si>
  <si>
    <t>四川六合特种金属材料股份有限公司</t>
  </si>
  <si>
    <t>江油市工业园区</t>
  </si>
  <si>
    <t>四川六合特种金属材料股份有限公司是一家从事金属锻件销售,锻材销售,铸件销售等业务的公司，成立于2004年04月23日，公司坐落在四川省江油市三合镇羊河村，企业的经营范围为:金属锻件、锻材、铸件及材料生产、加工、销售，锻造、铸造工艺及材料技术开发，通用机械设备及备件、汽轮机零部件及材料生产、加工、销售，道路货物运输，进出口业务。</t>
  </si>
  <si>
    <t>科研助理</t>
  </si>
  <si>
    <t>五险一金+带薪年假+节日福利+提供食宿+地方人才补贴</t>
  </si>
  <si>
    <t>鲁女士
13398352517</t>
  </si>
  <si>
    <t>四川中久新光科技有限公司</t>
  </si>
  <si>
    <t>游仙区石马镇黎光路1号</t>
  </si>
  <si>
    <t>417721037@qq.com</t>
  </si>
  <si>
    <t>为深入贯彻落实国家十四五战略新兴产业发展规划，共同助力激光装备技术和产业的高速发展，2021年6月，中国久远高新技术装备有限公司，哈尔滨新光光电科技股份有限公司，核心团队共同设立混合所有制企业一四川中久新光科技有限公司，是绵阳激光产业基地重点企业，在传统跟瞄系统技术的基础上，致力干智能化控制，自适应光学校正，全程光束管控，以及多平台产品系列化产业业化，推动国家激光技术和装备的技术进步。我公司经营目标:成为全球顶级的光束控制装备和解决方案供应商，“十四五”冲击科创板IPO。我公司倡导以人为本，尊贤重仕的企业文化，希望和员工共同发展、共同进步。</t>
  </si>
  <si>
    <t>光学设计师</t>
  </si>
  <si>
    <t>光学工程、物理学、光电信息工程等</t>
  </si>
  <si>
    <t>硕士研究生以上学历</t>
  </si>
  <si>
    <t>本科：9-20万
研究生：12-30万</t>
  </si>
  <si>
    <t>陈岱，人事经理
15520550018</t>
  </si>
  <si>
    <t>光学装调工程师</t>
  </si>
  <si>
    <t>本科以上学历</t>
  </si>
  <si>
    <t>电气工程及自动化</t>
  </si>
  <si>
    <t>控制工程师</t>
  </si>
  <si>
    <t>控制工程、软件工程</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</si>
</sst>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4"/>
      <color theme="1"/>
      <name val="黑体"/>
      <charset val="134"/>
    </font>
    <font>
      <sz val="12"/>
      <color theme="1"/>
      <name val="宋体"/>
      <charset val="134"/>
      <scheme val="minor"/>
    </font>
    <font>
      <b/>
      <sz val="12"/>
      <color theme="1"/>
      <name val="宋体"/>
      <charset val="134"/>
    </font>
    <font>
      <sz val="12"/>
      <color theme="1"/>
      <name val="宋体"/>
      <charset val="134"/>
    </font>
    <font>
      <sz val="12"/>
      <name val="宋体"/>
      <charset val="134"/>
    </font>
    <font>
      <sz val="12"/>
      <name val="宋体"/>
      <charset val="134"/>
      <scheme val="minor"/>
    </font>
    <font>
      <sz val="11"/>
      <color theme="1"/>
      <name val="宋体"/>
      <charset val="134"/>
    </font>
    <font>
      <sz val="20"/>
      <color theme="1"/>
      <name val="黑体"/>
      <charset val="134"/>
    </font>
    <font>
      <sz val="26"/>
      <color theme="1"/>
      <name val="方正小标宋简体"/>
      <charset val="134"/>
    </font>
    <font>
      <b/>
      <sz val="14"/>
      <color theme="1"/>
      <name val="黑体"/>
      <charset val="134"/>
    </font>
    <font>
      <sz val="12"/>
      <color theme="1"/>
      <name val="宋体"/>
      <charset val="0"/>
      <scheme val="minor"/>
    </font>
    <font>
      <sz val="12"/>
      <color rgb="FF000000"/>
      <name val="宋体"/>
      <charset val="134"/>
    </font>
    <font>
      <sz val="12"/>
      <color rgb="FF000000"/>
      <name val="宋体"/>
      <charset val="134"/>
      <scheme val="minor"/>
    </font>
    <font>
      <sz val="12"/>
      <color rgb="FF000000"/>
      <name val="黑体"/>
      <charset val="134"/>
    </font>
    <font>
      <sz val="12"/>
      <name val="宋体"/>
      <charset val="0"/>
      <scheme val="minor"/>
    </font>
    <font>
      <sz val="12"/>
      <name val="宋体"/>
      <charset val="0"/>
    </font>
    <font>
      <u/>
      <sz val="12"/>
      <color rgb="FF0000F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u/>
      <sz val="11"/>
      <color indexed="12"/>
      <name val="宋体"/>
      <charset val="134"/>
    </font>
    <font>
      <b/>
      <sz val="9"/>
      <color theme="1"/>
      <name val="黑体"/>
      <charset val="134"/>
    </font>
  </fonts>
  <fills count="3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5" borderId="10" applyNumberFormat="0" applyAlignment="0" applyProtection="0">
      <alignment vertical="center"/>
    </xf>
    <xf numFmtId="0" fontId="27" fillId="6" borderId="11" applyNumberFormat="0" applyAlignment="0" applyProtection="0">
      <alignment vertical="center"/>
    </xf>
    <xf numFmtId="0" fontId="28" fillId="6" borderId="10" applyNumberFormat="0" applyAlignment="0" applyProtection="0">
      <alignment vertical="center"/>
    </xf>
    <xf numFmtId="0" fontId="29" fillId="7"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5" fillId="0" borderId="0">
      <alignment vertical="center"/>
    </xf>
    <xf numFmtId="0" fontId="0" fillId="0" borderId="0">
      <alignment vertical="center"/>
    </xf>
    <xf numFmtId="0" fontId="37" fillId="0" borderId="0"/>
    <xf numFmtId="0" fontId="38" fillId="0" borderId="0" applyProtection="0">
      <alignment vertical="center"/>
    </xf>
    <xf numFmtId="0" fontId="0" fillId="0" borderId="0"/>
    <xf numFmtId="0" fontId="0" fillId="0" borderId="0"/>
    <xf numFmtId="0" fontId="0" fillId="0" borderId="0"/>
    <xf numFmtId="0" fontId="0" fillId="0" borderId="0"/>
  </cellStyleXfs>
  <cellXfs count="108">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2" borderId="0" xfId="0" applyFont="1" applyFill="1">
      <alignment vertical="center"/>
    </xf>
    <xf numFmtId="0" fontId="4" fillId="2"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5" fillId="3" borderId="0" xfId="0" applyFont="1" applyFill="1" applyAlignment="1">
      <alignment horizontal="center" vertical="center" wrapText="1"/>
    </xf>
    <xf numFmtId="0" fontId="4" fillId="3" borderId="0" xfId="0" applyFont="1" applyFill="1" applyAlignment="1">
      <alignment horizontal="center" vertical="center"/>
    </xf>
    <xf numFmtId="0" fontId="4" fillId="3" borderId="0" xfId="0" applyFont="1" applyFill="1">
      <alignment vertical="center"/>
    </xf>
    <xf numFmtId="0" fontId="2" fillId="3" borderId="0" xfId="0" applyFont="1" applyFill="1">
      <alignment vertical="center"/>
    </xf>
    <xf numFmtId="0" fontId="2" fillId="0" borderId="0" xfId="0" applyFont="1" applyFill="1" applyBorder="1" applyAlignment="1">
      <alignment horizontal="justify" vertical="center"/>
    </xf>
    <xf numFmtId="0" fontId="5" fillId="3" borderId="0" xfId="0" applyFont="1" applyFill="1">
      <alignment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5" fillId="0" borderId="0" xfId="0" applyFont="1" applyFill="1" applyAlignment="1">
      <alignment horizontal="justify" vertical="center" wrapText="1"/>
    </xf>
    <xf numFmtId="0" fontId="4" fillId="0" borderId="0" xfId="0" applyFont="1" applyFill="1" applyAlignment="1">
      <alignment horizontal="justify" vertical="center" wrapText="1"/>
    </xf>
    <xf numFmtId="0" fontId="5" fillId="3" borderId="0" xfId="0" applyFont="1" applyFill="1" applyBorder="1" applyAlignment="1">
      <alignment vertical="center"/>
    </xf>
    <xf numFmtId="0" fontId="6" fillId="3" borderId="0" xfId="0" applyFont="1" applyFill="1">
      <alignment vertical="center"/>
    </xf>
    <xf numFmtId="0" fontId="2" fillId="0" borderId="0" xfId="0" applyFont="1">
      <alignmen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0" fillId="0" borderId="0" xfId="0"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1" xfId="0" applyFont="1" applyFill="1" applyBorder="1" applyAlignment="1">
      <alignment horizontal="center" vertical="center" wrapText="1"/>
    </xf>
    <xf numFmtId="0" fontId="2" fillId="0" borderId="1" xfId="6" applyFont="1" applyFill="1" applyBorder="1" applyAlignment="1">
      <alignment horizontal="justify" vertical="center" wrapText="1"/>
    </xf>
    <xf numFmtId="0" fontId="2" fillId="0" borderId="1" xfId="6" applyFont="1" applyFill="1" applyBorder="1" applyAlignment="1">
      <alignment horizontal="center" vertical="center" wrapText="1"/>
    </xf>
    <xf numFmtId="0" fontId="2" fillId="0" borderId="1" xfId="6"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left" vertical="center" wrapText="1"/>
    </xf>
    <xf numFmtId="0" fontId="2" fillId="0" borderId="1" xfId="6" applyFont="1" applyFill="1" applyBorder="1" applyAlignment="1" applyProtection="1">
      <alignment horizontal="center" vertical="center" wrapText="1"/>
    </xf>
    <xf numFmtId="0" fontId="11" fillId="0" borderId="1" xfId="6"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6"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6"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12" fillId="0" borderId="1" xfId="0" applyFont="1" applyFill="1" applyBorder="1" applyAlignment="1">
      <alignment horizontal="left" vertical="center"/>
    </xf>
    <xf numFmtId="0" fontId="13"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2" fillId="0" borderId="5"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49" fontId="2" fillId="0" borderId="6" xfId="0" applyNumberFormat="1" applyFont="1" applyFill="1" applyBorder="1" applyAlignment="1">
      <alignment horizontal="center" vertical="center"/>
    </xf>
    <xf numFmtId="0" fontId="2" fillId="0" borderId="6" xfId="0" applyFont="1" applyFill="1" applyBorder="1" applyAlignment="1">
      <alignment horizontal="left" vertical="center" wrapText="1"/>
    </xf>
    <xf numFmtId="0" fontId="5" fillId="0" borderId="1" xfId="0" applyFont="1" applyFill="1" applyBorder="1" applyAlignment="1">
      <alignment horizontal="center" vertical="center"/>
    </xf>
    <xf numFmtId="0" fontId="15" fillId="0" borderId="1" xfId="6"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6"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6" fillId="0" borderId="1" xfId="6"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49" fontId="5" fillId="0" borderId="1" xfId="6"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17" fillId="0" borderId="1" xfId="6" applyFont="1" applyFill="1" applyBorder="1" applyAlignment="1">
      <alignment horizontal="center" vertical="center" wrapText="1"/>
    </xf>
    <xf numFmtId="0" fontId="5" fillId="0" borderId="5" xfId="0" applyFont="1" applyFill="1" applyBorder="1" applyAlignment="1">
      <alignment horizontal="left" vertical="center" wrapText="1"/>
    </xf>
    <xf numFmtId="0" fontId="2" fillId="0" borderId="1" xfId="0" applyFont="1" applyFill="1" applyBorder="1" applyAlignment="1">
      <alignment horizontal="center" vertical="top" wrapText="1"/>
    </xf>
    <xf numFmtId="0" fontId="6"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xf>
    <xf numFmtId="0" fontId="2" fillId="0" borderId="1" xfId="0" applyFont="1" applyFill="1" applyBorder="1" applyAlignment="1">
      <alignment horizontal="justify" vertical="center"/>
    </xf>
    <xf numFmtId="0" fontId="14"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14" xfId="51"/>
    <cellStyle name="超链接_Sheet2" xfId="52"/>
    <cellStyle name="常规 3" xfId="53"/>
    <cellStyle name="常规 5" xfId="54"/>
    <cellStyle name="常规 4" xfId="55"/>
    <cellStyle name="常规 7" xfId="56"/>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2772925029@qq.com" TargetMode="External"/><Relationship Id="rId8" Type="http://schemas.openxmlformats.org/officeDocument/2006/relationships/hyperlink" Target="mailto:mtkgzp@163.com" TargetMode="External"/><Relationship Id="rId7" Type="http://schemas.openxmlformats.org/officeDocument/2006/relationships/hyperlink" Target="mailto:zhaopin@changhong.com" TargetMode="External"/><Relationship Id="rId6" Type="http://schemas.openxmlformats.org/officeDocument/2006/relationships/hyperlink" Target="mailto:mfc-hr@topflying.com.cn" TargetMode="External"/><Relationship Id="rId5" Type="http://schemas.openxmlformats.org/officeDocument/2006/relationships/hyperlink" Target="mailto:hr-ati@cardc.cn" TargetMode="External"/><Relationship Id="rId4" Type="http://schemas.openxmlformats.org/officeDocument/2006/relationships/hyperlink" Target="mailto:993941619@qq.com" TargetMode="External"/><Relationship Id="rId34" Type="http://schemas.openxmlformats.org/officeDocument/2006/relationships/hyperlink" Target="mailto:4697796@qq.com" TargetMode="External"/><Relationship Id="rId33" Type="http://schemas.openxmlformats.org/officeDocument/2006/relationships/hyperlink" Target="mailto:417721037@qq.com" TargetMode="External"/><Relationship Id="rId32" Type="http://schemas.openxmlformats.org/officeDocument/2006/relationships/hyperlink" Target="mailto:hr@fulinpm.com" TargetMode="External"/><Relationship Id="rId31" Type="http://schemas.openxmlformats.org/officeDocument/2006/relationships/hyperlink" Target="mailto:hongjiang.yu@szhk.com.cn" TargetMode="External"/><Relationship Id="rId30" Type="http://schemas.openxmlformats.org/officeDocument/2006/relationships/hyperlink" Target="mailto:tangln@longhuafilm,cn" TargetMode="External"/><Relationship Id="rId3" Type="http://schemas.openxmlformats.org/officeDocument/2006/relationships/hyperlink" Target="mailto:renshichu0816@163.com" TargetMode="External"/><Relationship Id="rId29" Type="http://schemas.openxmlformats.org/officeDocument/2006/relationships/hyperlink" Target="mailto:zdf@longhua-retardation.com" TargetMode="External"/><Relationship Id="rId28" Type="http://schemas.openxmlformats.org/officeDocument/2006/relationships/hyperlink" Target="mailto:shenqian7701@126.com" TargetMode="External"/><Relationship Id="rId27" Type="http://schemas.openxmlformats.org/officeDocument/2006/relationships/hyperlink" Target="mailto:yangyuting416@163.com" TargetMode="External"/><Relationship Id="rId26" Type="http://schemas.openxmlformats.org/officeDocument/2006/relationships/hyperlink" Target="mailto:panghongqing@jytqgf.com" TargetMode="External"/><Relationship Id="rId25" Type="http://schemas.openxmlformats.org/officeDocument/2006/relationships/hyperlink" Target="mailto:liuruimeng@bjtysj.com" TargetMode="External"/><Relationship Id="rId24" Type="http://schemas.openxmlformats.org/officeDocument/2006/relationships/hyperlink" Target="mailto:289608656@qq.com" TargetMode="External"/><Relationship Id="rId23" Type="http://schemas.openxmlformats.org/officeDocument/2006/relationships/hyperlink" Target="mailto:jinbo.feng@szhk.com.cn" TargetMode="External"/><Relationship Id="rId22" Type="http://schemas.openxmlformats.org/officeDocument/2006/relationships/hyperlink" Target="mailto:yaqi.luo@changhong.com" TargetMode="External"/><Relationship Id="rId21" Type="http://schemas.openxmlformats.org/officeDocument/2006/relationships/hyperlink" Target="mailto:1042692190@qq.com" TargetMode="External"/><Relationship Id="rId20" Type="http://schemas.openxmlformats.org/officeDocument/2006/relationships/hyperlink" Target="mailto:568890875@qq.com" TargetMode="External"/><Relationship Id="rId2" Type="http://schemas.openxmlformats.org/officeDocument/2006/relationships/hyperlink" Target="mailto:renshi@swust.edu.cn" TargetMode="External"/><Relationship Id="rId19" Type="http://schemas.openxmlformats.org/officeDocument/2006/relationships/hyperlink" Target="mailto:xqyi@awa.net.cn" TargetMode="External"/><Relationship Id="rId18" Type="http://schemas.openxmlformats.org/officeDocument/2006/relationships/hyperlink" Target="mailto:xiao.wu@jiuzhouoe.cn" TargetMode="External"/><Relationship Id="rId17" Type="http://schemas.openxmlformats.org/officeDocument/2006/relationships/hyperlink" Target="mailto:jiuzhoutechhr@jiuzhoutech.com" TargetMode="External"/><Relationship Id="rId16" Type="http://schemas.openxmlformats.org/officeDocument/2006/relationships/hyperlink" Target="mailto:zpb@jezetek.cc" TargetMode="External"/><Relationship Id="rId15" Type="http://schemas.openxmlformats.org/officeDocument/2006/relationships/hyperlink" Target="mailto:ming.chen@wescast.com" TargetMode="External"/><Relationship Id="rId14" Type="http://schemas.openxmlformats.org/officeDocument/2006/relationships/hyperlink" Target="mailto:wangxiumei@bohonggroup.com.cn" TargetMode="External"/><Relationship Id="rId13" Type="http://schemas.openxmlformats.org/officeDocument/2006/relationships/hyperlink" Target="mailto:liaoqian5832@boe.com.cn" TargetMode="External"/><Relationship Id="rId12" Type="http://schemas.openxmlformats.org/officeDocument/2006/relationships/hyperlink" Target="mailto:yhcchr@163.com" TargetMode="External"/><Relationship Id="rId11" Type="http://schemas.openxmlformats.org/officeDocument/2006/relationships/hyperlink" Target="mailto:bohongcdhr@163.com" TargetMode="External"/><Relationship Id="rId10" Type="http://schemas.openxmlformats.org/officeDocument/2006/relationships/hyperlink" Target="mailto:myrcjtdqb@163.com" TargetMode="External"/><Relationship Id="rId1" Type="http://schemas.openxmlformats.org/officeDocument/2006/relationships/hyperlink" Target="mailto:cardcrsc@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2"/>
  <sheetViews>
    <sheetView tabSelected="1" view="pageBreakPreview" zoomScale="55" zoomScaleNormal="70" workbookViewId="0">
      <pane ySplit="4" topLeftCell="A126" activePane="bottomLeft" state="frozen"/>
      <selection/>
      <selection pane="bottomLeft" activeCell="G5" sqref="G5"/>
    </sheetView>
  </sheetViews>
  <sheetFormatPr defaultColWidth="8.85185185185185" defaultRowHeight="14.4"/>
  <cols>
    <col min="1" max="1" width="21.5833333333333" style="1" customWidth="1"/>
    <col min="2" max="2" width="12.5" style="1" customWidth="1"/>
    <col min="3" max="3" width="14.9907407407407" style="1" customWidth="1"/>
    <col min="4" max="4" width="21.25" style="1" customWidth="1"/>
    <col min="5" max="5" width="92.2222222222222" style="21" customWidth="1"/>
    <col min="6" max="6" width="33.9259259259259" style="1" customWidth="1"/>
    <col min="7" max="7" width="52.6666666666667" style="1" customWidth="1"/>
    <col min="8" max="11" width="7.61111111111111" style="22" customWidth="1"/>
    <col min="12" max="12" width="10.9444444444444" style="22" customWidth="1"/>
    <col min="13" max="13" width="75.962962962963" style="1" customWidth="1"/>
    <col min="14" max="14" width="42.8611111111111" style="23" customWidth="1"/>
    <col min="15" max="15" width="16.3240740740741" style="1" customWidth="1"/>
    <col min="16" max="16384" width="8.85185185185185" style="1"/>
  </cols>
  <sheetData>
    <row r="1" ht="29" customHeight="1" spans="1:15">
      <c r="A1" s="24" t="s">
        <v>0</v>
      </c>
      <c r="B1" s="25"/>
      <c r="C1" s="24"/>
      <c r="D1" s="25"/>
      <c r="E1" s="24"/>
      <c r="F1" s="24"/>
      <c r="G1" s="24"/>
      <c r="H1" s="24"/>
      <c r="I1" s="24"/>
      <c r="J1" s="24"/>
      <c r="K1" s="24"/>
      <c r="L1" s="24"/>
      <c r="M1" s="25"/>
      <c r="N1" s="24"/>
      <c r="O1" s="25"/>
    </row>
    <row r="2" s="1" customFormat="1" ht="68" customHeight="1" spans="1:15">
      <c r="A2" s="26" t="s">
        <v>1</v>
      </c>
      <c r="B2" s="26"/>
      <c r="C2" s="26"/>
      <c r="D2" s="26"/>
      <c r="E2" s="27"/>
      <c r="F2" s="26"/>
      <c r="G2" s="26"/>
      <c r="H2" s="26"/>
      <c r="I2" s="26"/>
      <c r="J2" s="26"/>
      <c r="K2" s="26"/>
      <c r="L2" s="26"/>
      <c r="M2" s="26"/>
      <c r="N2" s="26"/>
      <c r="O2" s="26"/>
    </row>
    <row r="3" s="2" customFormat="1" ht="25" customHeight="1" spans="1:15">
      <c r="A3" s="28" t="s">
        <v>2</v>
      </c>
      <c r="B3" s="28" t="s">
        <v>3</v>
      </c>
      <c r="C3" s="28" t="s">
        <v>4</v>
      </c>
      <c r="D3" s="28" t="s">
        <v>5</v>
      </c>
      <c r="E3" s="28" t="s">
        <v>6</v>
      </c>
      <c r="F3" s="28" t="s">
        <v>7</v>
      </c>
      <c r="G3" s="28" t="s">
        <v>8</v>
      </c>
      <c r="H3" s="28" t="s">
        <v>9</v>
      </c>
      <c r="I3" s="28"/>
      <c r="J3" s="28"/>
      <c r="K3" s="28"/>
      <c r="L3" s="28"/>
      <c r="M3" s="28" t="s">
        <v>10</v>
      </c>
      <c r="N3" s="28" t="s">
        <v>11</v>
      </c>
      <c r="O3" s="28" t="s">
        <v>12</v>
      </c>
    </row>
    <row r="4" s="2" customFormat="1" ht="49.8" spans="1:15">
      <c r="A4" s="28"/>
      <c r="B4" s="28"/>
      <c r="C4" s="28"/>
      <c r="D4" s="28"/>
      <c r="E4" s="28"/>
      <c r="F4" s="28"/>
      <c r="G4" s="28"/>
      <c r="H4" s="28" t="s">
        <v>13</v>
      </c>
      <c r="I4" s="28" t="s">
        <v>14</v>
      </c>
      <c r="J4" s="28" t="s">
        <v>15</v>
      </c>
      <c r="K4" s="28" t="s">
        <v>16</v>
      </c>
      <c r="L4" s="28" t="s">
        <v>17</v>
      </c>
      <c r="M4" s="28"/>
      <c r="N4" s="28"/>
      <c r="O4" s="28"/>
    </row>
    <row r="5" s="3" customFormat="1" ht="166" customHeight="1" spans="1:15">
      <c r="A5" s="29" t="s">
        <v>18</v>
      </c>
      <c r="B5" s="30" t="s">
        <v>19</v>
      </c>
      <c r="C5" s="29" t="s">
        <v>20</v>
      </c>
      <c r="D5" s="30" t="s">
        <v>21</v>
      </c>
      <c r="E5" s="31" t="s">
        <v>22</v>
      </c>
      <c r="F5" s="32" t="s">
        <v>23</v>
      </c>
      <c r="G5" s="32" t="s">
        <v>24</v>
      </c>
      <c r="H5" s="33" t="s">
        <v>25</v>
      </c>
      <c r="I5" s="33">
        <v>0</v>
      </c>
      <c r="J5" s="33" t="s">
        <v>25</v>
      </c>
      <c r="K5" s="33">
        <v>0</v>
      </c>
      <c r="L5" s="33">
        <v>0</v>
      </c>
      <c r="M5" s="50" t="s">
        <v>26</v>
      </c>
      <c r="N5" s="35" t="s">
        <v>27</v>
      </c>
      <c r="O5" s="50" t="s">
        <v>28</v>
      </c>
    </row>
    <row r="6" s="3" customFormat="1" ht="202" customHeight="1" spans="1:15">
      <c r="A6" s="32" t="s">
        <v>29</v>
      </c>
      <c r="B6" s="33" t="s">
        <v>19</v>
      </c>
      <c r="C6" s="32" t="s">
        <v>30</v>
      </c>
      <c r="D6" s="30" t="s">
        <v>31</v>
      </c>
      <c r="E6" s="34" t="s">
        <v>32</v>
      </c>
      <c r="F6" s="35" t="s">
        <v>33</v>
      </c>
      <c r="G6" s="35" t="s">
        <v>34</v>
      </c>
      <c r="H6" s="33">
        <f t="shared" ref="H6:H26" si="0">SUM(I6:L6)</f>
        <v>40</v>
      </c>
      <c r="I6" s="50">
        <v>40</v>
      </c>
      <c r="J6" s="50">
        <v>0</v>
      </c>
      <c r="K6" s="50">
        <v>0</v>
      </c>
      <c r="L6" s="50">
        <v>0</v>
      </c>
      <c r="M6" s="50" t="s">
        <v>35</v>
      </c>
      <c r="N6" s="35" t="s">
        <v>36</v>
      </c>
      <c r="O6" s="33" t="s">
        <v>37</v>
      </c>
    </row>
    <row r="7" s="3" customFormat="1" ht="99" customHeight="1" spans="1:15">
      <c r="A7" s="33" t="s">
        <v>38</v>
      </c>
      <c r="B7" s="33" t="s">
        <v>19</v>
      </c>
      <c r="C7" s="33" t="s">
        <v>39</v>
      </c>
      <c r="D7" s="33" t="s">
        <v>40</v>
      </c>
      <c r="E7" s="34" t="s">
        <v>41</v>
      </c>
      <c r="F7" s="32" t="s">
        <v>42</v>
      </c>
      <c r="G7" s="32" t="s">
        <v>43</v>
      </c>
      <c r="H7" s="33">
        <f t="shared" si="0"/>
        <v>10</v>
      </c>
      <c r="I7" s="33">
        <v>0</v>
      </c>
      <c r="J7" s="33">
        <v>10</v>
      </c>
      <c r="K7" s="33">
        <v>0</v>
      </c>
      <c r="L7" s="33">
        <v>0</v>
      </c>
      <c r="M7" s="33" t="s">
        <v>44</v>
      </c>
      <c r="N7" s="34" t="s">
        <v>45</v>
      </c>
      <c r="O7" s="33" t="s">
        <v>46</v>
      </c>
    </row>
    <row r="8" s="3" customFormat="1" ht="99" customHeight="1" spans="1:15">
      <c r="A8" s="33"/>
      <c r="B8" s="33"/>
      <c r="C8" s="33"/>
      <c r="D8" s="33"/>
      <c r="E8" s="34"/>
      <c r="F8" s="32" t="s">
        <v>47</v>
      </c>
      <c r="G8" s="32" t="s">
        <v>48</v>
      </c>
      <c r="H8" s="33">
        <f t="shared" si="0"/>
        <v>5</v>
      </c>
      <c r="I8" s="33">
        <v>5</v>
      </c>
      <c r="J8" s="33">
        <v>0</v>
      </c>
      <c r="K8" s="33">
        <v>0</v>
      </c>
      <c r="L8" s="33">
        <v>0</v>
      </c>
      <c r="M8" s="33" t="s">
        <v>49</v>
      </c>
      <c r="N8" s="34"/>
      <c r="O8" s="33"/>
    </row>
    <row r="9" s="3" customFormat="1" ht="99" customHeight="1" spans="1:15">
      <c r="A9" s="33"/>
      <c r="B9" s="33"/>
      <c r="C9" s="33"/>
      <c r="D9" s="33"/>
      <c r="E9" s="34"/>
      <c r="F9" s="32" t="s">
        <v>50</v>
      </c>
      <c r="G9" s="32" t="s">
        <v>51</v>
      </c>
      <c r="H9" s="33">
        <f t="shared" si="0"/>
        <v>5</v>
      </c>
      <c r="I9" s="33">
        <v>0</v>
      </c>
      <c r="J9" s="33">
        <v>5</v>
      </c>
      <c r="K9" s="33">
        <v>0</v>
      </c>
      <c r="L9" s="33">
        <v>0</v>
      </c>
      <c r="M9" s="33" t="s">
        <v>52</v>
      </c>
      <c r="N9" s="34"/>
      <c r="O9" s="33"/>
    </row>
    <row r="10" s="3" customFormat="1" ht="125" customHeight="1" spans="1:15">
      <c r="A10" s="33"/>
      <c r="B10" s="33"/>
      <c r="C10" s="33"/>
      <c r="D10" s="33"/>
      <c r="E10" s="34"/>
      <c r="F10" s="32" t="s">
        <v>53</v>
      </c>
      <c r="G10" s="32" t="s">
        <v>54</v>
      </c>
      <c r="H10" s="33">
        <f t="shared" si="0"/>
        <v>10</v>
      </c>
      <c r="I10" s="33">
        <v>0</v>
      </c>
      <c r="J10" s="33">
        <v>10</v>
      </c>
      <c r="K10" s="33">
        <v>0</v>
      </c>
      <c r="L10" s="33">
        <v>0</v>
      </c>
      <c r="M10" s="33" t="s">
        <v>55</v>
      </c>
      <c r="N10" s="34"/>
      <c r="O10" s="33"/>
    </row>
    <row r="11" s="3" customFormat="1" ht="125" customHeight="1" spans="1:15">
      <c r="A11" s="33" t="s">
        <v>38</v>
      </c>
      <c r="B11" s="33" t="s">
        <v>19</v>
      </c>
      <c r="C11" s="33" t="s">
        <v>39</v>
      </c>
      <c r="D11" s="33" t="s">
        <v>40</v>
      </c>
      <c r="E11" s="34" t="s">
        <v>41</v>
      </c>
      <c r="F11" s="32" t="s">
        <v>56</v>
      </c>
      <c r="G11" s="32" t="s">
        <v>57</v>
      </c>
      <c r="H11" s="33">
        <f t="shared" si="0"/>
        <v>3</v>
      </c>
      <c r="I11" s="33">
        <v>0</v>
      </c>
      <c r="J11" s="33">
        <v>3</v>
      </c>
      <c r="K11" s="33">
        <v>0</v>
      </c>
      <c r="L11" s="33">
        <v>0</v>
      </c>
      <c r="M11" s="33" t="s">
        <v>58</v>
      </c>
      <c r="N11" s="34" t="s">
        <v>45</v>
      </c>
      <c r="O11" s="33" t="s">
        <v>46</v>
      </c>
    </row>
    <row r="12" s="3" customFormat="1" ht="84" customHeight="1" spans="1:15">
      <c r="A12" s="33"/>
      <c r="B12" s="33"/>
      <c r="C12" s="33"/>
      <c r="D12" s="33"/>
      <c r="E12" s="34"/>
      <c r="F12" s="32" t="s">
        <v>59</v>
      </c>
      <c r="G12" s="32" t="s">
        <v>60</v>
      </c>
      <c r="H12" s="33">
        <f t="shared" si="0"/>
        <v>5</v>
      </c>
      <c r="I12" s="33">
        <v>0</v>
      </c>
      <c r="J12" s="33">
        <v>5</v>
      </c>
      <c r="K12" s="33">
        <v>0</v>
      </c>
      <c r="L12" s="33">
        <v>0</v>
      </c>
      <c r="M12" s="33" t="s">
        <v>61</v>
      </c>
      <c r="N12" s="34"/>
      <c r="O12" s="33"/>
    </row>
    <row r="13" s="3" customFormat="1" ht="99" customHeight="1" spans="1:15">
      <c r="A13" s="33"/>
      <c r="B13" s="33"/>
      <c r="C13" s="33"/>
      <c r="D13" s="33"/>
      <c r="E13" s="34"/>
      <c r="F13" s="32" t="s">
        <v>62</v>
      </c>
      <c r="G13" s="32" t="s">
        <v>63</v>
      </c>
      <c r="H13" s="33">
        <f t="shared" si="0"/>
        <v>5</v>
      </c>
      <c r="I13" s="33">
        <v>0</v>
      </c>
      <c r="J13" s="33">
        <v>5</v>
      </c>
      <c r="K13" s="33">
        <v>0</v>
      </c>
      <c r="L13" s="33">
        <v>0</v>
      </c>
      <c r="M13" s="33" t="s">
        <v>64</v>
      </c>
      <c r="N13" s="34"/>
      <c r="O13" s="33"/>
    </row>
    <row r="14" s="3" customFormat="1" ht="99" customHeight="1" spans="1:15">
      <c r="A14" s="33"/>
      <c r="B14" s="33"/>
      <c r="C14" s="33"/>
      <c r="D14" s="33"/>
      <c r="E14" s="34"/>
      <c r="F14" s="32" t="s">
        <v>65</v>
      </c>
      <c r="G14" s="32" t="s">
        <v>66</v>
      </c>
      <c r="H14" s="33">
        <f t="shared" si="0"/>
        <v>3</v>
      </c>
      <c r="I14" s="33">
        <v>3</v>
      </c>
      <c r="J14" s="33">
        <v>0</v>
      </c>
      <c r="K14" s="33">
        <v>0</v>
      </c>
      <c r="L14" s="33">
        <v>0</v>
      </c>
      <c r="M14" s="33" t="s">
        <v>67</v>
      </c>
      <c r="N14" s="34"/>
      <c r="O14" s="33"/>
    </row>
    <row r="15" s="3" customFormat="1" ht="99" customHeight="1" spans="1:15">
      <c r="A15" s="33"/>
      <c r="B15" s="33"/>
      <c r="C15" s="33"/>
      <c r="D15" s="33"/>
      <c r="E15" s="34"/>
      <c r="F15" s="32" t="s">
        <v>68</v>
      </c>
      <c r="G15" s="32" t="s">
        <v>57</v>
      </c>
      <c r="H15" s="33">
        <f t="shared" si="0"/>
        <v>3</v>
      </c>
      <c r="I15" s="33">
        <v>0</v>
      </c>
      <c r="J15" s="33">
        <v>3</v>
      </c>
      <c r="K15" s="33">
        <v>0</v>
      </c>
      <c r="L15" s="33">
        <v>0</v>
      </c>
      <c r="M15" s="33" t="s">
        <v>69</v>
      </c>
      <c r="N15" s="34"/>
      <c r="O15" s="33"/>
    </row>
    <row r="16" s="3" customFormat="1" ht="99" customHeight="1" spans="1:15">
      <c r="A16" s="33"/>
      <c r="B16" s="33"/>
      <c r="C16" s="33"/>
      <c r="D16" s="33"/>
      <c r="E16" s="34"/>
      <c r="F16" s="32" t="s">
        <v>70</v>
      </c>
      <c r="G16" s="32" t="s">
        <v>71</v>
      </c>
      <c r="H16" s="33">
        <f t="shared" si="0"/>
        <v>5</v>
      </c>
      <c r="I16" s="33">
        <v>0</v>
      </c>
      <c r="J16" s="33">
        <v>5</v>
      </c>
      <c r="K16" s="33">
        <v>0</v>
      </c>
      <c r="L16" s="33">
        <v>0</v>
      </c>
      <c r="M16" s="33" t="s">
        <v>72</v>
      </c>
      <c r="N16" s="34"/>
      <c r="O16" s="33"/>
    </row>
    <row r="17" s="3" customFormat="1" ht="99" customHeight="1" spans="1:15">
      <c r="A17" s="33"/>
      <c r="B17" s="33"/>
      <c r="C17" s="33"/>
      <c r="D17" s="33"/>
      <c r="E17" s="34"/>
      <c r="F17" s="32" t="s">
        <v>73</v>
      </c>
      <c r="G17" s="32" t="s">
        <v>74</v>
      </c>
      <c r="H17" s="33">
        <f t="shared" si="0"/>
        <v>3</v>
      </c>
      <c r="I17" s="33">
        <v>0</v>
      </c>
      <c r="J17" s="33">
        <v>3</v>
      </c>
      <c r="K17" s="33">
        <v>0</v>
      </c>
      <c r="L17" s="33">
        <v>0</v>
      </c>
      <c r="M17" s="33" t="s">
        <v>75</v>
      </c>
      <c r="N17" s="34"/>
      <c r="O17" s="33"/>
    </row>
    <row r="18" s="3" customFormat="1" ht="99" customHeight="1" spans="1:15">
      <c r="A18" s="33"/>
      <c r="B18" s="33"/>
      <c r="C18" s="33"/>
      <c r="D18" s="33"/>
      <c r="E18" s="34"/>
      <c r="F18" s="32" t="s">
        <v>76</v>
      </c>
      <c r="G18" s="32" t="s">
        <v>77</v>
      </c>
      <c r="H18" s="33">
        <f t="shared" si="0"/>
        <v>3</v>
      </c>
      <c r="I18" s="33">
        <v>0</v>
      </c>
      <c r="J18" s="33">
        <v>3</v>
      </c>
      <c r="K18" s="33">
        <v>0</v>
      </c>
      <c r="L18" s="33">
        <v>0</v>
      </c>
      <c r="M18" s="33" t="s">
        <v>78</v>
      </c>
      <c r="N18" s="34"/>
      <c r="O18" s="33"/>
    </row>
    <row r="19" s="3" customFormat="1" ht="99" customHeight="1" spans="1:15">
      <c r="A19" s="33"/>
      <c r="B19" s="33"/>
      <c r="C19" s="33"/>
      <c r="D19" s="33"/>
      <c r="E19" s="34"/>
      <c r="F19" s="32" t="s">
        <v>79</v>
      </c>
      <c r="G19" s="32" t="s">
        <v>80</v>
      </c>
      <c r="H19" s="33">
        <f t="shared" si="0"/>
        <v>3</v>
      </c>
      <c r="I19" s="33">
        <v>0</v>
      </c>
      <c r="J19" s="33">
        <v>3</v>
      </c>
      <c r="K19" s="33">
        <v>0</v>
      </c>
      <c r="L19" s="33">
        <v>0</v>
      </c>
      <c r="M19" s="33" t="s">
        <v>81</v>
      </c>
      <c r="N19" s="34"/>
      <c r="O19" s="33"/>
    </row>
    <row r="20" s="3" customFormat="1" ht="99" customHeight="1" spans="1:15">
      <c r="A20" s="33"/>
      <c r="B20" s="33"/>
      <c r="C20" s="33"/>
      <c r="D20" s="33"/>
      <c r="E20" s="34"/>
      <c r="F20" s="32" t="s">
        <v>82</v>
      </c>
      <c r="G20" s="32" t="s">
        <v>83</v>
      </c>
      <c r="H20" s="33">
        <f t="shared" si="0"/>
        <v>1</v>
      </c>
      <c r="I20" s="33">
        <v>0</v>
      </c>
      <c r="J20" s="33">
        <v>1</v>
      </c>
      <c r="K20" s="33">
        <v>0</v>
      </c>
      <c r="L20" s="33">
        <v>0</v>
      </c>
      <c r="M20" s="33" t="s">
        <v>84</v>
      </c>
      <c r="N20" s="34"/>
      <c r="O20" s="33"/>
    </row>
    <row r="21" s="3" customFormat="1" ht="123" customHeight="1" spans="1:15">
      <c r="A21" s="32" t="s">
        <v>85</v>
      </c>
      <c r="B21" s="33" t="s">
        <v>19</v>
      </c>
      <c r="C21" s="32" t="s">
        <v>86</v>
      </c>
      <c r="D21" s="33" t="s">
        <v>87</v>
      </c>
      <c r="E21" s="36" t="s">
        <v>88</v>
      </c>
      <c r="F21" s="32" t="s">
        <v>89</v>
      </c>
      <c r="G21" s="32" t="s">
        <v>90</v>
      </c>
      <c r="H21" s="33">
        <f t="shared" si="0"/>
        <v>44</v>
      </c>
      <c r="I21" s="33">
        <v>8</v>
      </c>
      <c r="J21" s="33">
        <v>36</v>
      </c>
      <c r="K21" s="33">
        <v>0</v>
      </c>
      <c r="L21" s="33">
        <v>0</v>
      </c>
      <c r="M21" s="33" t="s">
        <v>91</v>
      </c>
      <c r="N21" s="32" t="s">
        <v>92</v>
      </c>
      <c r="O21" s="51" t="s">
        <v>93</v>
      </c>
    </row>
    <row r="22" s="3" customFormat="1" ht="80" customHeight="1" spans="1:15">
      <c r="A22" s="32"/>
      <c r="B22" s="33"/>
      <c r="C22" s="32"/>
      <c r="D22" s="33"/>
      <c r="E22" s="36"/>
      <c r="F22" s="32" t="s">
        <v>94</v>
      </c>
      <c r="G22" s="32" t="s">
        <v>95</v>
      </c>
      <c r="H22" s="33">
        <f t="shared" si="0"/>
        <v>12</v>
      </c>
      <c r="I22" s="33">
        <v>0</v>
      </c>
      <c r="J22" s="33">
        <v>12</v>
      </c>
      <c r="K22" s="33">
        <v>0</v>
      </c>
      <c r="L22" s="33">
        <v>0</v>
      </c>
      <c r="M22" s="33" t="s">
        <v>26</v>
      </c>
      <c r="N22" s="32" t="s">
        <v>92</v>
      </c>
      <c r="O22" s="51"/>
    </row>
    <row r="23" s="3" customFormat="1" ht="172" customHeight="1" spans="1:15">
      <c r="A23" s="32" t="s">
        <v>96</v>
      </c>
      <c r="B23" s="33" t="s">
        <v>97</v>
      </c>
      <c r="C23" s="32" t="s">
        <v>98</v>
      </c>
      <c r="D23" s="37" t="s">
        <v>99</v>
      </c>
      <c r="E23" s="34" t="s">
        <v>100</v>
      </c>
      <c r="F23" s="32" t="s">
        <v>101</v>
      </c>
      <c r="G23" s="32" t="s">
        <v>102</v>
      </c>
      <c r="H23" s="33">
        <f t="shared" si="0"/>
        <v>100</v>
      </c>
      <c r="I23" s="33">
        <v>100</v>
      </c>
      <c r="J23" s="33">
        <v>0</v>
      </c>
      <c r="K23" s="33">
        <v>0</v>
      </c>
      <c r="L23" s="33">
        <v>0</v>
      </c>
      <c r="M23" s="33" t="s">
        <v>103</v>
      </c>
      <c r="N23" s="32" t="s">
        <v>104</v>
      </c>
      <c r="O23" s="33" t="s">
        <v>105</v>
      </c>
    </row>
    <row r="24" s="3" customFormat="1" ht="100" customHeight="1" spans="1:15">
      <c r="A24" s="32"/>
      <c r="B24" s="33"/>
      <c r="C24" s="32"/>
      <c r="D24" s="37"/>
      <c r="E24" s="34"/>
      <c r="F24" s="32" t="s">
        <v>106</v>
      </c>
      <c r="G24" s="32" t="s">
        <v>107</v>
      </c>
      <c r="H24" s="33">
        <f t="shared" si="0"/>
        <v>30</v>
      </c>
      <c r="I24" s="33">
        <v>30</v>
      </c>
      <c r="J24" s="33">
        <v>0</v>
      </c>
      <c r="K24" s="33">
        <v>0</v>
      </c>
      <c r="L24" s="33">
        <v>0</v>
      </c>
      <c r="M24" s="33" t="s">
        <v>108</v>
      </c>
      <c r="N24" s="32" t="s">
        <v>109</v>
      </c>
      <c r="O24" s="33"/>
    </row>
    <row r="25" s="3" customFormat="1" ht="285" customHeight="1" spans="1:15">
      <c r="A25" s="32" t="s">
        <v>110</v>
      </c>
      <c r="B25" s="33" t="s">
        <v>97</v>
      </c>
      <c r="C25" s="32" t="s">
        <v>111</v>
      </c>
      <c r="D25" s="33" t="s">
        <v>112</v>
      </c>
      <c r="E25" s="34" t="s">
        <v>113</v>
      </c>
      <c r="F25" s="32" t="s">
        <v>114</v>
      </c>
      <c r="G25" s="32" t="s">
        <v>115</v>
      </c>
      <c r="H25" s="33">
        <f t="shared" si="0"/>
        <v>50</v>
      </c>
      <c r="I25" s="33">
        <v>50</v>
      </c>
      <c r="J25" s="33">
        <v>0</v>
      </c>
      <c r="K25" s="33">
        <v>0</v>
      </c>
      <c r="L25" s="33">
        <v>0</v>
      </c>
      <c r="M25" s="33" t="s">
        <v>116</v>
      </c>
      <c r="N25" s="32" t="s">
        <v>117</v>
      </c>
      <c r="O25" s="33" t="s">
        <v>118</v>
      </c>
    </row>
    <row r="26" s="3" customFormat="1" ht="323" customHeight="1" spans="1:15">
      <c r="A26" s="32" t="s">
        <v>119</v>
      </c>
      <c r="B26" s="33" t="s">
        <v>97</v>
      </c>
      <c r="C26" s="32" t="s">
        <v>120</v>
      </c>
      <c r="D26" s="38" t="s">
        <v>121</v>
      </c>
      <c r="E26" s="34" t="s">
        <v>122</v>
      </c>
      <c r="F26" s="32" t="s">
        <v>123</v>
      </c>
      <c r="G26" s="32" t="s">
        <v>124</v>
      </c>
      <c r="H26" s="33">
        <f t="shared" si="0"/>
        <v>3</v>
      </c>
      <c r="I26" s="33">
        <v>0</v>
      </c>
      <c r="J26" s="33">
        <v>2</v>
      </c>
      <c r="K26" s="33">
        <v>1</v>
      </c>
      <c r="L26" s="33">
        <v>0</v>
      </c>
      <c r="M26" s="33" t="s">
        <v>125</v>
      </c>
      <c r="N26" s="32" t="s">
        <v>126</v>
      </c>
      <c r="O26" s="33" t="s">
        <v>127</v>
      </c>
    </row>
    <row r="27" s="4" customFormat="1" ht="367" customHeight="1" spans="1:15">
      <c r="A27" s="39" t="s">
        <v>128</v>
      </c>
      <c r="B27" s="40" t="s">
        <v>129</v>
      </c>
      <c r="C27" s="41" t="s">
        <v>130</v>
      </c>
      <c r="D27" s="42" t="s">
        <v>131</v>
      </c>
      <c r="E27" s="41" t="s">
        <v>132</v>
      </c>
      <c r="F27" s="43" t="s">
        <v>133</v>
      </c>
      <c r="G27" s="43" t="s">
        <v>134</v>
      </c>
      <c r="H27" s="43">
        <f t="shared" ref="H27:H70" si="1">SUM(I27:L27)</f>
        <v>1</v>
      </c>
      <c r="I27" s="40">
        <v>1</v>
      </c>
      <c r="J27" s="40">
        <v>0</v>
      </c>
      <c r="K27" s="40">
        <v>0</v>
      </c>
      <c r="L27" s="43">
        <v>0</v>
      </c>
      <c r="M27" s="52" t="s">
        <v>135</v>
      </c>
      <c r="N27" s="53" t="s">
        <v>136</v>
      </c>
      <c r="O27" s="42" t="s">
        <v>131</v>
      </c>
    </row>
    <row r="28" s="4" customFormat="1" ht="249" customHeight="1" spans="1:15">
      <c r="A28" s="39"/>
      <c r="B28" s="40"/>
      <c r="C28" s="41"/>
      <c r="D28" s="42"/>
      <c r="E28" s="41"/>
      <c r="F28" s="43" t="s">
        <v>137</v>
      </c>
      <c r="G28" s="43" t="s">
        <v>138</v>
      </c>
      <c r="H28" s="43">
        <f t="shared" si="1"/>
        <v>1</v>
      </c>
      <c r="I28" s="40">
        <v>0</v>
      </c>
      <c r="J28" s="40">
        <v>1</v>
      </c>
      <c r="K28" s="40">
        <v>0</v>
      </c>
      <c r="L28" s="43">
        <v>0</v>
      </c>
      <c r="M28" s="52" t="s">
        <v>139</v>
      </c>
      <c r="N28" s="53" t="s">
        <v>140</v>
      </c>
      <c r="O28" s="42"/>
    </row>
    <row r="29" s="5" customFormat="1" ht="165" customHeight="1" spans="1:15">
      <c r="A29" s="39"/>
      <c r="B29" s="40"/>
      <c r="C29" s="41"/>
      <c r="D29" s="42"/>
      <c r="E29" s="41"/>
      <c r="F29" s="43" t="s">
        <v>141</v>
      </c>
      <c r="G29" s="43" t="s">
        <v>142</v>
      </c>
      <c r="H29" s="43">
        <f t="shared" si="1"/>
        <v>3</v>
      </c>
      <c r="I29" s="40">
        <v>0</v>
      </c>
      <c r="J29" s="40">
        <v>3</v>
      </c>
      <c r="K29" s="40">
        <v>0</v>
      </c>
      <c r="L29" s="43">
        <v>0</v>
      </c>
      <c r="M29" s="52" t="s">
        <v>143</v>
      </c>
      <c r="N29" s="53" t="s">
        <v>140</v>
      </c>
      <c r="O29" s="42"/>
    </row>
    <row r="30" s="5" customFormat="1" ht="276" customHeight="1" spans="1:15">
      <c r="A30" s="39"/>
      <c r="B30" s="40"/>
      <c r="C30" s="41"/>
      <c r="D30" s="42"/>
      <c r="E30" s="41"/>
      <c r="F30" s="43" t="s">
        <v>144</v>
      </c>
      <c r="G30" s="43" t="s">
        <v>145</v>
      </c>
      <c r="H30" s="43">
        <f t="shared" si="1"/>
        <v>1</v>
      </c>
      <c r="I30" s="40">
        <v>0</v>
      </c>
      <c r="J30" s="40">
        <v>1</v>
      </c>
      <c r="K30" s="40">
        <v>0</v>
      </c>
      <c r="L30" s="43">
        <v>0</v>
      </c>
      <c r="M30" s="52" t="s">
        <v>146</v>
      </c>
      <c r="N30" s="53" t="s">
        <v>140</v>
      </c>
      <c r="O30" s="42"/>
    </row>
    <row r="31" s="5" customFormat="1" ht="408" customHeight="1" spans="1:15">
      <c r="A31" s="39"/>
      <c r="B31" s="40"/>
      <c r="C31" s="41"/>
      <c r="D31" s="42"/>
      <c r="E31" s="41"/>
      <c r="F31" s="43" t="s">
        <v>147</v>
      </c>
      <c r="G31" s="43" t="s">
        <v>148</v>
      </c>
      <c r="H31" s="43">
        <f t="shared" si="1"/>
        <v>3</v>
      </c>
      <c r="I31" s="40">
        <v>0</v>
      </c>
      <c r="J31" s="40">
        <v>3</v>
      </c>
      <c r="K31" s="40">
        <v>0</v>
      </c>
      <c r="L31" s="43">
        <v>0</v>
      </c>
      <c r="M31" s="52" t="s">
        <v>149</v>
      </c>
      <c r="N31" s="53" t="s">
        <v>140</v>
      </c>
      <c r="O31" s="42"/>
    </row>
    <row r="32" s="5" customFormat="1" ht="396" customHeight="1" spans="1:15">
      <c r="A32" s="39" t="s">
        <v>128</v>
      </c>
      <c r="B32" s="40" t="s">
        <v>129</v>
      </c>
      <c r="C32" s="41" t="s">
        <v>130</v>
      </c>
      <c r="D32" s="42" t="s">
        <v>131</v>
      </c>
      <c r="E32" s="41" t="s">
        <v>132</v>
      </c>
      <c r="F32" s="43" t="s">
        <v>150</v>
      </c>
      <c r="G32" s="43" t="s">
        <v>151</v>
      </c>
      <c r="H32" s="43">
        <f t="shared" si="1"/>
        <v>1</v>
      </c>
      <c r="I32" s="40">
        <v>0</v>
      </c>
      <c r="J32" s="40">
        <v>0</v>
      </c>
      <c r="K32" s="40">
        <v>1</v>
      </c>
      <c r="L32" s="43">
        <v>0</v>
      </c>
      <c r="M32" s="52" t="s">
        <v>152</v>
      </c>
      <c r="N32" s="53" t="s">
        <v>153</v>
      </c>
      <c r="O32" s="42" t="s">
        <v>131</v>
      </c>
    </row>
    <row r="33" s="5" customFormat="1" ht="223" customHeight="1" spans="1:15">
      <c r="A33" s="39"/>
      <c r="B33" s="40"/>
      <c r="C33" s="41"/>
      <c r="D33" s="42" t="s">
        <v>131</v>
      </c>
      <c r="E33" s="41"/>
      <c r="F33" s="43" t="s">
        <v>154</v>
      </c>
      <c r="G33" s="43" t="s">
        <v>155</v>
      </c>
      <c r="H33" s="43">
        <f t="shared" si="1"/>
        <v>2</v>
      </c>
      <c r="I33" s="40">
        <v>0</v>
      </c>
      <c r="J33" s="40">
        <v>2</v>
      </c>
      <c r="K33" s="40">
        <v>0</v>
      </c>
      <c r="L33" s="43">
        <v>0</v>
      </c>
      <c r="M33" s="52" t="s">
        <v>156</v>
      </c>
      <c r="N33" s="53" t="s">
        <v>140</v>
      </c>
      <c r="O33" s="42"/>
    </row>
    <row r="34" s="5" customFormat="1" ht="276" customHeight="1" spans="1:15">
      <c r="A34" s="39"/>
      <c r="B34" s="40"/>
      <c r="C34" s="41"/>
      <c r="D34" s="42"/>
      <c r="E34" s="41"/>
      <c r="F34" s="43" t="s">
        <v>157</v>
      </c>
      <c r="G34" s="43" t="s">
        <v>158</v>
      </c>
      <c r="H34" s="43">
        <f t="shared" si="1"/>
        <v>1</v>
      </c>
      <c r="I34" s="40">
        <v>0</v>
      </c>
      <c r="J34" s="40">
        <v>0</v>
      </c>
      <c r="K34" s="40">
        <v>1</v>
      </c>
      <c r="L34" s="43">
        <v>0</v>
      </c>
      <c r="M34" s="52" t="s">
        <v>159</v>
      </c>
      <c r="N34" s="53" t="s">
        <v>153</v>
      </c>
      <c r="O34" s="42"/>
    </row>
    <row r="35" s="5" customFormat="1" ht="314" customHeight="1" spans="1:15">
      <c r="A35" s="39"/>
      <c r="B35" s="40"/>
      <c r="C35" s="41"/>
      <c r="D35" s="42"/>
      <c r="E35" s="41"/>
      <c r="F35" s="43" t="s">
        <v>160</v>
      </c>
      <c r="G35" s="43" t="s">
        <v>161</v>
      </c>
      <c r="H35" s="43">
        <f t="shared" si="1"/>
        <v>1</v>
      </c>
      <c r="I35" s="40">
        <v>0</v>
      </c>
      <c r="J35" s="40">
        <v>0</v>
      </c>
      <c r="K35" s="40">
        <v>1</v>
      </c>
      <c r="L35" s="43">
        <v>0</v>
      </c>
      <c r="M35" s="52" t="s">
        <v>162</v>
      </c>
      <c r="N35" s="53" t="s">
        <v>153</v>
      </c>
      <c r="O35" s="42"/>
    </row>
    <row r="36" s="5" customFormat="1" ht="250" customHeight="1" spans="1:15">
      <c r="A36" s="39"/>
      <c r="B36" s="40"/>
      <c r="C36" s="41"/>
      <c r="D36" s="42"/>
      <c r="E36" s="41"/>
      <c r="F36" s="43" t="s">
        <v>163</v>
      </c>
      <c r="G36" s="43" t="s">
        <v>164</v>
      </c>
      <c r="H36" s="43">
        <f t="shared" si="1"/>
        <v>2</v>
      </c>
      <c r="I36" s="40">
        <v>0</v>
      </c>
      <c r="J36" s="40">
        <v>2</v>
      </c>
      <c r="K36" s="40">
        <v>0</v>
      </c>
      <c r="L36" s="43">
        <v>0</v>
      </c>
      <c r="M36" s="52" t="s">
        <v>165</v>
      </c>
      <c r="N36" s="53" t="s">
        <v>140</v>
      </c>
      <c r="O36" s="42"/>
    </row>
    <row r="37" s="5" customFormat="1" ht="196" customHeight="1" spans="1:15">
      <c r="A37" s="39" t="s">
        <v>128</v>
      </c>
      <c r="B37" s="40" t="s">
        <v>129</v>
      </c>
      <c r="C37" s="41" t="s">
        <v>130</v>
      </c>
      <c r="D37" s="42" t="s">
        <v>131</v>
      </c>
      <c r="E37" s="41" t="s">
        <v>132</v>
      </c>
      <c r="F37" s="43" t="s">
        <v>166</v>
      </c>
      <c r="G37" s="43" t="s">
        <v>164</v>
      </c>
      <c r="H37" s="43">
        <f t="shared" si="1"/>
        <v>1</v>
      </c>
      <c r="I37" s="40">
        <v>0</v>
      </c>
      <c r="J37" s="40">
        <v>1</v>
      </c>
      <c r="K37" s="40">
        <v>0</v>
      </c>
      <c r="L37" s="43">
        <v>0</v>
      </c>
      <c r="M37" s="52" t="s">
        <v>167</v>
      </c>
      <c r="N37" s="53" t="s">
        <v>140</v>
      </c>
      <c r="O37" s="42" t="s">
        <v>131</v>
      </c>
    </row>
    <row r="38" s="5" customFormat="1" ht="307" customHeight="1" spans="1:15">
      <c r="A38" s="39"/>
      <c r="B38" s="40"/>
      <c r="C38" s="41"/>
      <c r="D38" s="42"/>
      <c r="E38" s="41"/>
      <c r="F38" s="43" t="s">
        <v>168</v>
      </c>
      <c r="G38" s="43" t="s">
        <v>169</v>
      </c>
      <c r="H38" s="43">
        <f t="shared" si="1"/>
        <v>1</v>
      </c>
      <c r="I38" s="40">
        <v>1</v>
      </c>
      <c r="J38" s="40">
        <v>0</v>
      </c>
      <c r="K38" s="40">
        <v>0</v>
      </c>
      <c r="L38" s="43">
        <v>0</v>
      </c>
      <c r="M38" s="52" t="s">
        <v>170</v>
      </c>
      <c r="N38" s="53" t="s">
        <v>136</v>
      </c>
      <c r="O38" s="42"/>
    </row>
    <row r="39" s="5" customFormat="1" ht="183" customHeight="1" spans="1:15">
      <c r="A39" s="39"/>
      <c r="B39" s="40"/>
      <c r="C39" s="41"/>
      <c r="D39" s="42"/>
      <c r="E39" s="41"/>
      <c r="F39" s="43" t="s">
        <v>171</v>
      </c>
      <c r="G39" s="43" t="s">
        <v>172</v>
      </c>
      <c r="H39" s="43">
        <f t="shared" si="1"/>
        <v>5</v>
      </c>
      <c r="I39" s="40">
        <v>0</v>
      </c>
      <c r="J39" s="40">
        <v>5</v>
      </c>
      <c r="K39" s="40">
        <v>0</v>
      </c>
      <c r="L39" s="43">
        <v>0</v>
      </c>
      <c r="M39" s="52" t="s">
        <v>173</v>
      </c>
      <c r="N39" s="53" t="s">
        <v>140</v>
      </c>
      <c r="O39" s="42"/>
    </row>
    <row r="40" s="5" customFormat="1" ht="183" customHeight="1" spans="1:15">
      <c r="A40" s="39"/>
      <c r="B40" s="40"/>
      <c r="C40" s="41"/>
      <c r="D40" s="42"/>
      <c r="E40" s="41"/>
      <c r="F40" s="43" t="s">
        <v>174</v>
      </c>
      <c r="G40" s="43" t="s">
        <v>172</v>
      </c>
      <c r="H40" s="43">
        <f t="shared" si="1"/>
        <v>3</v>
      </c>
      <c r="I40" s="40">
        <v>3</v>
      </c>
      <c r="J40" s="40">
        <v>0</v>
      </c>
      <c r="K40" s="40">
        <v>0</v>
      </c>
      <c r="L40" s="43">
        <v>0</v>
      </c>
      <c r="M40" s="52" t="s">
        <v>175</v>
      </c>
      <c r="N40" s="53" t="s">
        <v>136</v>
      </c>
      <c r="O40" s="42"/>
    </row>
    <row r="41" s="5" customFormat="1" ht="219" customHeight="1" spans="1:15">
      <c r="A41" s="39"/>
      <c r="B41" s="40"/>
      <c r="C41" s="41"/>
      <c r="D41" s="42"/>
      <c r="E41" s="41"/>
      <c r="F41" s="43" t="s">
        <v>171</v>
      </c>
      <c r="G41" s="43" t="s">
        <v>172</v>
      </c>
      <c r="H41" s="43">
        <f t="shared" si="1"/>
        <v>2</v>
      </c>
      <c r="I41" s="40">
        <v>0</v>
      </c>
      <c r="J41" s="40">
        <v>2</v>
      </c>
      <c r="K41" s="40">
        <v>0</v>
      </c>
      <c r="L41" s="43">
        <v>0</v>
      </c>
      <c r="M41" s="52" t="s">
        <v>176</v>
      </c>
      <c r="N41" s="53" t="s">
        <v>140</v>
      </c>
      <c r="O41" s="42"/>
    </row>
    <row r="42" s="5" customFormat="1" ht="183" customHeight="1" spans="1:15">
      <c r="A42" s="39"/>
      <c r="B42" s="40"/>
      <c r="C42" s="41"/>
      <c r="D42" s="42"/>
      <c r="E42" s="41"/>
      <c r="F42" s="43" t="s">
        <v>174</v>
      </c>
      <c r="G42" s="43" t="s">
        <v>172</v>
      </c>
      <c r="H42" s="43">
        <f t="shared" si="1"/>
        <v>2</v>
      </c>
      <c r="I42" s="40">
        <v>2</v>
      </c>
      <c r="J42" s="40">
        <v>0</v>
      </c>
      <c r="K42" s="40">
        <v>0</v>
      </c>
      <c r="L42" s="43">
        <v>0</v>
      </c>
      <c r="M42" s="52" t="s">
        <v>177</v>
      </c>
      <c r="N42" s="53" t="s">
        <v>136</v>
      </c>
      <c r="O42" s="42"/>
    </row>
    <row r="43" s="5" customFormat="1" ht="96" customHeight="1" spans="1:15">
      <c r="A43" s="39"/>
      <c r="B43" s="40"/>
      <c r="C43" s="41"/>
      <c r="D43" s="42"/>
      <c r="E43" s="41"/>
      <c r="F43" s="43" t="s">
        <v>178</v>
      </c>
      <c r="G43" s="43" t="s">
        <v>179</v>
      </c>
      <c r="H43" s="43">
        <f t="shared" si="1"/>
        <v>3</v>
      </c>
      <c r="I43" s="40">
        <v>0</v>
      </c>
      <c r="J43" s="40">
        <v>0</v>
      </c>
      <c r="K43" s="40">
        <v>3</v>
      </c>
      <c r="L43" s="43">
        <v>0</v>
      </c>
      <c r="M43" s="52" t="s">
        <v>180</v>
      </c>
      <c r="N43" s="53" t="s">
        <v>153</v>
      </c>
      <c r="O43" s="42"/>
    </row>
    <row r="44" s="5" customFormat="1" ht="382" customHeight="1" spans="1:15">
      <c r="A44" s="39" t="s">
        <v>181</v>
      </c>
      <c r="B44" s="40" t="s">
        <v>129</v>
      </c>
      <c r="C44" s="41" t="s">
        <v>182</v>
      </c>
      <c r="D44" s="44" t="s">
        <v>183</v>
      </c>
      <c r="E44" s="41" t="s">
        <v>184</v>
      </c>
      <c r="F44" s="39" t="s">
        <v>185</v>
      </c>
      <c r="G44" s="39" t="s">
        <v>186</v>
      </c>
      <c r="H44" s="43">
        <f t="shared" si="1"/>
        <v>515</v>
      </c>
      <c r="I44" s="39">
        <v>15</v>
      </c>
      <c r="J44" s="39">
        <v>200</v>
      </c>
      <c r="K44" s="39">
        <v>300</v>
      </c>
      <c r="L44" s="39">
        <v>0</v>
      </c>
      <c r="M44" s="41" t="s">
        <v>187</v>
      </c>
      <c r="N44" s="41" t="s">
        <v>188</v>
      </c>
      <c r="O44" s="44" t="s">
        <v>189</v>
      </c>
    </row>
    <row r="45" s="6" customFormat="1" ht="137" customHeight="1" spans="1:15">
      <c r="A45" s="45" t="s">
        <v>181</v>
      </c>
      <c r="B45" s="46" t="s">
        <v>190</v>
      </c>
      <c r="C45" s="47" t="s">
        <v>191</v>
      </c>
      <c r="D45" s="44" t="s">
        <v>192</v>
      </c>
      <c r="E45" s="47" t="s">
        <v>184</v>
      </c>
      <c r="F45" s="46" t="s">
        <v>193</v>
      </c>
      <c r="G45" s="45" t="s">
        <v>194</v>
      </c>
      <c r="H45" s="43">
        <f t="shared" si="1"/>
        <v>8</v>
      </c>
      <c r="I45" s="33">
        <v>0</v>
      </c>
      <c r="J45" s="33">
        <v>0</v>
      </c>
      <c r="K45" s="33">
        <v>0</v>
      </c>
      <c r="L45" s="46">
        <v>8</v>
      </c>
      <c r="M45" s="47" t="s">
        <v>195</v>
      </c>
      <c r="N45" s="47" t="s">
        <v>196</v>
      </c>
      <c r="O45" s="45" t="s">
        <v>197</v>
      </c>
    </row>
    <row r="46" s="6" customFormat="1" ht="75" customHeight="1" spans="1:15">
      <c r="A46" s="45"/>
      <c r="B46" s="46"/>
      <c r="C46" s="47"/>
      <c r="D46" s="44"/>
      <c r="E46" s="47"/>
      <c r="F46" s="46" t="s">
        <v>198</v>
      </c>
      <c r="G46" s="45" t="s">
        <v>199</v>
      </c>
      <c r="H46" s="43">
        <f t="shared" si="1"/>
        <v>2</v>
      </c>
      <c r="I46" s="33">
        <v>0</v>
      </c>
      <c r="J46" s="33">
        <v>0</v>
      </c>
      <c r="K46" s="33">
        <v>0</v>
      </c>
      <c r="L46" s="46">
        <v>2</v>
      </c>
      <c r="M46" s="47" t="s">
        <v>200</v>
      </c>
      <c r="N46" s="47" t="s">
        <v>196</v>
      </c>
      <c r="O46" s="45" t="s">
        <v>197</v>
      </c>
    </row>
    <row r="47" s="6" customFormat="1" ht="109" customHeight="1" spans="1:15">
      <c r="A47" s="45"/>
      <c r="B47" s="46"/>
      <c r="C47" s="47"/>
      <c r="D47" s="44"/>
      <c r="E47" s="47"/>
      <c r="F47" s="46" t="s">
        <v>201</v>
      </c>
      <c r="G47" s="45" t="s">
        <v>202</v>
      </c>
      <c r="H47" s="43">
        <f t="shared" si="1"/>
        <v>1</v>
      </c>
      <c r="I47" s="33">
        <v>0</v>
      </c>
      <c r="J47" s="33">
        <v>0</v>
      </c>
      <c r="K47" s="33">
        <v>0</v>
      </c>
      <c r="L47" s="46">
        <v>1</v>
      </c>
      <c r="M47" s="47" t="s">
        <v>203</v>
      </c>
      <c r="N47" s="47" t="s">
        <v>204</v>
      </c>
      <c r="O47" s="45" t="s">
        <v>197</v>
      </c>
    </row>
    <row r="48" s="6" customFormat="1" ht="94" customHeight="1" spans="1:15">
      <c r="A48" s="45"/>
      <c r="B48" s="46"/>
      <c r="C48" s="47"/>
      <c r="D48" s="44"/>
      <c r="E48" s="47"/>
      <c r="F48" s="46" t="s">
        <v>205</v>
      </c>
      <c r="G48" s="45" t="s">
        <v>202</v>
      </c>
      <c r="H48" s="43">
        <f t="shared" si="1"/>
        <v>3</v>
      </c>
      <c r="I48" s="33">
        <v>0</v>
      </c>
      <c r="J48" s="33">
        <v>0</v>
      </c>
      <c r="K48" s="33">
        <v>0</v>
      </c>
      <c r="L48" s="46">
        <v>3</v>
      </c>
      <c r="M48" s="47" t="s">
        <v>203</v>
      </c>
      <c r="N48" s="47" t="s">
        <v>204</v>
      </c>
      <c r="O48" s="45" t="s">
        <v>197</v>
      </c>
    </row>
    <row r="49" s="6" customFormat="1" ht="75" customHeight="1" spans="1:15">
      <c r="A49" s="45"/>
      <c r="B49" s="46"/>
      <c r="C49" s="47"/>
      <c r="D49" s="44"/>
      <c r="E49" s="47"/>
      <c r="F49" s="46" t="s">
        <v>206</v>
      </c>
      <c r="G49" s="45" t="s">
        <v>207</v>
      </c>
      <c r="H49" s="43">
        <f t="shared" si="1"/>
        <v>2</v>
      </c>
      <c r="I49" s="33">
        <v>0</v>
      </c>
      <c r="J49" s="33">
        <v>0</v>
      </c>
      <c r="K49" s="33">
        <v>0</v>
      </c>
      <c r="L49" s="46">
        <v>2</v>
      </c>
      <c r="M49" s="47" t="s">
        <v>208</v>
      </c>
      <c r="N49" s="47" t="s">
        <v>204</v>
      </c>
      <c r="O49" s="45" t="s">
        <v>197</v>
      </c>
    </row>
    <row r="50" s="6" customFormat="1" ht="105" customHeight="1" spans="1:15">
      <c r="A50" s="45"/>
      <c r="B50" s="46"/>
      <c r="C50" s="47"/>
      <c r="D50" s="44"/>
      <c r="E50" s="47"/>
      <c r="F50" s="46" t="s">
        <v>209</v>
      </c>
      <c r="G50" s="45" t="s">
        <v>210</v>
      </c>
      <c r="H50" s="43">
        <f t="shared" si="1"/>
        <v>10</v>
      </c>
      <c r="I50" s="33">
        <v>0</v>
      </c>
      <c r="J50" s="33">
        <v>0</v>
      </c>
      <c r="K50" s="33">
        <v>0</v>
      </c>
      <c r="L50" s="46">
        <v>10</v>
      </c>
      <c r="M50" s="47" t="s">
        <v>211</v>
      </c>
      <c r="N50" s="54" t="s">
        <v>204</v>
      </c>
      <c r="O50" s="45" t="s">
        <v>197</v>
      </c>
    </row>
    <row r="51" s="7" customFormat="1" ht="73" customHeight="1" spans="1:15">
      <c r="A51" s="45"/>
      <c r="B51" s="46"/>
      <c r="C51" s="47" t="s">
        <v>212</v>
      </c>
      <c r="D51" s="44" t="s">
        <v>213</v>
      </c>
      <c r="E51" s="47"/>
      <c r="F51" s="46" t="s">
        <v>214</v>
      </c>
      <c r="G51" s="45" t="s">
        <v>215</v>
      </c>
      <c r="H51" s="43">
        <f t="shared" si="1"/>
        <v>10</v>
      </c>
      <c r="I51" s="33">
        <v>0</v>
      </c>
      <c r="J51" s="33">
        <v>0</v>
      </c>
      <c r="K51" s="33">
        <v>0</v>
      </c>
      <c r="L51" s="46">
        <v>10</v>
      </c>
      <c r="M51" s="47" t="s">
        <v>216</v>
      </c>
      <c r="N51" s="47" t="s">
        <v>217</v>
      </c>
      <c r="O51" s="45" t="s">
        <v>218</v>
      </c>
    </row>
    <row r="52" s="7" customFormat="1" ht="73" customHeight="1" spans="1:15">
      <c r="A52" s="45"/>
      <c r="B52" s="46"/>
      <c r="C52" s="47" t="s">
        <v>219</v>
      </c>
      <c r="D52" s="44" t="s">
        <v>220</v>
      </c>
      <c r="E52" s="47"/>
      <c r="F52" s="46" t="s">
        <v>221</v>
      </c>
      <c r="G52" s="45" t="s">
        <v>222</v>
      </c>
      <c r="H52" s="43">
        <f t="shared" si="1"/>
        <v>20</v>
      </c>
      <c r="I52" s="33">
        <v>0</v>
      </c>
      <c r="J52" s="33">
        <v>0</v>
      </c>
      <c r="K52" s="33">
        <v>0</v>
      </c>
      <c r="L52" s="46">
        <v>20</v>
      </c>
      <c r="M52" s="54" t="s">
        <v>223</v>
      </c>
      <c r="N52" s="54" t="s">
        <v>224</v>
      </c>
      <c r="O52" s="45" t="s">
        <v>225</v>
      </c>
    </row>
    <row r="53" s="6" customFormat="1" ht="134" customHeight="1" spans="1:15">
      <c r="A53" s="45"/>
      <c r="B53" s="46"/>
      <c r="C53" s="47" t="s">
        <v>226</v>
      </c>
      <c r="D53" s="44" t="s">
        <v>227</v>
      </c>
      <c r="E53" s="47"/>
      <c r="F53" s="46" t="s">
        <v>228</v>
      </c>
      <c r="G53" s="45" t="s">
        <v>229</v>
      </c>
      <c r="H53" s="43">
        <f t="shared" si="1"/>
        <v>30</v>
      </c>
      <c r="I53" s="33">
        <v>0</v>
      </c>
      <c r="J53" s="33">
        <v>0</v>
      </c>
      <c r="K53" s="33">
        <v>0</v>
      </c>
      <c r="L53" s="46">
        <v>30</v>
      </c>
      <c r="M53" s="47" t="s">
        <v>230</v>
      </c>
      <c r="N53" s="47" t="s">
        <v>231</v>
      </c>
      <c r="O53" s="45" t="s">
        <v>232</v>
      </c>
    </row>
    <row r="54" s="6" customFormat="1" ht="73" customHeight="1" spans="1:15">
      <c r="A54" s="45"/>
      <c r="B54" s="46"/>
      <c r="C54" s="47" t="s">
        <v>233</v>
      </c>
      <c r="D54" s="44" t="s">
        <v>234</v>
      </c>
      <c r="E54" s="47"/>
      <c r="F54" s="46" t="s">
        <v>235</v>
      </c>
      <c r="G54" s="46" t="s">
        <v>236</v>
      </c>
      <c r="H54" s="43">
        <f t="shared" si="1"/>
        <v>50</v>
      </c>
      <c r="I54" s="33">
        <v>0</v>
      </c>
      <c r="J54" s="33">
        <v>0</v>
      </c>
      <c r="K54" s="33">
        <v>0</v>
      </c>
      <c r="L54" s="46">
        <v>50</v>
      </c>
      <c r="M54" s="47" t="s">
        <v>237</v>
      </c>
      <c r="N54" s="54" t="s">
        <v>238</v>
      </c>
      <c r="O54" s="45" t="s">
        <v>239</v>
      </c>
    </row>
    <row r="55" s="6" customFormat="1" ht="73" customHeight="1" spans="1:15">
      <c r="A55" s="45"/>
      <c r="B55" s="46"/>
      <c r="C55" s="47"/>
      <c r="D55" s="44"/>
      <c r="E55" s="47"/>
      <c r="F55" s="46" t="s">
        <v>240</v>
      </c>
      <c r="G55" s="46" t="s">
        <v>236</v>
      </c>
      <c r="H55" s="43">
        <f t="shared" si="1"/>
        <v>30</v>
      </c>
      <c r="I55" s="33">
        <v>0</v>
      </c>
      <c r="J55" s="33">
        <v>0</v>
      </c>
      <c r="K55" s="33">
        <v>0</v>
      </c>
      <c r="L55" s="46">
        <v>30</v>
      </c>
      <c r="M55" s="54" t="s">
        <v>241</v>
      </c>
      <c r="N55" s="54" t="s">
        <v>242</v>
      </c>
      <c r="O55" s="45"/>
    </row>
    <row r="56" s="8" customFormat="1" ht="93" customHeight="1" spans="1:15">
      <c r="A56" s="44" t="s">
        <v>243</v>
      </c>
      <c r="B56" s="40" t="s">
        <v>129</v>
      </c>
      <c r="C56" s="48" t="s">
        <v>244</v>
      </c>
      <c r="D56" s="49" t="s">
        <v>245</v>
      </c>
      <c r="E56" s="48" t="s">
        <v>246</v>
      </c>
      <c r="F56" s="44" t="s">
        <v>247</v>
      </c>
      <c r="G56" s="44" t="s">
        <v>248</v>
      </c>
      <c r="H56" s="43">
        <f t="shared" si="1"/>
        <v>1</v>
      </c>
      <c r="I56" s="44">
        <v>0</v>
      </c>
      <c r="J56" s="44">
        <v>1</v>
      </c>
      <c r="K56" s="44">
        <v>0</v>
      </c>
      <c r="L56" s="44">
        <v>0</v>
      </c>
      <c r="M56" s="48" t="s">
        <v>249</v>
      </c>
      <c r="N56" s="48" t="s">
        <v>250</v>
      </c>
      <c r="O56" s="44" t="s">
        <v>251</v>
      </c>
    </row>
    <row r="57" s="8" customFormat="1" ht="93" customHeight="1" spans="1:15">
      <c r="A57" s="44"/>
      <c r="B57" s="40"/>
      <c r="C57" s="48"/>
      <c r="D57" s="49"/>
      <c r="E57" s="48"/>
      <c r="F57" s="44" t="s">
        <v>252</v>
      </c>
      <c r="G57" s="44"/>
      <c r="H57" s="43">
        <f t="shared" si="1"/>
        <v>2</v>
      </c>
      <c r="I57" s="44">
        <v>0</v>
      </c>
      <c r="J57" s="44">
        <v>2</v>
      </c>
      <c r="K57" s="44">
        <v>0</v>
      </c>
      <c r="L57" s="44">
        <v>0</v>
      </c>
      <c r="M57" s="48"/>
      <c r="N57" s="48"/>
      <c r="O57" s="44"/>
    </row>
    <row r="58" s="9" customFormat="1" ht="135" customHeight="1" spans="1:15">
      <c r="A58" s="39" t="s">
        <v>253</v>
      </c>
      <c r="B58" s="40" t="s">
        <v>129</v>
      </c>
      <c r="C58" s="41" t="s">
        <v>254</v>
      </c>
      <c r="D58" s="49" t="s">
        <v>255</v>
      </c>
      <c r="E58" s="41" t="s">
        <v>256</v>
      </c>
      <c r="F58" s="39" t="s">
        <v>257</v>
      </c>
      <c r="G58" s="39" t="s">
        <v>258</v>
      </c>
      <c r="H58" s="43">
        <f t="shared" si="1"/>
        <v>1</v>
      </c>
      <c r="I58" s="40">
        <v>0</v>
      </c>
      <c r="J58" s="40">
        <v>1</v>
      </c>
      <c r="K58" s="40">
        <v>0</v>
      </c>
      <c r="L58" s="40">
        <v>0</v>
      </c>
      <c r="M58" s="41" t="s">
        <v>259</v>
      </c>
      <c r="N58" s="41" t="s">
        <v>260</v>
      </c>
      <c r="O58" s="44" t="s">
        <v>261</v>
      </c>
    </row>
    <row r="59" s="9" customFormat="1" ht="178" customHeight="1" spans="1:15">
      <c r="A59" s="39"/>
      <c r="B59" s="40"/>
      <c r="C59" s="41"/>
      <c r="D59" s="44"/>
      <c r="E59" s="41"/>
      <c r="F59" s="39" t="s">
        <v>262</v>
      </c>
      <c r="G59" s="39" t="s">
        <v>263</v>
      </c>
      <c r="H59" s="43">
        <f t="shared" si="1"/>
        <v>1</v>
      </c>
      <c r="I59" s="39">
        <v>0</v>
      </c>
      <c r="J59" s="39">
        <v>0</v>
      </c>
      <c r="K59" s="39">
        <v>1</v>
      </c>
      <c r="L59" s="39">
        <v>0</v>
      </c>
      <c r="M59" s="41" t="s">
        <v>264</v>
      </c>
      <c r="N59" s="41"/>
      <c r="O59" s="44"/>
    </row>
    <row r="60" s="9" customFormat="1" ht="192" customHeight="1" spans="1:15">
      <c r="A60" s="39"/>
      <c r="B60" s="40"/>
      <c r="C60" s="41"/>
      <c r="D60" s="44"/>
      <c r="E60" s="41"/>
      <c r="F60" s="39" t="s">
        <v>265</v>
      </c>
      <c r="G60" s="39" t="s">
        <v>266</v>
      </c>
      <c r="H60" s="43">
        <f t="shared" si="1"/>
        <v>1</v>
      </c>
      <c r="I60" s="39">
        <v>0</v>
      </c>
      <c r="J60" s="39">
        <v>0</v>
      </c>
      <c r="K60" s="39">
        <v>1</v>
      </c>
      <c r="L60" s="39">
        <v>0</v>
      </c>
      <c r="M60" s="41" t="s">
        <v>267</v>
      </c>
      <c r="N60" s="41"/>
      <c r="O60" s="44"/>
    </row>
    <row r="61" s="9" customFormat="1" ht="146" customHeight="1" spans="1:15">
      <c r="A61" s="39"/>
      <c r="B61" s="40"/>
      <c r="C61" s="41"/>
      <c r="D61" s="44"/>
      <c r="E61" s="41"/>
      <c r="F61" s="39" t="s">
        <v>268</v>
      </c>
      <c r="G61" s="39" t="s">
        <v>269</v>
      </c>
      <c r="H61" s="43">
        <f t="shared" si="1"/>
        <v>1</v>
      </c>
      <c r="I61" s="39">
        <v>0</v>
      </c>
      <c r="J61" s="39">
        <v>0</v>
      </c>
      <c r="K61" s="39">
        <v>1</v>
      </c>
      <c r="L61" s="39">
        <v>0</v>
      </c>
      <c r="M61" s="41" t="s">
        <v>270</v>
      </c>
      <c r="N61" s="41"/>
      <c r="O61" s="44"/>
    </row>
    <row r="62" s="9" customFormat="1" ht="60" customHeight="1" spans="1:15">
      <c r="A62" s="39"/>
      <c r="B62" s="40"/>
      <c r="C62" s="41"/>
      <c r="D62" s="44"/>
      <c r="E62" s="41"/>
      <c r="F62" s="39" t="s">
        <v>271</v>
      </c>
      <c r="G62" s="39" t="s">
        <v>272</v>
      </c>
      <c r="H62" s="43">
        <f t="shared" si="1"/>
        <v>1</v>
      </c>
      <c r="I62" s="39">
        <v>0</v>
      </c>
      <c r="J62" s="39">
        <v>0</v>
      </c>
      <c r="K62" s="39">
        <v>1</v>
      </c>
      <c r="L62" s="39">
        <v>0</v>
      </c>
      <c r="M62" s="41" t="s">
        <v>273</v>
      </c>
      <c r="N62" s="41"/>
      <c r="O62" s="44"/>
    </row>
    <row r="63" s="10" customFormat="1" ht="213" customHeight="1" spans="1:15">
      <c r="A63" s="39"/>
      <c r="B63" s="40"/>
      <c r="C63" s="41" t="s">
        <v>274</v>
      </c>
      <c r="D63" s="49" t="s">
        <v>275</v>
      </c>
      <c r="E63" s="41"/>
      <c r="F63" s="39" t="s">
        <v>276</v>
      </c>
      <c r="G63" s="39" t="s">
        <v>277</v>
      </c>
      <c r="H63" s="43">
        <f t="shared" si="1"/>
        <v>1</v>
      </c>
      <c r="I63" s="40">
        <v>0</v>
      </c>
      <c r="J63" s="40">
        <v>1</v>
      </c>
      <c r="K63" s="40">
        <v>0</v>
      </c>
      <c r="L63" s="40">
        <v>0</v>
      </c>
      <c r="M63" s="41" t="s">
        <v>278</v>
      </c>
      <c r="N63" s="41" t="s">
        <v>279</v>
      </c>
      <c r="O63" s="44" t="s">
        <v>280</v>
      </c>
    </row>
    <row r="64" s="10" customFormat="1" ht="89" customHeight="1" spans="1:15">
      <c r="A64" s="39" t="s">
        <v>281</v>
      </c>
      <c r="B64" s="40" t="s">
        <v>129</v>
      </c>
      <c r="C64" s="41" t="s">
        <v>282</v>
      </c>
      <c r="D64" s="44" t="s">
        <v>283</v>
      </c>
      <c r="E64" s="41" t="s">
        <v>284</v>
      </c>
      <c r="F64" s="39" t="s">
        <v>285</v>
      </c>
      <c r="G64" s="39" t="s">
        <v>286</v>
      </c>
      <c r="H64" s="43">
        <f t="shared" si="1"/>
        <v>3</v>
      </c>
      <c r="I64" s="39">
        <v>0</v>
      </c>
      <c r="J64" s="39">
        <v>1</v>
      </c>
      <c r="K64" s="39">
        <v>2</v>
      </c>
      <c r="L64" s="39">
        <v>0</v>
      </c>
      <c r="M64" s="41" t="s">
        <v>287</v>
      </c>
      <c r="N64" s="41" t="s">
        <v>288</v>
      </c>
      <c r="O64" s="44" t="s">
        <v>289</v>
      </c>
    </row>
    <row r="65" s="10" customFormat="1" ht="89" customHeight="1" spans="1:15">
      <c r="A65" s="39"/>
      <c r="B65" s="40"/>
      <c r="C65" s="41"/>
      <c r="D65" s="44"/>
      <c r="E65" s="41"/>
      <c r="F65" s="39" t="s">
        <v>290</v>
      </c>
      <c r="G65" s="39" t="s">
        <v>291</v>
      </c>
      <c r="H65" s="43">
        <f t="shared" si="1"/>
        <v>3</v>
      </c>
      <c r="I65" s="39">
        <v>0</v>
      </c>
      <c r="J65" s="39">
        <v>1</v>
      </c>
      <c r="K65" s="39">
        <v>2</v>
      </c>
      <c r="L65" s="39">
        <v>0</v>
      </c>
      <c r="M65" s="41" t="s">
        <v>292</v>
      </c>
      <c r="N65" s="41" t="s">
        <v>293</v>
      </c>
      <c r="O65" s="44"/>
    </row>
    <row r="66" s="11" customFormat="1" ht="139" customHeight="1" spans="1:15">
      <c r="A66" s="45" t="s">
        <v>281</v>
      </c>
      <c r="B66" s="55" t="s">
        <v>294</v>
      </c>
      <c r="C66" s="47" t="s">
        <v>295</v>
      </c>
      <c r="D66" s="49" t="s">
        <v>296</v>
      </c>
      <c r="E66" s="47" t="s">
        <v>297</v>
      </c>
      <c r="F66" s="56" t="s">
        <v>298</v>
      </c>
      <c r="G66" s="55" t="s">
        <v>299</v>
      </c>
      <c r="H66" s="43">
        <f t="shared" si="1"/>
        <v>2</v>
      </c>
      <c r="I66" s="33">
        <v>0</v>
      </c>
      <c r="J66" s="33">
        <v>0</v>
      </c>
      <c r="K66" s="33">
        <v>0</v>
      </c>
      <c r="L66" s="90">
        <v>2</v>
      </c>
      <c r="M66" s="91" t="s">
        <v>300</v>
      </c>
      <c r="N66" s="92" t="s">
        <v>301</v>
      </c>
      <c r="O66" s="55" t="s">
        <v>302</v>
      </c>
    </row>
    <row r="67" s="11" customFormat="1" ht="80" customHeight="1" spans="1:15">
      <c r="A67" s="45"/>
      <c r="B67" s="55"/>
      <c r="C67" s="47" t="s">
        <v>303</v>
      </c>
      <c r="D67" s="49" t="s">
        <v>304</v>
      </c>
      <c r="E67" s="47" t="s">
        <v>305</v>
      </c>
      <c r="F67" s="46" t="s">
        <v>306</v>
      </c>
      <c r="G67" s="46" t="s">
        <v>307</v>
      </c>
      <c r="H67" s="43">
        <f t="shared" si="1"/>
        <v>2</v>
      </c>
      <c r="I67" s="33">
        <v>0</v>
      </c>
      <c r="J67" s="33">
        <v>0</v>
      </c>
      <c r="K67" s="33">
        <v>0</v>
      </c>
      <c r="L67" s="60">
        <v>2</v>
      </c>
      <c r="M67" s="47" t="s">
        <v>308</v>
      </c>
      <c r="N67" s="54" t="s">
        <v>309</v>
      </c>
      <c r="O67" s="45" t="s">
        <v>310</v>
      </c>
    </row>
    <row r="68" s="11" customFormat="1" ht="139" customHeight="1" spans="1:15">
      <c r="A68" s="45"/>
      <c r="B68" s="55"/>
      <c r="C68" s="47"/>
      <c r="D68" s="49"/>
      <c r="E68" s="47"/>
      <c r="F68" s="46" t="s">
        <v>311</v>
      </c>
      <c r="G68" s="46" t="s">
        <v>312</v>
      </c>
      <c r="H68" s="43">
        <f t="shared" si="1"/>
        <v>2</v>
      </c>
      <c r="I68" s="33">
        <v>0</v>
      </c>
      <c r="J68" s="33">
        <v>0</v>
      </c>
      <c r="K68" s="33">
        <v>0</v>
      </c>
      <c r="L68" s="60">
        <v>2</v>
      </c>
      <c r="M68" s="47" t="s">
        <v>313</v>
      </c>
      <c r="N68" s="54" t="s">
        <v>309</v>
      </c>
      <c r="O68" s="46"/>
    </row>
    <row r="69" s="11" customFormat="1" ht="114" customHeight="1" spans="1:15">
      <c r="A69" s="45"/>
      <c r="B69" s="55"/>
      <c r="C69" s="47"/>
      <c r="D69" s="49"/>
      <c r="E69" s="47"/>
      <c r="F69" s="46" t="s">
        <v>314</v>
      </c>
      <c r="G69" s="46" t="s">
        <v>315</v>
      </c>
      <c r="H69" s="43">
        <f t="shared" si="1"/>
        <v>2</v>
      </c>
      <c r="I69" s="33">
        <v>0</v>
      </c>
      <c r="J69" s="33">
        <v>0</v>
      </c>
      <c r="K69" s="33">
        <v>0</v>
      </c>
      <c r="L69" s="60">
        <v>2</v>
      </c>
      <c r="M69" s="47" t="s">
        <v>316</v>
      </c>
      <c r="N69" s="54" t="s">
        <v>309</v>
      </c>
      <c r="O69" s="46"/>
    </row>
    <row r="70" s="11" customFormat="1" ht="110" customHeight="1" spans="1:15">
      <c r="A70" s="45"/>
      <c r="B70" s="55"/>
      <c r="C70" s="47"/>
      <c r="D70" s="49"/>
      <c r="E70" s="47"/>
      <c r="F70" s="46" t="s">
        <v>317</v>
      </c>
      <c r="G70" s="46" t="s">
        <v>318</v>
      </c>
      <c r="H70" s="43">
        <f t="shared" si="1"/>
        <v>2</v>
      </c>
      <c r="I70" s="33">
        <v>0</v>
      </c>
      <c r="J70" s="33">
        <v>0</v>
      </c>
      <c r="K70" s="33">
        <v>0</v>
      </c>
      <c r="L70" s="60">
        <v>2</v>
      </c>
      <c r="M70" s="47" t="s">
        <v>316</v>
      </c>
      <c r="N70" s="54" t="s">
        <v>309</v>
      </c>
      <c r="O70" s="46"/>
    </row>
    <row r="71" s="12" customFormat="1" ht="93.6" spans="1:15">
      <c r="A71" s="50" t="s">
        <v>319</v>
      </c>
      <c r="B71" s="57" t="s">
        <v>294</v>
      </c>
      <c r="C71" s="50" t="s">
        <v>320</v>
      </c>
      <c r="D71" s="58" t="s">
        <v>321</v>
      </c>
      <c r="E71" s="59" t="s">
        <v>322</v>
      </c>
      <c r="F71" s="60" t="s">
        <v>323</v>
      </c>
      <c r="G71" s="33" t="s">
        <v>324</v>
      </c>
      <c r="H71" s="61">
        <f t="shared" ref="H71:H83" si="2">I71+J71+K71+L71</f>
        <v>1</v>
      </c>
      <c r="I71" s="60">
        <v>0</v>
      </c>
      <c r="J71" s="60">
        <v>0</v>
      </c>
      <c r="K71" s="60">
        <v>1</v>
      </c>
      <c r="L71" s="60">
        <v>0</v>
      </c>
      <c r="M71" s="34" t="s">
        <v>325</v>
      </c>
      <c r="N71" s="93" t="s">
        <v>326</v>
      </c>
      <c r="O71" s="34" t="s">
        <v>327</v>
      </c>
    </row>
    <row r="72" s="12" customFormat="1" ht="15.6" spans="1:15">
      <c r="A72" s="62"/>
      <c r="B72" s="63"/>
      <c r="C72" s="62"/>
      <c r="D72" s="64"/>
      <c r="E72" s="65"/>
      <c r="F72" s="60" t="s">
        <v>328</v>
      </c>
      <c r="G72" s="33" t="s">
        <v>329</v>
      </c>
      <c r="H72" s="61">
        <f t="shared" si="2"/>
        <v>1</v>
      </c>
      <c r="I72" s="60">
        <v>0</v>
      </c>
      <c r="J72" s="60">
        <v>1</v>
      </c>
      <c r="K72" s="60">
        <v>0</v>
      </c>
      <c r="L72" s="60">
        <v>0</v>
      </c>
      <c r="M72" s="34" t="s">
        <v>330</v>
      </c>
      <c r="N72" s="93" t="s">
        <v>331</v>
      </c>
      <c r="O72" s="34"/>
    </row>
    <row r="73" s="12" customFormat="1" ht="15.6" spans="1:15">
      <c r="A73" s="62"/>
      <c r="B73" s="63"/>
      <c r="C73" s="62"/>
      <c r="D73" s="64"/>
      <c r="E73" s="65"/>
      <c r="F73" s="60" t="s">
        <v>150</v>
      </c>
      <c r="G73" s="33" t="s">
        <v>329</v>
      </c>
      <c r="H73" s="61">
        <f t="shared" si="2"/>
        <v>1</v>
      </c>
      <c r="I73" s="60">
        <v>0</v>
      </c>
      <c r="J73" s="60">
        <v>1</v>
      </c>
      <c r="K73" s="60">
        <v>0</v>
      </c>
      <c r="L73" s="60">
        <v>0</v>
      </c>
      <c r="M73" s="34" t="s">
        <v>332</v>
      </c>
      <c r="N73" s="93" t="s">
        <v>331</v>
      </c>
      <c r="O73" s="34"/>
    </row>
    <row r="74" s="12" customFormat="1" ht="15.6" spans="1:15">
      <c r="A74" s="62"/>
      <c r="B74" s="63"/>
      <c r="C74" s="62"/>
      <c r="D74" s="64"/>
      <c r="E74" s="65"/>
      <c r="F74" s="60" t="s">
        <v>333</v>
      </c>
      <c r="G74" s="33" t="s">
        <v>329</v>
      </c>
      <c r="H74" s="61">
        <f t="shared" si="2"/>
        <v>2</v>
      </c>
      <c r="I74" s="60">
        <v>0</v>
      </c>
      <c r="J74" s="60">
        <v>1</v>
      </c>
      <c r="K74" s="60">
        <v>1</v>
      </c>
      <c r="L74" s="60">
        <v>0</v>
      </c>
      <c r="M74" s="34" t="s">
        <v>334</v>
      </c>
      <c r="N74" s="93" t="s">
        <v>331</v>
      </c>
      <c r="O74" s="34"/>
    </row>
    <row r="75" s="12" customFormat="1" ht="93.6" spans="1:15">
      <c r="A75" s="62"/>
      <c r="B75" s="63"/>
      <c r="C75" s="62"/>
      <c r="D75" s="64"/>
      <c r="E75" s="65"/>
      <c r="F75" s="60" t="s">
        <v>335</v>
      </c>
      <c r="G75" s="33" t="s">
        <v>336</v>
      </c>
      <c r="H75" s="61">
        <f t="shared" si="2"/>
        <v>2</v>
      </c>
      <c r="I75" s="60">
        <v>0</v>
      </c>
      <c r="J75" s="60">
        <v>0</v>
      </c>
      <c r="K75" s="60">
        <v>2</v>
      </c>
      <c r="L75" s="60">
        <v>0</v>
      </c>
      <c r="M75" s="34" t="s">
        <v>337</v>
      </c>
      <c r="N75" s="93" t="s">
        <v>331</v>
      </c>
      <c r="O75" s="34"/>
    </row>
    <row r="76" s="12" customFormat="1" ht="109.2" spans="1:15">
      <c r="A76" s="62"/>
      <c r="B76" s="63"/>
      <c r="C76" s="62"/>
      <c r="D76" s="64"/>
      <c r="E76" s="65"/>
      <c r="F76" s="66" t="s">
        <v>338</v>
      </c>
      <c r="G76" s="66" t="s">
        <v>339</v>
      </c>
      <c r="H76" s="61">
        <f t="shared" si="2"/>
        <v>4</v>
      </c>
      <c r="I76" s="66">
        <v>2</v>
      </c>
      <c r="J76" s="66">
        <v>1</v>
      </c>
      <c r="K76" s="66">
        <v>1</v>
      </c>
      <c r="L76" s="66">
        <v>0</v>
      </c>
      <c r="M76" s="34" t="s">
        <v>340</v>
      </c>
      <c r="N76" s="93" t="s">
        <v>341</v>
      </c>
      <c r="O76" s="34" t="s">
        <v>342</v>
      </c>
    </row>
    <row r="77" s="12" customFormat="1" ht="78" spans="1:15">
      <c r="A77" s="62"/>
      <c r="B77" s="63"/>
      <c r="C77" s="62"/>
      <c r="D77" s="64"/>
      <c r="E77" s="65"/>
      <c r="F77" s="66" t="s">
        <v>343</v>
      </c>
      <c r="G77" s="66" t="s">
        <v>344</v>
      </c>
      <c r="H77" s="61">
        <f t="shared" si="2"/>
        <v>2</v>
      </c>
      <c r="I77" s="66">
        <v>1</v>
      </c>
      <c r="J77" s="66">
        <v>1</v>
      </c>
      <c r="K77" s="66">
        <v>0</v>
      </c>
      <c r="L77" s="66">
        <v>0</v>
      </c>
      <c r="M77" s="34" t="s">
        <v>345</v>
      </c>
      <c r="N77" s="94" t="s">
        <v>346</v>
      </c>
      <c r="O77" s="95" t="s">
        <v>342</v>
      </c>
    </row>
    <row r="78" s="12" customFormat="1" ht="39" customHeight="1" spans="1:15">
      <c r="A78" s="62"/>
      <c r="B78" s="63"/>
      <c r="C78" s="62"/>
      <c r="D78" s="64"/>
      <c r="E78" s="65"/>
      <c r="F78" s="66" t="s">
        <v>347</v>
      </c>
      <c r="G78" s="66" t="s">
        <v>348</v>
      </c>
      <c r="H78" s="61">
        <f t="shared" si="2"/>
        <v>2</v>
      </c>
      <c r="I78" s="66">
        <v>0</v>
      </c>
      <c r="J78" s="66">
        <v>1</v>
      </c>
      <c r="K78" s="66">
        <v>1</v>
      </c>
      <c r="L78" s="66">
        <v>0</v>
      </c>
      <c r="M78" s="34" t="s">
        <v>349</v>
      </c>
      <c r="N78" s="94" t="s">
        <v>346</v>
      </c>
      <c r="O78" s="95" t="s">
        <v>342</v>
      </c>
    </row>
    <row r="79" s="12" customFormat="1" ht="39" customHeight="1" spans="1:15">
      <c r="A79" s="62"/>
      <c r="B79" s="63"/>
      <c r="C79" s="62"/>
      <c r="D79" s="64"/>
      <c r="E79" s="65"/>
      <c r="F79" s="66" t="s">
        <v>350</v>
      </c>
      <c r="G79" s="66" t="s">
        <v>351</v>
      </c>
      <c r="H79" s="61">
        <f t="shared" si="2"/>
        <v>2</v>
      </c>
      <c r="I79" s="66">
        <v>0</v>
      </c>
      <c r="J79" s="66">
        <v>1</v>
      </c>
      <c r="K79" s="66">
        <v>1</v>
      </c>
      <c r="L79" s="66">
        <v>0</v>
      </c>
      <c r="M79" s="34" t="s">
        <v>352</v>
      </c>
      <c r="N79" s="93" t="s">
        <v>346</v>
      </c>
      <c r="O79" s="34" t="s">
        <v>342</v>
      </c>
    </row>
    <row r="80" s="12" customFormat="1" ht="97" customHeight="1" spans="1:15">
      <c r="A80" s="62"/>
      <c r="B80" s="63"/>
      <c r="C80" s="62"/>
      <c r="D80" s="64"/>
      <c r="E80" s="65"/>
      <c r="F80" s="66" t="s">
        <v>353</v>
      </c>
      <c r="G80" s="66" t="s">
        <v>354</v>
      </c>
      <c r="H80" s="61">
        <f t="shared" si="2"/>
        <v>2</v>
      </c>
      <c r="I80" s="66">
        <v>0</v>
      </c>
      <c r="J80" s="66">
        <v>1</v>
      </c>
      <c r="K80" s="66">
        <v>1</v>
      </c>
      <c r="L80" s="66">
        <v>0</v>
      </c>
      <c r="M80" s="34" t="s">
        <v>355</v>
      </c>
      <c r="N80" s="94" t="s">
        <v>346</v>
      </c>
      <c r="O80" s="95" t="s">
        <v>342</v>
      </c>
    </row>
    <row r="81" s="12" customFormat="1" ht="101" customHeight="1" spans="1:15">
      <c r="A81" s="62"/>
      <c r="B81" s="63"/>
      <c r="C81" s="62"/>
      <c r="D81" s="64"/>
      <c r="E81" s="65"/>
      <c r="F81" s="66" t="s">
        <v>356</v>
      </c>
      <c r="G81" s="66" t="s">
        <v>354</v>
      </c>
      <c r="H81" s="61">
        <f t="shared" si="2"/>
        <v>3</v>
      </c>
      <c r="I81" s="66">
        <v>2</v>
      </c>
      <c r="J81" s="66">
        <v>1</v>
      </c>
      <c r="K81" s="66">
        <v>0</v>
      </c>
      <c r="L81" s="66">
        <v>0</v>
      </c>
      <c r="M81" s="34" t="s">
        <v>357</v>
      </c>
      <c r="N81" s="94" t="s">
        <v>346</v>
      </c>
      <c r="O81" s="95" t="s">
        <v>342</v>
      </c>
    </row>
    <row r="82" s="12" customFormat="1" ht="101" customHeight="1" spans="1:15">
      <c r="A82" s="62"/>
      <c r="B82" s="63"/>
      <c r="C82" s="62"/>
      <c r="D82" s="64"/>
      <c r="E82" s="65"/>
      <c r="F82" s="66" t="s">
        <v>358</v>
      </c>
      <c r="G82" s="66" t="s">
        <v>359</v>
      </c>
      <c r="H82" s="61">
        <f t="shared" si="2"/>
        <v>2</v>
      </c>
      <c r="I82" s="66">
        <v>0</v>
      </c>
      <c r="J82" s="66">
        <v>1</v>
      </c>
      <c r="K82" s="66">
        <v>1</v>
      </c>
      <c r="L82" s="66">
        <v>0</v>
      </c>
      <c r="M82" s="34" t="s">
        <v>360</v>
      </c>
      <c r="N82" s="94" t="s">
        <v>361</v>
      </c>
      <c r="O82" s="95" t="s">
        <v>342</v>
      </c>
    </row>
    <row r="83" s="12" customFormat="1" ht="101" customHeight="1" spans="1:15">
      <c r="A83" s="67"/>
      <c r="B83" s="68"/>
      <c r="C83" s="67"/>
      <c r="D83" s="69"/>
      <c r="E83" s="70"/>
      <c r="F83" s="66" t="s">
        <v>362</v>
      </c>
      <c r="G83" s="66" t="s">
        <v>363</v>
      </c>
      <c r="H83" s="61">
        <f t="shared" si="2"/>
        <v>2</v>
      </c>
      <c r="I83" s="66">
        <v>1</v>
      </c>
      <c r="J83" s="66">
        <v>1</v>
      </c>
      <c r="K83" s="66">
        <v>0</v>
      </c>
      <c r="L83" s="66">
        <v>0</v>
      </c>
      <c r="M83" s="34" t="s">
        <v>345</v>
      </c>
      <c r="N83" s="94" t="s">
        <v>346</v>
      </c>
      <c r="O83" s="95" t="s">
        <v>342</v>
      </c>
    </row>
    <row r="84" s="13" customFormat="1" ht="117" customHeight="1" spans="1:15">
      <c r="A84" s="44" t="s">
        <v>364</v>
      </c>
      <c r="B84" s="71" t="s">
        <v>129</v>
      </c>
      <c r="C84" s="48" t="s">
        <v>365</v>
      </c>
      <c r="D84" s="44" t="s">
        <v>366</v>
      </c>
      <c r="E84" s="48" t="s">
        <v>367</v>
      </c>
      <c r="F84" s="44" t="s">
        <v>368</v>
      </c>
      <c r="G84" s="44" t="s">
        <v>369</v>
      </c>
      <c r="H84" s="43">
        <f t="shared" ref="H84:H105" si="3">SUM(I84:L84)</f>
        <v>10</v>
      </c>
      <c r="I84" s="44">
        <v>0</v>
      </c>
      <c r="J84" s="44">
        <v>10</v>
      </c>
      <c r="K84" s="44">
        <v>0</v>
      </c>
      <c r="L84" s="44">
        <v>0</v>
      </c>
      <c r="M84" s="48" t="s">
        <v>370</v>
      </c>
      <c r="N84" s="48" t="s">
        <v>371</v>
      </c>
      <c r="O84" s="44" t="s">
        <v>372</v>
      </c>
    </row>
    <row r="85" s="13" customFormat="1" ht="96" customHeight="1" spans="1:15">
      <c r="A85" s="44"/>
      <c r="B85" s="71"/>
      <c r="C85" s="48"/>
      <c r="D85" s="44"/>
      <c r="E85" s="48"/>
      <c r="F85" s="44" t="s">
        <v>373</v>
      </c>
      <c r="G85" s="44" t="s">
        <v>374</v>
      </c>
      <c r="H85" s="43">
        <f t="shared" si="3"/>
        <v>2</v>
      </c>
      <c r="I85" s="44">
        <v>0</v>
      </c>
      <c r="J85" s="44">
        <v>2</v>
      </c>
      <c r="K85" s="44">
        <v>0</v>
      </c>
      <c r="L85" s="44">
        <v>0</v>
      </c>
      <c r="M85" s="48" t="s">
        <v>375</v>
      </c>
      <c r="N85" s="48"/>
      <c r="O85" s="44"/>
    </row>
    <row r="86" s="13" customFormat="1" ht="164" customHeight="1" spans="1:15">
      <c r="A86" s="44"/>
      <c r="B86" s="71"/>
      <c r="C86" s="48"/>
      <c r="D86" s="44"/>
      <c r="E86" s="48"/>
      <c r="F86" s="44" t="s">
        <v>376</v>
      </c>
      <c r="G86" s="44" t="s">
        <v>377</v>
      </c>
      <c r="H86" s="43">
        <f t="shared" si="3"/>
        <v>2</v>
      </c>
      <c r="I86" s="44">
        <v>0</v>
      </c>
      <c r="J86" s="44">
        <v>0</v>
      </c>
      <c r="K86" s="44">
        <v>0</v>
      </c>
      <c r="L86" s="44">
        <v>2</v>
      </c>
      <c r="M86" s="48" t="s">
        <v>378</v>
      </c>
      <c r="N86" s="48"/>
      <c r="O86" s="44"/>
    </row>
    <row r="87" s="13" customFormat="1" ht="129" customHeight="1" spans="1:15">
      <c r="A87" s="44"/>
      <c r="B87" s="71"/>
      <c r="C87" s="48"/>
      <c r="D87" s="44"/>
      <c r="E87" s="48"/>
      <c r="F87" s="44" t="s">
        <v>379</v>
      </c>
      <c r="G87" s="44" t="s">
        <v>369</v>
      </c>
      <c r="H87" s="43">
        <f t="shared" si="3"/>
        <v>10</v>
      </c>
      <c r="I87" s="44">
        <v>0</v>
      </c>
      <c r="J87" s="44">
        <v>10</v>
      </c>
      <c r="K87" s="44">
        <v>0</v>
      </c>
      <c r="L87" s="44">
        <v>0</v>
      </c>
      <c r="M87" s="48" t="s">
        <v>370</v>
      </c>
      <c r="N87" s="48"/>
      <c r="O87" s="44"/>
    </row>
    <row r="88" s="14" customFormat="1" ht="159" customHeight="1" spans="1:15">
      <c r="A88" s="33" t="s">
        <v>380</v>
      </c>
      <c r="B88" s="33" t="s">
        <v>381</v>
      </c>
      <c r="C88" s="34" t="s">
        <v>382</v>
      </c>
      <c r="D88" s="72" t="s">
        <v>383</v>
      </c>
      <c r="E88" s="34" t="s">
        <v>384</v>
      </c>
      <c r="F88" s="33" t="s">
        <v>385</v>
      </c>
      <c r="G88" s="33" t="s">
        <v>386</v>
      </c>
      <c r="H88" s="43">
        <f t="shared" si="3"/>
        <v>2</v>
      </c>
      <c r="I88" s="96">
        <v>0</v>
      </c>
      <c r="J88" s="96">
        <v>0</v>
      </c>
      <c r="K88" s="96">
        <v>0</v>
      </c>
      <c r="L88" s="96">
        <v>2</v>
      </c>
      <c r="M88" s="34" t="s">
        <v>387</v>
      </c>
      <c r="N88" s="34" t="s">
        <v>388</v>
      </c>
      <c r="O88" s="33" t="s">
        <v>389</v>
      </c>
    </row>
    <row r="89" s="15" customFormat="1" ht="159" customHeight="1" spans="1:15">
      <c r="A89" s="33"/>
      <c r="B89" s="33"/>
      <c r="C89" s="34"/>
      <c r="D89" s="72"/>
      <c r="E89" s="34"/>
      <c r="F89" s="60" t="s">
        <v>390</v>
      </c>
      <c r="G89" s="60" t="s">
        <v>391</v>
      </c>
      <c r="H89" s="43">
        <f t="shared" si="3"/>
        <v>3</v>
      </c>
      <c r="I89" s="96">
        <v>0</v>
      </c>
      <c r="J89" s="96">
        <v>0</v>
      </c>
      <c r="K89" s="96">
        <v>0</v>
      </c>
      <c r="L89" s="96">
        <v>3</v>
      </c>
      <c r="M89" s="34" t="s">
        <v>392</v>
      </c>
      <c r="N89" s="34"/>
      <c r="O89" s="33"/>
    </row>
    <row r="90" s="11" customFormat="1" ht="259" customHeight="1" spans="1:15">
      <c r="A90" s="73" t="s">
        <v>393</v>
      </c>
      <c r="B90" s="74" t="s">
        <v>129</v>
      </c>
      <c r="C90" s="48" t="s">
        <v>394</v>
      </c>
      <c r="D90" s="75" t="s">
        <v>395</v>
      </c>
      <c r="E90" s="48" t="s">
        <v>396</v>
      </c>
      <c r="F90" s="44" t="s">
        <v>397</v>
      </c>
      <c r="G90" s="44" t="s">
        <v>398</v>
      </c>
      <c r="H90" s="43">
        <f t="shared" si="3"/>
        <v>190</v>
      </c>
      <c r="I90" s="44">
        <v>5</v>
      </c>
      <c r="J90" s="44">
        <v>65</v>
      </c>
      <c r="K90" s="44">
        <v>120</v>
      </c>
      <c r="L90" s="44">
        <v>0</v>
      </c>
      <c r="M90" s="48" t="s">
        <v>399</v>
      </c>
      <c r="N90" s="48" t="s">
        <v>400</v>
      </c>
      <c r="O90" s="44" t="s">
        <v>401</v>
      </c>
    </row>
    <row r="91" s="8" customFormat="1" ht="186" customHeight="1" spans="1:15">
      <c r="A91" s="73"/>
      <c r="B91" s="74"/>
      <c r="C91" s="48"/>
      <c r="D91" s="75"/>
      <c r="E91" s="48"/>
      <c r="F91" s="44" t="s">
        <v>402</v>
      </c>
      <c r="G91" s="44" t="s">
        <v>403</v>
      </c>
      <c r="H91" s="43">
        <f t="shared" si="3"/>
        <v>3000</v>
      </c>
      <c r="I91" s="44">
        <v>0</v>
      </c>
      <c r="J91" s="44">
        <v>0</v>
      </c>
      <c r="K91" s="44">
        <v>0</v>
      </c>
      <c r="L91" s="44">
        <v>3000</v>
      </c>
      <c r="M91" s="48" t="s">
        <v>399</v>
      </c>
      <c r="N91" s="48" t="s">
        <v>404</v>
      </c>
      <c r="O91" s="44" t="s">
        <v>405</v>
      </c>
    </row>
    <row r="92" s="10" customFormat="1" ht="147" customHeight="1" spans="1:15">
      <c r="A92" s="39" t="s">
        <v>406</v>
      </c>
      <c r="B92" s="39" t="s">
        <v>407</v>
      </c>
      <c r="C92" s="41" t="s">
        <v>408</v>
      </c>
      <c r="D92" s="49" t="s">
        <v>409</v>
      </c>
      <c r="E92" s="41" t="s">
        <v>410</v>
      </c>
      <c r="F92" s="39" t="s">
        <v>411</v>
      </c>
      <c r="G92" s="39" t="s">
        <v>412</v>
      </c>
      <c r="H92" s="71">
        <f t="shared" si="3"/>
        <v>22</v>
      </c>
      <c r="I92" s="39">
        <v>2</v>
      </c>
      <c r="J92" s="39">
        <v>0</v>
      </c>
      <c r="K92" s="39">
        <v>0</v>
      </c>
      <c r="L92" s="40">
        <v>20</v>
      </c>
      <c r="M92" s="41" t="s">
        <v>413</v>
      </c>
      <c r="N92" s="41" t="s">
        <v>414</v>
      </c>
      <c r="O92" s="39" t="s">
        <v>415</v>
      </c>
    </row>
    <row r="93" s="10" customFormat="1" ht="147" customHeight="1" spans="1:15">
      <c r="A93" s="39"/>
      <c r="B93" s="39"/>
      <c r="C93" s="41"/>
      <c r="D93" s="49"/>
      <c r="E93" s="41"/>
      <c r="F93" s="39" t="s">
        <v>416</v>
      </c>
      <c r="G93" s="39" t="s">
        <v>417</v>
      </c>
      <c r="H93" s="71">
        <f t="shared" si="3"/>
        <v>22</v>
      </c>
      <c r="I93" s="39">
        <v>2</v>
      </c>
      <c r="J93" s="39">
        <v>0</v>
      </c>
      <c r="K93" s="39">
        <v>0</v>
      </c>
      <c r="L93" s="40">
        <v>20</v>
      </c>
      <c r="M93" s="41"/>
      <c r="N93" s="41"/>
      <c r="O93" s="39"/>
    </row>
    <row r="94" s="10" customFormat="1" ht="192" customHeight="1" spans="1:15">
      <c r="A94" s="39"/>
      <c r="B94" s="39"/>
      <c r="C94" s="41"/>
      <c r="D94" s="49"/>
      <c r="E94" s="41"/>
      <c r="F94" s="39" t="s">
        <v>418</v>
      </c>
      <c r="G94" s="39" t="s">
        <v>419</v>
      </c>
      <c r="H94" s="71">
        <f t="shared" si="3"/>
        <v>22</v>
      </c>
      <c r="I94" s="39">
        <v>2</v>
      </c>
      <c r="J94" s="39">
        <v>0</v>
      </c>
      <c r="K94" s="39">
        <v>0</v>
      </c>
      <c r="L94" s="40">
        <v>20</v>
      </c>
      <c r="M94" s="41"/>
      <c r="N94" s="41"/>
      <c r="O94" s="39"/>
    </row>
    <row r="95" s="10" customFormat="1" ht="110" customHeight="1" spans="1:15">
      <c r="A95" s="39"/>
      <c r="B95" s="39"/>
      <c r="C95" s="41"/>
      <c r="D95" s="49"/>
      <c r="E95" s="41"/>
      <c r="F95" s="39" t="s">
        <v>420</v>
      </c>
      <c r="G95" s="39" t="s">
        <v>421</v>
      </c>
      <c r="H95" s="71">
        <f t="shared" si="3"/>
        <v>30</v>
      </c>
      <c r="I95" s="39">
        <v>0</v>
      </c>
      <c r="J95" s="39">
        <v>0</v>
      </c>
      <c r="K95" s="39">
        <v>10</v>
      </c>
      <c r="L95" s="40">
        <v>20</v>
      </c>
      <c r="M95" s="41" t="s">
        <v>422</v>
      </c>
      <c r="N95" s="41" t="s">
        <v>423</v>
      </c>
      <c r="O95" s="39"/>
    </row>
    <row r="96" s="10" customFormat="1" ht="80" customHeight="1" spans="1:15">
      <c r="A96" s="39"/>
      <c r="B96" s="39"/>
      <c r="C96" s="41"/>
      <c r="D96" s="49"/>
      <c r="E96" s="41"/>
      <c r="F96" s="39" t="s">
        <v>424</v>
      </c>
      <c r="G96" s="39" t="s">
        <v>425</v>
      </c>
      <c r="H96" s="71">
        <f t="shared" si="3"/>
        <v>40</v>
      </c>
      <c r="I96" s="39">
        <v>0</v>
      </c>
      <c r="J96" s="39">
        <v>0</v>
      </c>
      <c r="K96" s="39">
        <v>20</v>
      </c>
      <c r="L96" s="40">
        <v>20</v>
      </c>
      <c r="M96" s="41" t="s">
        <v>426</v>
      </c>
      <c r="N96" s="41"/>
      <c r="O96" s="39"/>
    </row>
    <row r="97" s="10" customFormat="1" ht="90" customHeight="1" spans="1:15">
      <c r="A97" s="39"/>
      <c r="B97" s="39"/>
      <c r="C97" s="41"/>
      <c r="D97" s="49"/>
      <c r="E97" s="41"/>
      <c r="F97" s="44" t="s">
        <v>427</v>
      </c>
      <c r="G97" s="44" t="s">
        <v>428</v>
      </c>
      <c r="H97" s="71">
        <f t="shared" si="3"/>
        <v>125</v>
      </c>
      <c r="I97" s="44">
        <v>4</v>
      </c>
      <c r="J97" s="44">
        <v>37</v>
      </c>
      <c r="K97" s="44">
        <v>64</v>
      </c>
      <c r="L97" s="40">
        <v>20</v>
      </c>
      <c r="M97" s="48" t="s">
        <v>429</v>
      </c>
      <c r="N97" s="48" t="s">
        <v>430</v>
      </c>
      <c r="O97" s="39"/>
    </row>
    <row r="98" s="10" customFormat="1" ht="54" customHeight="1" spans="1:15">
      <c r="A98" s="44" t="s">
        <v>431</v>
      </c>
      <c r="B98" s="44" t="s">
        <v>407</v>
      </c>
      <c r="C98" s="48" t="s">
        <v>432</v>
      </c>
      <c r="D98" s="49" t="s">
        <v>433</v>
      </c>
      <c r="E98" s="76" t="s">
        <v>434</v>
      </c>
      <c r="F98" s="44" t="s">
        <v>435</v>
      </c>
      <c r="G98" s="44" t="s">
        <v>436</v>
      </c>
      <c r="H98" s="71">
        <f t="shared" si="3"/>
        <v>35</v>
      </c>
      <c r="I98" s="44">
        <v>0</v>
      </c>
      <c r="J98" s="44">
        <v>5</v>
      </c>
      <c r="K98" s="44">
        <v>10</v>
      </c>
      <c r="L98" s="40">
        <v>20</v>
      </c>
      <c r="M98" s="48"/>
      <c r="N98" s="48" t="s">
        <v>437</v>
      </c>
      <c r="O98" s="44">
        <v>13677689145</v>
      </c>
    </row>
    <row r="99" s="10" customFormat="1" ht="61" customHeight="1" spans="1:15">
      <c r="A99" s="44"/>
      <c r="B99" s="44"/>
      <c r="C99" s="48"/>
      <c r="D99" s="49"/>
      <c r="E99" s="77"/>
      <c r="F99" s="44" t="s">
        <v>438</v>
      </c>
      <c r="G99" s="44" t="s">
        <v>436</v>
      </c>
      <c r="H99" s="71">
        <f t="shared" si="3"/>
        <v>35</v>
      </c>
      <c r="I99" s="71">
        <v>0</v>
      </c>
      <c r="J99" s="44">
        <v>5</v>
      </c>
      <c r="K99" s="44">
        <v>10</v>
      </c>
      <c r="L99" s="40">
        <v>20</v>
      </c>
      <c r="M99" s="48"/>
      <c r="N99" s="41" t="s">
        <v>439</v>
      </c>
      <c r="O99" s="39" t="s">
        <v>440</v>
      </c>
    </row>
    <row r="100" s="10" customFormat="1" ht="61" customHeight="1" spans="1:15">
      <c r="A100" s="44"/>
      <c r="B100" s="44"/>
      <c r="C100" s="48"/>
      <c r="D100" s="49"/>
      <c r="E100" s="77"/>
      <c r="F100" s="44" t="s">
        <v>441</v>
      </c>
      <c r="G100" s="44" t="s">
        <v>436</v>
      </c>
      <c r="H100" s="71">
        <f t="shared" si="3"/>
        <v>35</v>
      </c>
      <c r="I100" s="71">
        <v>0</v>
      </c>
      <c r="J100" s="44">
        <v>5</v>
      </c>
      <c r="K100" s="44">
        <v>10</v>
      </c>
      <c r="L100" s="40">
        <v>20</v>
      </c>
      <c r="M100" s="48"/>
      <c r="N100" s="41" t="s">
        <v>442</v>
      </c>
      <c r="O100" s="39"/>
    </row>
    <row r="101" s="10" customFormat="1" ht="61" customHeight="1" spans="1:15">
      <c r="A101" s="44"/>
      <c r="B101" s="44"/>
      <c r="C101" s="48"/>
      <c r="D101" s="49"/>
      <c r="E101" s="77"/>
      <c r="F101" s="44" t="s">
        <v>443</v>
      </c>
      <c r="G101" s="44" t="s">
        <v>436</v>
      </c>
      <c r="H101" s="71">
        <f t="shared" si="3"/>
        <v>35</v>
      </c>
      <c r="I101" s="71">
        <v>0</v>
      </c>
      <c r="J101" s="44">
        <v>5</v>
      </c>
      <c r="K101" s="44">
        <v>10</v>
      </c>
      <c r="L101" s="40">
        <v>20</v>
      </c>
      <c r="M101" s="48"/>
      <c r="N101" s="41"/>
      <c r="O101" s="39"/>
    </row>
    <row r="102" s="10" customFormat="1" ht="75" customHeight="1" spans="1:15">
      <c r="A102" s="44"/>
      <c r="B102" s="44"/>
      <c r="C102" s="48"/>
      <c r="D102" s="49"/>
      <c r="E102" s="77"/>
      <c r="F102" s="44" t="s">
        <v>444</v>
      </c>
      <c r="G102" s="44" t="s">
        <v>445</v>
      </c>
      <c r="H102" s="71">
        <f t="shared" si="3"/>
        <v>35</v>
      </c>
      <c r="I102" s="71">
        <v>0</v>
      </c>
      <c r="J102" s="44">
        <v>5</v>
      </c>
      <c r="K102" s="44">
        <v>10</v>
      </c>
      <c r="L102" s="40">
        <v>20</v>
      </c>
      <c r="M102" s="48"/>
      <c r="N102" s="41"/>
      <c r="O102" s="39"/>
    </row>
    <row r="103" s="13" customFormat="1" ht="104" customHeight="1" spans="1:15">
      <c r="A103" s="44"/>
      <c r="B103" s="44"/>
      <c r="C103" s="48"/>
      <c r="D103" s="78" t="s">
        <v>446</v>
      </c>
      <c r="E103" s="79"/>
      <c r="F103" s="44" t="s">
        <v>447</v>
      </c>
      <c r="G103" s="44" t="s">
        <v>448</v>
      </c>
      <c r="H103" s="71">
        <f t="shared" si="3"/>
        <v>15</v>
      </c>
      <c r="I103" s="97">
        <v>0</v>
      </c>
      <c r="J103" s="97">
        <v>10</v>
      </c>
      <c r="K103" s="44">
        <v>5</v>
      </c>
      <c r="L103" s="44">
        <v>0</v>
      </c>
      <c r="M103" s="48" t="s">
        <v>449</v>
      </c>
      <c r="N103" s="48" t="s">
        <v>450</v>
      </c>
      <c r="O103" s="44" t="s">
        <v>451</v>
      </c>
    </row>
    <row r="104" s="8" customFormat="1" ht="73" customHeight="1" spans="1:15">
      <c r="A104" s="76" t="s">
        <v>452</v>
      </c>
      <c r="B104" s="76" t="s">
        <v>407</v>
      </c>
      <c r="C104" s="80" t="s">
        <v>453</v>
      </c>
      <c r="D104" s="78" t="s">
        <v>454</v>
      </c>
      <c r="E104" s="80" t="s">
        <v>455</v>
      </c>
      <c r="F104" s="44" t="s">
        <v>447</v>
      </c>
      <c r="G104" s="44" t="s">
        <v>456</v>
      </c>
      <c r="H104" s="71">
        <f t="shared" si="3"/>
        <v>10</v>
      </c>
      <c r="I104" s="97">
        <v>1</v>
      </c>
      <c r="J104" s="97">
        <v>9</v>
      </c>
      <c r="K104" s="44">
        <v>0</v>
      </c>
      <c r="L104" s="44">
        <v>0</v>
      </c>
      <c r="M104" s="48" t="s">
        <v>457</v>
      </c>
      <c r="N104" s="48" t="s">
        <v>458</v>
      </c>
      <c r="O104" s="76" t="s">
        <v>459</v>
      </c>
    </row>
    <row r="105" s="13" customFormat="1" ht="73" customHeight="1" spans="1:15">
      <c r="A105" s="79"/>
      <c r="B105" s="79"/>
      <c r="C105" s="81"/>
      <c r="D105" s="78"/>
      <c r="E105" s="81"/>
      <c r="F105" s="79" t="s">
        <v>460</v>
      </c>
      <c r="G105" s="79" t="s">
        <v>269</v>
      </c>
      <c r="H105" s="71">
        <f t="shared" si="3"/>
        <v>100</v>
      </c>
      <c r="I105" s="97">
        <v>0</v>
      </c>
      <c r="J105" s="97">
        <v>0</v>
      </c>
      <c r="K105" s="44">
        <v>0</v>
      </c>
      <c r="L105" s="44">
        <v>100</v>
      </c>
      <c r="M105" s="48"/>
      <c r="N105" s="48"/>
      <c r="O105" s="79"/>
    </row>
    <row r="106" s="16" customFormat="1" ht="55" customHeight="1" spans="1:15">
      <c r="A106" s="76" t="s">
        <v>461</v>
      </c>
      <c r="B106" s="82" t="s">
        <v>462</v>
      </c>
      <c r="C106" s="76" t="s">
        <v>303</v>
      </c>
      <c r="D106" s="83" t="s">
        <v>304</v>
      </c>
      <c r="E106" s="76" t="s">
        <v>463</v>
      </c>
      <c r="F106" s="44" t="s">
        <v>306</v>
      </c>
      <c r="G106" s="44" t="s">
        <v>307</v>
      </c>
      <c r="H106" s="43">
        <f t="shared" ref="H106:H108" si="4">I106+J106+K106+L106</f>
        <v>2</v>
      </c>
      <c r="I106" s="44">
        <v>0</v>
      </c>
      <c r="J106" s="44">
        <v>0</v>
      </c>
      <c r="K106" s="44">
        <v>0</v>
      </c>
      <c r="L106" s="44">
        <v>2</v>
      </c>
      <c r="M106" s="98" t="s">
        <v>308</v>
      </c>
      <c r="N106" s="98" t="s">
        <v>309</v>
      </c>
      <c r="O106" s="76" t="s">
        <v>310</v>
      </c>
    </row>
    <row r="107" s="16" customFormat="1" ht="106" customHeight="1" spans="1:15">
      <c r="A107" s="77"/>
      <c r="B107" s="84"/>
      <c r="C107" s="77"/>
      <c r="D107" s="83"/>
      <c r="E107" s="77"/>
      <c r="F107" s="44" t="s">
        <v>311</v>
      </c>
      <c r="G107" s="44" t="s">
        <v>312</v>
      </c>
      <c r="H107" s="43">
        <f t="shared" si="4"/>
        <v>2</v>
      </c>
      <c r="I107" s="44">
        <v>0</v>
      </c>
      <c r="J107" s="44">
        <v>0</v>
      </c>
      <c r="K107" s="44">
        <v>0</v>
      </c>
      <c r="L107" s="44">
        <v>2</v>
      </c>
      <c r="M107" s="98" t="s">
        <v>313</v>
      </c>
      <c r="N107" s="98" t="s">
        <v>309</v>
      </c>
      <c r="O107" s="77"/>
    </row>
    <row r="108" s="17" customFormat="1" ht="78" spans="1:15">
      <c r="A108" s="79"/>
      <c r="B108" s="85"/>
      <c r="C108" s="79"/>
      <c r="D108" s="83"/>
      <c r="E108" s="79"/>
      <c r="F108" s="45" t="s">
        <v>314</v>
      </c>
      <c r="G108" s="45" t="s">
        <v>315</v>
      </c>
      <c r="H108" s="43">
        <f t="shared" si="4"/>
        <v>2</v>
      </c>
      <c r="I108" s="39">
        <v>0</v>
      </c>
      <c r="J108" s="39">
        <v>0</v>
      </c>
      <c r="K108" s="39">
        <v>0</v>
      </c>
      <c r="L108" s="39">
        <v>2</v>
      </c>
      <c r="M108" s="99" t="s">
        <v>464</v>
      </c>
      <c r="N108" s="99" t="s">
        <v>309</v>
      </c>
      <c r="O108" s="79"/>
    </row>
    <row r="109" s="17" customFormat="1" ht="96" customHeight="1" spans="1:15">
      <c r="A109" s="44" t="s">
        <v>465</v>
      </c>
      <c r="B109" s="44" t="s">
        <v>407</v>
      </c>
      <c r="C109" s="44" t="s">
        <v>466</v>
      </c>
      <c r="D109" s="86" t="s">
        <v>467</v>
      </c>
      <c r="E109" s="41" t="s">
        <v>468</v>
      </c>
      <c r="F109" s="39" t="s">
        <v>469</v>
      </c>
      <c r="G109" s="39" t="s">
        <v>470</v>
      </c>
      <c r="H109" s="39">
        <v>7</v>
      </c>
      <c r="I109" s="100">
        <v>0</v>
      </c>
      <c r="J109" s="40">
        <v>2</v>
      </c>
      <c r="K109" s="40">
        <v>5</v>
      </c>
      <c r="L109" s="39">
        <v>0</v>
      </c>
      <c r="M109" s="41" t="s">
        <v>471</v>
      </c>
      <c r="N109" s="41" t="s">
        <v>472</v>
      </c>
      <c r="O109" s="39" t="s">
        <v>473</v>
      </c>
    </row>
    <row r="110" s="13" customFormat="1" ht="316" customHeight="1" spans="1:15">
      <c r="A110" s="44" t="s">
        <v>474</v>
      </c>
      <c r="B110" s="44" t="s">
        <v>407</v>
      </c>
      <c r="C110" s="48" t="s">
        <v>475</v>
      </c>
      <c r="D110" s="78" t="s">
        <v>476</v>
      </c>
      <c r="E110" s="48" t="s">
        <v>477</v>
      </c>
      <c r="F110" s="44" t="s">
        <v>478</v>
      </c>
      <c r="G110" s="44" t="s">
        <v>479</v>
      </c>
      <c r="H110" s="71">
        <f t="shared" ref="H110:H119" si="5">SUM(I110:L110)</f>
        <v>3</v>
      </c>
      <c r="I110" s="97">
        <v>3</v>
      </c>
      <c r="J110" s="97">
        <v>0</v>
      </c>
      <c r="K110" s="44">
        <v>0</v>
      </c>
      <c r="L110" s="44">
        <v>0</v>
      </c>
      <c r="M110" s="48" t="s">
        <v>480</v>
      </c>
      <c r="N110" s="48" t="s">
        <v>399</v>
      </c>
      <c r="O110" s="44" t="s">
        <v>481</v>
      </c>
    </row>
    <row r="111" s="18" customFormat="1" ht="166" customHeight="1" spans="1:15">
      <c r="A111" s="44" t="s">
        <v>482</v>
      </c>
      <c r="B111" s="76" t="s">
        <v>407</v>
      </c>
      <c r="C111" s="80" t="s">
        <v>483</v>
      </c>
      <c r="D111" s="42" t="s">
        <v>484</v>
      </c>
      <c r="E111" s="48" t="s">
        <v>485</v>
      </c>
      <c r="F111" s="44" t="s">
        <v>486</v>
      </c>
      <c r="G111" s="71" t="s">
        <v>487</v>
      </c>
      <c r="H111" s="71">
        <f t="shared" si="5"/>
        <v>6</v>
      </c>
      <c r="I111" s="101">
        <v>0</v>
      </c>
      <c r="J111" s="101">
        <v>0</v>
      </c>
      <c r="K111" s="71">
        <v>2</v>
      </c>
      <c r="L111" s="71">
        <v>4</v>
      </c>
      <c r="M111" s="48" t="s">
        <v>488</v>
      </c>
      <c r="N111" s="48" t="s">
        <v>489</v>
      </c>
      <c r="O111" s="44" t="s">
        <v>490</v>
      </c>
    </row>
    <row r="112" s="18" customFormat="1" ht="211" customHeight="1" spans="1:15">
      <c r="A112" s="44"/>
      <c r="B112" s="77"/>
      <c r="C112" s="87"/>
      <c r="D112" s="42"/>
      <c r="E112" s="48"/>
      <c r="F112" s="44" t="s">
        <v>491</v>
      </c>
      <c r="G112" s="44" t="s">
        <v>492</v>
      </c>
      <c r="H112" s="71">
        <f t="shared" si="5"/>
        <v>10</v>
      </c>
      <c r="I112" s="101">
        <v>0</v>
      </c>
      <c r="J112" s="101">
        <v>0</v>
      </c>
      <c r="K112" s="71">
        <v>10</v>
      </c>
      <c r="L112" s="71">
        <v>0</v>
      </c>
      <c r="M112" s="48" t="s">
        <v>493</v>
      </c>
      <c r="N112" s="48" t="s">
        <v>494</v>
      </c>
      <c r="O112" s="44"/>
    </row>
    <row r="113" s="18" customFormat="1" ht="233" customHeight="1" spans="1:15">
      <c r="A113" s="44"/>
      <c r="B113" s="79"/>
      <c r="C113" s="81"/>
      <c r="D113" s="42"/>
      <c r="E113" s="48"/>
      <c r="F113" s="44" t="s">
        <v>495</v>
      </c>
      <c r="G113" s="71" t="s">
        <v>496</v>
      </c>
      <c r="H113" s="71">
        <f t="shared" si="5"/>
        <v>10</v>
      </c>
      <c r="I113" s="101">
        <v>2</v>
      </c>
      <c r="J113" s="101">
        <v>2</v>
      </c>
      <c r="K113" s="71">
        <v>6</v>
      </c>
      <c r="L113" s="71">
        <v>0</v>
      </c>
      <c r="M113" s="48" t="s">
        <v>497</v>
      </c>
      <c r="N113" s="48" t="s">
        <v>494</v>
      </c>
      <c r="O113" s="44"/>
    </row>
    <row r="114" s="18" customFormat="1" ht="187" customHeight="1" spans="1:15">
      <c r="A114" s="44" t="s">
        <v>482</v>
      </c>
      <c r="B114" s="76" t="s">
        <v>407</v>
      </c>
      <c r="C114" s="80" t="s">
        <v>483</v>
      </c>
      <c r="D114" s="49" t="s">
        <v>484</v>
      </c>
      <c r="E114" s="48" t="s">
        <v>485</v>
      </c>
      <c r="F114" s="44" t="s">
        <v>498</v>
      </c>
      <c r="G114" s="71" t="s">
        <v>236</v>
      </c>
      <c r="H114" s="71">
        <f t="shared" si="5"/>
        <v>2</v>
      </c>
      <c r="I114" s="101">
        <v>0</v>
      </c>
      <c r="J114" s="101">
        <v>0</v>
      </c>
      <c r="K114" s="71">
        <v>0</v>
      </c>
      <c r="L114" s="71">
        <v>2</v>
      </c>
      <c r="M114" s="48" t="s">
        <v>499</v>
      </c>
      <c r="N114" s="48" t="s">
        <v>500</v>
      </c>
      <c r="O114" s="44" t="s">
        <v>490</v>
      </c>
    </row>
    <row r="115" s="18" customFormat="1" ht="184" customHeight="1" spans="1:15">
      <c r="A115" s="44"/>
      <c r="B115" s="77"/>
      <c r="C115" s="87"/>
      <c r="D115" s="49"/>
      <c r="E115" s="48"/>
      <c r="F115" s="44" t="s">
        <v>501</v>
      </c>
      <c r="G115" s="71" t="s">
        <v>502</v>
      </c>
      <c r="H115" s="71">
        <f t="shared" si="5"/>
        <v>2</v>
      </c>
      <c r="I115" s="101">
        <v>0</v>
      </c>
      <c r="J115" s="101">
        <v>0</v>
      </c>
      <c r="K115" s="71">
        <v>0</v>
      </c>
      <c r="L115" s="71">
        <v>2</v>
      </c>
      <c r="M115" s="48" t="s">
        <v>503</v>
      </c>
      <c r="N115" s="48" t="s">
        <v>500</v>
      </c>
      <c r="O115" s="44"/>
    </row>
    <row r="116" s="10" customFormat="1" ht="171" customHeight="1" spans="1:15">
      <c r="A116" s="44"/>
      <c r="B116" s="77"/>
      <c r="C116" s="87"/>
      <c r="D116" s="49"/>
      <c r="E116" s="48"/>
      <c r="F116" s="44" t="s">
        <v>504</v>
      </c>
      <c r="G116" s="71" t="s">
        <v>236</v>
      </c>
      <c r="H116" s="71">
        <f t="shared" si="5"/>
        <v>50</v>
      </c>
      <c r="I116" s="71">
        <v>0</v>
      </c>
      <c r="J116" s="71">
        <v>0</v>
      </c>
      <c r="K116" s="71">
        <v>0</v>
      </c>
      <c r="L116" s="71">
        <v>50</v>
      </c>
      <c r="M116" s="48" t="s">
        <v>505</v>
      </c>
      <c r="N116" s="48" t="s">
        <v>506</v>
      </c>
      <c r="O116" s="44"/>
    </row>
    <row r="117" s="10" customFormat="1" ht="75" customHeight="1" spans="1:15">
      <c r="A117" s="44"/>
      <c r="B117" s="77"/>
      <c r="C117" s="87"/>
      <c r="D117" s="49"/>
      <c r="E117" s="48"/>
      <c r="F117" s="44" t="s">
        <v>507</v>
      </c>
      <c r="G117" s="71" t="s">
        <v>236</v>
      </c>
      <c r="H117" s="71">
        <f t="shared" si="5"/>
        <v>50</v>
      </c>
      <c r="I117" s="71">
        <v>0</v>
      </c>
      <c r="J117" s="71">
        <v>0</v>
      </c>
      <c r="K117" s="71">
        <v>0</v>
      </c>
      <c r="L117" s="71">
        <v>50</v>
      </c>
      <c r="M117" s="48" t="s">
        <v>508</v>
      </c>
      <c r="N117" s="48" t="s">
        <v>509</v>
      </c>
      <c r="O117" s="44"/>
    </row>
    <row r="118" s="10" customFormat="1" ht="93" customHeight="1" spans="1:15">
      <c r="A118" s="44"/>
      <c r="B118" s="77"/>
      <c r="C118" s="87"/>
      <c r="D118" s="49"/>
      <c r="E118" s="48"/>
      <c r="F118" s="44" t="s">
        <v>510</v>
      </c>
      <c r="G118" s="71" t="s">
        <v>236</v>
      </c>
      <c r="H118" s="71">
        <f t="shared" si="5"/>
        <v>20</v>
      </c>
      <c r="I118" s="71">
        <v>0</v>
      </c>
      <c r="J118" s="71">
        <v>0</v>
      </c>
      <c r="K118" s="71">
        <v>0</v>
      </c>
      <c r="L118" s="71">
        <v>20</v>
      </c>
      <c r="M118" s="48" t="s">
        <v>511</v>
      </c>
      <c r="N118" s="48" t="s">
        <v>512</v>
      </c>
      <c r="O118" s="44"/>
    </row>
    <row r="119" s="18" customFormat="1" ht="147" customHeight="1" spans="1:15">
      <c r="A119" s="44"/>
      <c r="B119" s="79"/>
      <c r="C119" s="81"/>
      <c r="D119" s="49"/>
      <c r="E119" s="48"/>
      <c r="F119" s="44" t="s">
        <v>513</v>
      </c>
      <c r="G119" s="71" t="s">
        <v>236</v>
      </c>
      <c r="H119" s="71">
        <f t="shared" si="5"/>
        <v>2</v>
      </c>
      <c r="I119" s="101">
        <v>0</v>
      </c>
      <c r="J119" s="101">
        <v>0</v>
      </c>
      <c r="K119" s="71">
        <v>0</v>
      </c>
      <c r="L119" s="71">
        <v>2</v>
      </c>
      <c r="M119" s="48" t="s">
        <v>514</v>
      </c>
      <c r="N119" s="48" t="s">
        <v>500</v>
      </c>
      <c r="O119" s="44"/>
    </row>
    <row r="120" s="11" customFormat="1" ht="54" customHeight="1" spans="1:15">
      <c r="A120" s="88"/>
      <c r="B120" s="33"/>
      <c r="C120" s="34"/>
      <c r="D120" s="33"/>
      <c r="E120" s="34"/>
      <c r="F120" s="33" t="s">
        <v>515</v>
      </c>
      <c r="G120" s="33" t="s">
        <v>516</v>
      </c>
      <c r="H120" s="33">
        <v>97</v>
      </c>
      <c r="I120" s="33">
        <v>0</v>
      </c>
      <c r="J120" s="33">
        <v>0</v>
      </c>
      <c r="K120" s="33">
        <v>12</v>
      </c>
      <c r="L120" s="33">
        <v>85</v>
      </c>
      <c r="M120" s="34" t="s">
        <v>517</v>
      </c>
      <c r="N120" s="34" t="s">
        <v>518</v>
      </c>
      <c r="O120" s="33"/>
    </row>
    <row r="121" s="18" customFormat="1" ht="67" customHeight="1" spans="1:15">
      <c r="A121" s="44" t="s">
        <v>519</v>
      </c>
      <c r="B121" s="44" t="s">
        <v>407</v>
      </c>
      <c r="C121" s="48" t="s">
        <v>520</v>
      </c>
      <c r="D121" s="49" t="s">
        <v>521</v>
      </c>
      <c r="E121" s="48" t="s">
        <v>522</v>
      </c>
      <c r="F121" s="44" t="s">
        <v>523</v>
      </c>
      <c r="G121" s="71" t="s">
        <v>524</v>
      </c>
      <c r="H121" s="71">
        <f t="shared" ref="H121:H123" si="6">SUM(I121:L121)</f>
        <v>10</v>
      </c>
      <c r="I121" s="101">
        <v>0</v>
      </c>
      <c r="J121" s="101">
        <v>5</v>
      </c>
      <c r="K121" s="71">
        <v>5</v>
      </c>
      <c r="L121" s="71">
        <v>0</v>
      </c>
      <c r="M121" s="48" t="s">
        <v>525</v>
      </c>
      <c r="N121" s="48" t="s">
        <v>526</v>
      </c>
      <c r="O121" s="44" t="s">
        <v>527</v>
      </c>
    </row>
    <row r="122" s="18" customFormat="1" ht="67" customHeight="1" spans="1:15">
      <c r="A122" s="44"/>
      <c r="B122" s="44"/>
      <c r="C122" s="48"/>
      <c r="D122" s="49"/>
      <c r="E122" s="48"/>
      <c r="F122" s="44" t="s">
        <v>528</v>
      </c>
      <c r="G122" s="71" t="s">
        <v>529</v>
      </c>
      <c r="H122" s="71">
        <f t="shared" si="6"/>
        <v>5</v>
      </c>
      <c r="I122" s="101">
        <v>0</v>
      </c>
      <c r="J122" s="101">
        <v>0</v>
      </c>
      <c r="K122" s="71">
        <v>5</v>
      </c>
      <c r="L122" s="71">
        <v>0</v>
      </c>
      <c r="M122" s="48"/>
      <c r="N122" s="48" t="s">
        <v>526</v>
      </c>
      <c r="O122" s="44"/>
    </row>
    <row r="123" s="18" customFormat="1" ht="67" customHeight="1" spans="1:15">
      <c r="A123" s="44"/>
      <c r="B123" s="44"/>
      <c r="C123" s="48"/>
      <c r="D123" s="49"/>
      <c r="E123" s="48"/>
      <c r="F123" s="44" t="s">
        <v>501</v>
      </c>
      <c r="G123" s="71" t="s">
        <v>530</v>
      </c>
      <c r="H123" s="71">
        <f t="shared" si="6"/>
        <v>3</v>
      </c>
      <c r="I123" s="101">
        <v>0</v>
      </c>
      <c r="J123" s="101">
        <v>0</v>
      </c>
      <c r="K123" s="71">
        <v>3</v>
      </c>
      <c r="L123" s="71">
        <v>0</v>
      </c>
      <c r="M123" s="48"/>
      <c r="N123" s="48" t="s">
        <v>526</v>
      </c>
      <c r="O123" s="44"/>
    </row>
    <row r="124" s="15" customFormat="1" ht="67" customHeight="1" spans="1:15">
      <c r="A124" s="33"/>
      <c r="B124" s="33"/>
      <c r="C124" s="34"/>
      <c r="D124" s="33"/>
      <c r="E124" s="34"/>
      <c r="F124" s="33" t="s">
        <v>531</v>
      </c>
      <c r="G124" s="33" t="s">
        <v>516</v>
      </c>
      <c r="H124" s="33">
        <v>62</v>
      </c>
      <c r="I124" s="33">
        <v>0</v>
      </c>
      <c r="J124" s="33">
        <v>0</v>
      </c>
      <c r="K124" s="33">
        <v>5</v>
      </c>
      <c r="L124" s="33">
        <v>57</v>
      </c>
      <c r="M124" s="34"/>
      <c r="N124" s="34" t="s">
        <v>532</v>
      </c>
      <c r="O124" s="33"/>
    </row>
    <row r="125" s="10" customFormat="1" ht="94" customHeight="1" spans="1:15">
      <c r="A125" s="39" t="s">
        <v>533</v>
      </c>
      <c r="B125" s="39" t="s">
        <v>407</v>
      </c>
      <c r="C125" s="41" t="s">
        <v>534</v>
      </c>
      <c r="D125" s="78" t="s">
        <v>535</v>
      </c>
      <c r="E125" s="41" t="s">
        <v>536</v>
      </c>
      <c r="F125" s="39" t="s">
        <v>537</v>
      </c>
      <c r="G125" s="39" t="s">
        <v>538</v>
      </c>
      <c r="H125" s="71">
        <f t="shared" ref="H125:H128" si="7">SUM(I125:L125)</f>
        <v>5</v>
      </c>
      <c r="I125" s="39">
        <v>0</v>
      </c>
      <c r="J125" s="39">
        <v>1</v>
      </c>
      <c r="K125" s="39">
        <v>4</v>
      </c>
      <c r="L125" s="39">
        <v>0</v>
      </c>
      <c r="M125" s="41" t="s">
        <v>539</v>
      </c>
      <c r="N125" s="53" t="s">
        <v>540</v>
      </c>
      <c r="O125" s="39" t="s">
        <v>541</v>
      </c>
    </row>
    <row r="126" s="10" customFormat="1" ht="112" customHeight="1" spans="1:15">
      <c r="A126" s="44" t="s">
        <v>542</v>
      </c>
      <c r="B126" s="44" t="s">
        <v>407</v>
      </c>
      <c r="C126" s="48" t="s">
        <v>543</v>
      </c>
      <c r="D126" s="49" t="s">
        <v>544</v>
      </c>
      <c r="E126" s="48" t="s">
        <v>545</v>
      </c>
      <c r="F126" s="44" t="s">
        <v>546</v>
      </c>
      <c r="G126" s="44" t="s">
        <v>547</v>
      </c>
      <c r="H126" s="71">
        <f t="shared" si="7"/>
        <v>77</v>
      </c>
      <c r="I126" s="44">
        <v>2</v>
      </c>
      <c r="J126" s="44">
        <v>15</v>
      </c>
      <c r="K126" s="44">
        <v>10</v>
      </c>
      <c r="L126" s="40">
        <v>50</v>
      </c>
      <c r="M126" s="48" t="s">
        <v>548</v>
      </c>
      <c r="N126" s="48" t="s">
        <v>549</v>
      </c>
      <c r="O126" s="44" t="s">
        <v>550</v>
      </c>
    </row>
    <row r="127" s="10" customFormat="1" ht="144" customHeight="1" spans="1:15">
      <c r="A127" s="44" t="s">
        <v>551</v>
      </c>
      <c r="B127" s="44" t="s">
        <v>407</v>
      </c>
      <c r="C127" s="48" t="s">
        <v>552</v>
      </c>
      <c r="D127" s="49" t="s">
        <v>553</v>
      </c>
      <c r="E127" s="48" t="s">
        <v>554</v>
      </c>
      <c r="F127" s="44" t="s">
        <v>546</v>
      </c>
      <c r="G127" s="44" t="s">
        <v>547</v>
      </c>
      <c r="H127" s="71">
        <f t="shared" si="7"/>
        <v>77</v>
      </c>
      <c r="I127" s="44">
        <v>2</v>
      </c>
      <c r="J127" s="44">
        <v>15</v>
      </c>
      <c r="K127" s="44">
        <v>10</v>
      </c>
      <c r="L127" s="40">
        <v>50</v>
      </c>
      <c r="M127" s="48" t="s">
        <v>548</v>
      </c>
      <c r="N127" s="48" t="s">
        <v>555</v>
      </c>
      <c r="O127" s="44" t="s">
        <v>556</v>
      </c>
    </row>
    <row r="128" s="19" customFormat="1" ht="127" customHeight="1" spans="1:15">
      <c r="A128" s="73" t="s">
        <v>557</v>
      </c>
      <c r="B128" s="73" t="s">
        <v>407</v>
      </c>
      <c r="C128" s="89" t="s">
        <v>558</v>
      </c>
      <c r="D128" s="73"/>
      <c r="E128" s="89" t="s">
        <v>559</v>
      </c>
      <c r="F128" s="73" t="s">
        <v>560</v>
      </c>
      <c r="G128" s="73" t="s">
        <v>516</v>
      </c>
      <c r="H128" s="71">
        <f t="shared" si="7"/>
        <v>2</v>
      </c>
      <c r="I128" s="73">
        <v>0</v>
      </c>
      <c r="J128" s="73">
        <v>0</v>
      </c>
      <c r="K128" s="73">
        <v>0</v>
      </c>
      <c r="L128" s="73">
        <v>2</v>
      </c>
      <c r="M128" s="89" t="s">
        <v>517</v>
      </c>
      <c r="N128" s="89" t="s">
        <v>561</v>
      </c>
      <c r="O128" s="73" t="s">
        <v>562</v>
      </c>
    </row>
    <row r="129" s="20" customFormat="1" ht="65" customHeight="1" spans="1:15">
      <c r="A129" s="102" t="s">
        <v>563</v>
      </c>
      <c r="B129" s="103" t="s">
        <v>407</v>
      </c>
      <c r="C129" s="76" t="s">
        <v>564</v>
      </c>
      <c r="D129" s="76" t="s">
        <v>565</v>
      </c>
      <c r="E129" s="80" t="s">
        <v>566</v>
      </c>
      <c r="F129" s="44" t="s">
        <v>567</v>
      </c>
      <c r="G129" s="44" t="s">
        <v>568</v>
      </c>
      <c r="H129" s="44">
        <v>3</v>
      </c>
      <c r="I129" s="44">
        <v>0</v>
      </c>
      <c r="J129" s="44">
        <v>3</v>
      </c>
      <c r="K129" s="44">
        <v>0</v>
      </c>
      <c r="L129" s="44">
        <v>0</v>
      </c>
      <c r="M129" s="44" t="s">
        <v>569</v>
      </c>
      <c r="N129" s="76" t="s">
        <v>570</v>
      </c>
      <c r="O129" s="76" t="s">
        <v>571</v>
      </c>
    </row>
    <row r="130" s="20" customFormat="1" ht="65" customHeight="1" spans="1:15">
      <c r="A130" s="104"/>
      <c r="B130" s="105"/>
      <c r="C130" s="77"/>
      <c r="D130" s="77"/>
      <c r="E130" s="87"/>
      <c r="F130" s="44" t="s">
        <v>572</v>
      </c>
      <c r="G130" s="44" t="s">
        <v>568</v>
      </c>
      <c r="H130" s="44">
        <v>5</v>
      </c>
      <c r="I130" s="44">
        <v>0</v>
      </c>
      <c r="J130" s="44">
        <v>0</v>
      </c>
      <c r="K130" s="44">
        <v>5</v>
      </c>
      <c r="L130" s="44">
        <v>0</v>
      </c>
      <c r="M130" s="44" t="s">
        <v>573</v>
      </c>
      <c r="N130" s="77"/>
      <c r="O130" s="77"/>
    </row>
    <row r="131" s="20" customFormat="1" ht="65" customHeight="1" spans="1:15">
      <c r="A131" s="104"/>
      <c r="B131" s="105"/>
      <c r="C131" s="77"/>
      <c r="D131" s="77"/>
      <c r="E131" s="87"/>
      <c r="F131" s="44" t="s">
        <v>501</v>
      </c>
      <c r="G131" s="44" t="s">
        <v>574</v>
      </c>
      <c r="H131" s="44">
        <v>6</v>
      </c>
      <c r="I131" s="44">
        <v>0</v>
      </c>
      <c r="J131" s="44">
        <v>3</v>
      </c>
      <c r="K131" s="44">
        <v>3</v>
      </c>
      <c r="L131" s="44">
        <v>0</v>
      </c>
      <c r="M131" s="44" t="s">
        <v>573</v>
      </c>
      <c r="N131" s="77"/>
      <c r="O131" s="77"/>
    </row>
    <row r="132" s="20" customFormat="1" ht="69" customHeight="1" spans="1:15">
      <c r="A132" s="106"/>
      <c r="B132" s="107"/>
      <c r="C132" s="79"/>
      <c r="D132" s="79"/>
      <c r="E132" s="81"/>
      <c r="F132" s="44" t="s">
        <v>575</v>
      </c>
      <c r="G132" s="44" t="s">
        <v>576</v>
      </c>
      <c r="H132" s="44">
        <v>3</v>
      </c>
      <c r="I132" s="44">
        <v>0</v>
      </c>
      <c r="J132" s="44">
        <v>3</v>
      </c>
      <c r="K132" s="44">
        <v>0</v>
      </c>
      <c r="L132" s="44">
        <v>0</v>
      </c>
      <c r="M132" s="44" t="s">
        <v>569</v>
      </c>
      <c r="N132" s="79"/>
      <c r="O132" s="79"/>
    </row>
  </sheetData>
  <autoFilter ref="A4:O132">
    <extLst/>
  </autoFilter>
  <mergeCells count="172">
    <mergeCell ref="A1:O1"/>
    <mergeCell ref="A2:O2"/>
    <mergeCell ref="H3:L3"/>
    <mergeCell ref="A3:A4"/>
    <mergeCell ref="A7:A10"/>
    <mergeCell ref="A11:A20"/>
    <mergeCell ref="A21:A22"/>
    <mergeCell ref="A23:A24"/>
    <mergeCell ref="A27:A31"/>
    <mergeCell ref="A32:A36"/>
    <mergeCell ref="A37:A43"/>
    <mergeCell ref="A45:A55"/>
    <mergeCell ref="A56:A57"/>
    <mergeCell ref="A58:A63"/>
    <mergeCell ref="A64:A65"/>
    <mergeCell ref="A66:A70"/>
    <mergeCell ref="A71:A83"/>
    <mergeCell ref="A84:A87"/>
    <mergeCell ref="A88:A89"/>
    <mergeCell ref="A90:A91"/>
    <mergeCell ref="A92:A97"/>
    <mergeCell ref="A98:A103"/>
    <mergeCell ref="A104:A105"/>
    <mergeCell ref="A106:A108"/>
    <mergeCell ref="A111:A113"/>
    <mergeCell ref="A114:A120"/>
    <mergeCell ref="A121:A124"/>
    <mergeCell ref="A129:A132"/>
    <mergeCell ref="B3:B4"/>
    <mergeCell ref="B7:B10"/>
    <mergeCell ref="B11:B20"/>
    <mergeCell ref="B21:B22"/>
    <mergeCell ref="B23:B24"/>
    <mergeCell ref="B27:B31"/>
    <mergeCell ref="B32:B36"/>
    <mergeCell ref="B37:B43"/>
    <mergeCell ref="B45:B55"/>
    <mergeCell ref="B56:B57"/>
    <mergeCell ref="B58:B63"/>
    <mergeCell ref="B64:B65"/>
    <mergeCell ref="B66:B70"/>
    <mergeCell ref="B71:B83"/>
    <mergeCell ref="B84:B87"/>
    <mergeCell ref="B88:B89"/>
    <mergeCell ref="B90:B91"/>
    <mergeCell ref="B92:B97"/>
    <mergeCell ref="B98:B103"/>
    <mergeCell ref="B104:B105"/>
    <mergeCell ref="B106:B108"/>
    <mergeCell ref="B111:B113"/>
    <mergeCell ref="B114:B120"/>
    <mergeCell ref="B121:B124"/>
    <mergeCell ref="B129:B132"/>
    <mergeCell ref="C3:C4"/>
    <mergeCell ref="C7:C10"/>
    <mergeCell ref="C11:C20"/>
    <mergeCell ref="C21:C22"/>
    <mergeCell ref="C23:C24"/>
    <mergeCell ref="C27:C31"/>
    <mergeCell ref="C32:C36"/>
    <mergeCell ref="C37:C43"/>
    <mergeCell ref="C45:C50"/>
    <mergeCell ref="C54:C55"/>
    <mergeCell ref="C56:C57"/>
    <mergeCell ref="C58:C62"/>
    <mergeCell ref="C64:C65"/>
    <mergeCell ref="C67:C70"/>
    <mergeCell ref="C71:C83"/>
    <mergeCell ref="C84:C87"/>
    <mergeCell ref="C88:C89"/>
    <mergeCell ref="C90:C91"/>
    <mergeCell ref="C92:C97"/>
    <mergeCell ref="C98:C103"/>
    <mergeCell ref="C104:C105"/>
    <mergeCell ref="C106:C108"/>
    <mergeCell ref="C111:C113"/>
    <mergeCell ref="C114:C120"/>
    <mergeCell ref="C121:C124"/>
    <mergeCell ref="C129:C132"/>
    <mergeCell ref="D3:D4"/>
    <mergeCell ref="D7:D10"/>
    <mergeCell ref="D11:D20"/>
    <mergeCell ref="D21:D22"/>
    <mergeCell ref="D23:D24"/>
    <mergeCell ref="D27:D31"/>
    <mergeCell ref="D33:D36"/>
    <mergeCell ref="D37:D43"/>
    <mergeCell ref="D45:D50"/>
    <mergeCell ref="D54:D55"/>
    <mergeCell ref="D56:D57"/>
    <mergeCell ref="D58:D62"/>
    <mergeCell ref="D64:D65"/>
    <mergeCell ref="D67:D70"/>
    <mergeCell ref="D71:D83"/>
    <mergeCell ref="D84:D87"/>
    <mergeCell ref="D88:D89"/>
    <mergeCell ref="D90:D91"/>
    <mergeCell ref="D92:D97"/>
    <mergeCell ref="D98:D102"/>
    <mergeCell ref="D104:D105"/>
    <mergeCell ref="D106:D108"/>
    <mergeCell ref="D111:D113"/>
    <mergeCell ref="D114:D120"/>
    <mergeCell ref="D121:D124"/>
    <mergeCell ref="D129:D132"/>
    <mergeCell ref="E3:E4"/>
    <mergeCell ref="E7:E10"/>
    <mergeCell ref="E11:E20"/>
    <mergeCell ref="E21:E22"/>
    <mergeCell ref="E23:E24"/>
    <mergeCell ref="E27:E31"/>
    <mergeCell ref="E32:E36"/>
    <mergeCell ref="E37:E43"/>
    <mergeCell ref="E45:E55"/>
    <mergeCell ref="E56:E57"/>
    <mergeCell ref="E58:E63"/>
    <mergeCell ref="E64:E65"/>
    <mergeCell ref="E67:E70"/>
    <mergeCell ref="E71:E83"/>
    <mergeCell ref="E84:E87"/>
    <mergeCell ref="E88:E89"/>
    <mergeCell ref="E90:E91"/>
    <mergeCell ref="E92:E97"/>
    <mergeCell ref="E98:E103"/>
    <mergeCell ref="E104:E105"/>
    <mergeCell ref="E106:E108"/>
    <mergeCell ref="E111:E113"/>
    <mergeCell ref="E114:E120"/>
    <mergeCell ref="E121:E124"/>
    <mergeCell ref="E129:E132"/>
    <mergeCell ref="F3:F4"/>
    <mergeCell ref="G3:G4"/>
    <mergeCell ref="G56:G57"/>
    <mergeCell ref="M3:M4"/>
    <mergeCell ref="M56:M57"/>
    <mergeCell ref="M92:M94"/>
    <mergeCell ref="M121:M124"/>
    <mergeCell ref="N3:N4"/>
    <mergeCell ref="N7:N10"/>
    <mergeCell ref="N11:N20"/>
    <mergeCell ref="N56:N57"/>
    <mergeCell ref="N58:N62"/>
    <mergeCell ref="N84:N87"/>
    <mergeCell ref="N88:N89"/>
    <mergeCell ref="N92:N94"/>
    <mergeCell ref="N95:N96"/>
    <mergeCell ref="N100:N102"/>
    <mergeCell ref="N129:N132"/>
    <mergeCell ref="O3:O4"/>
    <mergeCell ref="O7:O10"/>
    <mergeCell ref="O11:O20"/>
    <mergeCell ref="O21:O22"/>
    <mergeCell ref="O23:O24"/>
    <mergeCell ref="O27:O31"/>
    <mergeCell ref="O32:O36"/>
    <mergeCell ref="O37:O43"/>
    <mergeCell ref="O54:O55"/>
    <mergeCell ref="O56:O57"/>
    <mergeCell ref="O58:O62"/>
    <mergeCell ref="O64:O65"/>
    <mergeCell ref="O67:O70"/>
    <mergeCell ref="O71:O75"/>
    <mergeCell ref="O84:O87"/>
    <mergeCell ref="O88:O89"/>
    <mergeCell ref="O92:O97"/>
    <mergeCell ref="O99:O102"/>
    <mergeCell ref="O104:O105"/>
    <mergeCell ref="O106:O108"/>
    <mergeCell ref="O111:O113"/>
    <mergeCell ref="O114:O120"/>
    <mergeCell ref="O121:O124"/>
    <mergeCell ref="O129:O132"/>
  </mergeCells>
  <hyperlinks>
    <hyperlink ref="D6" r:id="rId1" display="cardcrsc@163.com"/>
    <hyperlink ref="D23" r:id="rId2" display="renshi@swust.edu.cn"/>
    <hyperlink ref="D25" r:id="rId3" display="renshichu0816@163.com" tooltip="mailto:renshichu0816@163.com"/>
    <hyperlink ref="D5" r:id="rId4" display="993941619@qq.com"/>
    <hyperlink ref="D7" r:id="rId5" display="hr-ati@cardc.cn"/>
    <hyperlink ref="D11" r:id="rId5" display="hr-ati@cardc.cn"/>
    <hyperlink ref="D26" r:id="rId6" display="mfc-hr@topflying.com.cn" tooltip="mailto:mfc-hr@topflying.com.cn"/>
    <hyperlink ref="D27" r:id="rId7" display="zhaopin@changhong.com"/>
    <hyperlink ref="O27" r:id="rId7" display="zhaopin@changhong.com"/>
    <hyperlink ref="O31:O43" r:id="rId7"/>
    <hyperlink ref="D56" r:id="rId8" display="mtkgzp@163.com"/>
    <hyperlink ref="D57" r:id="rId8"/>
    <hyperlink ref="E63" r:id="rId9"/>
    <hyperlink ref="D58" r:id="rId10" display="myrcjtdqb@163.com"/>
    <hyperlink ref="D63" r:id="rId9" display="2772925029@qq.com"/>
    <hyperlink ref="D64" r:id="rId11" display="bohongcdhr@163.com"/>
    <hyperlink ref="D84" r:id="rId12" display="yhcchr@163.com"/>
    <hyperlink ref="D90" r:id="rId13" display="liaoqian5832@boe.com.cn" tooltip="mailto:liaoqian5832@boe.com.cn"/>
    <hyperlink ref="D66" r:id="rId14" display="wangxiumei@bohonggroup.com.cn"/>
    <hyperlink ref="D67" r:id="rId15" display="ming.chen@wescast.com"/>
    <hyperlink ref="D68" r:id="rId15"/>
    <hyperlink ref="D69" r:id="rId15"/>
    <hyperlink ref="D70" r:id="rId15"/>
    <hyperlink ref="D45" r:id="rId16" display="zpb@jezetek.cc"/>
    <hyperlink ref="D51" r:id="rId17" display="jiuzhoutechhr@jiuzhoutech.com"/>
    <hyperlink ref="D52" r:id="rId18" display="xiao.wu@jiuzhouoe.cn"/>
    <hyperlink ref="D53" r:id="rId19" display="xqyi@awa.net.cn"/>
    <hyperlink ref="D54" r:id="rId20" display="568890875@qq.com"/>
    <hyperlink ref="D88" r:id="rId21" display="1042692190@qq.com"/>
    <hyperlink ref="D71" r:id="rId22" display="yaqi.luo@changhong.com"/>
    <hyperlink ref="D103" r:id="rId23" display="jinbo.feng@szhk.com.cn"/>
    <hyperlink ref="D110" r:id="rId24" display="289608656@qq.com" tooltip="mailto:289608656@qq.com"/>
    <hyperlink ref="D111" r:id="rId25" display="liuruimeng@bjtysj.com"/>
    <hyperlink ref="D121" r:id="rId26" display="panghongqing@jytqgf.com"/>
    <hyperlink ref="D104" r:id="rId27" display="yangyuting416@163.com"/>
    <hyperlink ref="D125" r:id="rId28" display="shenqian7701@126.com"/>
    <hyperlink ref="D126" r:id="rId29" display="zdf@longhua-retardation.com"/>
    <hyperlink ref="D127" r:id="rId30" display="tangln@longhuafilm,cn" tooltip="mailto:tangln@longhuafilm,cn"/>
    <hyperlink ref="D98" r:id="rId31" display="hongjiang.yu@szhk.com.cn"/>
    <hyperlink ref="D92" r:id="rId32" display="hr@fulinpm.com" tooltip="mailto:hr@fulinpm.com"/>
    <hyperlink ref="D129" r:id="rId33" display="417721037@qq.com"/>
    <hyperlink ref="D106" r:id="rId15" display="ming.chen@wescast.com"/>
    <hyperlink ref="D107" r:id="rId15"/>
    <hyperlink ref="D108" r:id="rId15"/>
    <hyperlink ref="D109" r:id="rId34" display="4697796@qq.com"/>
  </hyperlinks>
  <pageMargins left="0.472222222222222" right="0.354166666666667" top="0.393055555555556" bottom="0.314583333333333" header="0.196527777777778" footer="0.196527777777778"/>
  <pageSetup paperSize="8" scale="3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科研院所、高等院校、重点企业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MYSRCK专用</cp:lastModifiedBy>
  <dcterms:created xsi:type="dcterms:W3CDTF">2022-09-01T07:53:00Z</dcterms:created>
  <dcterms:modified xsi:type="dcterms:W3CDTF">2023-10-13T13:17:09Z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0478796C3A744A398B3D73D6DCAF5F44_13</vt:lpwstr>
  </property>
  <property fmtid="{D5CDD505-2E9C-101B-9397-08002B2CF9AE}" pid="3" name="KSOProductBuildVer">
    <vt:lpwstr>2052-12.1.0.15398</vt:lpwstr>
  </property>
</Properties>
</file>