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nicole.yang\Desktop\曲靖2.16修改版\"/>
    </mc:Choice>
  </mc:AlternateContent>
  <bookViews>
    <workbookView xWindow="0" yWindow="0" windowWidth="23040" windowHeight="10020"/>
  </bookViews>
  <sheets>
    <sheet name="sheet1" sheetId="2" r:id="rId1"/>
  </sheets>
  <definedNames>
    <definedName name="_xlnm._FilterDatabase" localSheetId="0" hidden="1">sheet1!$A$2:$L$30</definedName>
    <definedName name="_xlnm.Print_Titles" localSheetId="0">sheet1!$2:$2</definedName>
  </definedNames>
  <calcPr calcId="162913"/>
</workbook>
</file>

<file path=xl/calcChain.xml><?xml version="1.0" encoding="utf-8"?>
<calcChain xmlns="http://schemas.openxmlformats.org/spreadsheetml/2006/main">
  <c r="G29" i="2" l="1"/>
  <c r="G26" i="2"/>
  <c r="G23" i="2"/>
  <c r="G21" i="2"/>
  <c r="G17" i="2"/>
  <c r="G8" i="2"/>
</calcChain>
</file>

<file path=xl/sharedStrings.xml><?xml version="1.0" encoding="utf-8"?>
<sst xmlns="http://schemas.openxmlformats.org/spreadsheetml/2006/main" count="198" uniqueCount="137">
  <si>
    <t>岗位编号</t>
  </si>
  <si>
    <t>组织名称</t>
  </si>
  <si>
    <t>合计</t>
  </si>
  <si>
    <t>云南焜耀建设工程有限公司</t>
  </si>
  <si>
    <t>曲靖开发区公用事业管理有限公司</t>
  </si>
  <si>
    <t>曲靖开发区建投供应链管理有限公司</t>
  </si>
  <si>
    <t>序
号</t>
  </si>
  <si>
    <t>公司</t>
  </si>
  <si>
    <t>岗位名称</t>
  </si>
  <si>
    <t>岗位职责</t>
  </si>
  <si>
    <t>拟招聘
人数</t>
  </si>
  <si>
    <t>年龄要求</t>
  </si>
  <si>
    <t>专业条件</t>
  </si>
  <si>
    <t>学历及其他条件要求</t>
  </si>
  <si>
    <t>薪酬标准</t>
  </si>
  <si>
    <t>考试流程</t>
  </si>
  <si>
    <t>曲靖开发区开发建设有限公司</t>
  </si>
  <si>
    <t>1.负责公司项目建设的总体部署，组织制定项目部各项管理制度；
2.根据合同及招标文件对接各参建单位建立健全质量及安全管理体系，落实相关责任；
3.明确工程建设的重点、难点，预测工程风险，督促监理单位及施工单位制定防范措施，推进工程建设；
4.严格落实项目进度、质量、文明施工及成本控制等各项要求；
5.负责组织编制项目质量计划、项目管理实施规划、工程设计变更等有关工作；
6.规范现场文明施工，及时发现并妥善处理各类突发性事件。</t>
  </si>
  <si>
    <t>40周岁及以下（1982年2月以后出生）</t>
  </si>
  <si>
    <t>土木类、建筑类、电气类、管理科学与工程类等相关专业</t>
  </si>
  <si>
    <t>按照开建公司薪酬标准执行</t>
  </si>
  <si>
    <t>笔试+双轮面试</t>
  </si>
  <si>
    <t>1.负责公司的法律事务工作，合同文本的拟定以及法律审查等工作；
2.监督、指导公司各承办部门依法签订、变更、履行、解除和终止合同，根据需要邀请公司法律顾问和经济技术等专业人员参与重大合同、法律关系复杂合同的谈判、法律文件的起草和签约；
3.参与选聘常年法律顾问和专项法律顾问，并对其工作进行协调、监督和评价；
4.向公司法定代表人及分管领导反映合同履行中出现的法律问题，提出解决问题的法律意见；
5.负责公司涉及诉讼、仲裁、复议、听证、公证、鉴证等诉讼或非诉讼事务，研究公司经营管理相关的法律、法规、政策，参与重大合同起草、谈判工作，审查、备案合同，监督、检查合同的履行情况；
6.参与起草、审核公司重要的规章制度，对公司规章制度的合法性负责；
7.负责内部控制制度的合法性、适当性和有效性评价，对公司有关业务的经营风险进行评估；
8.负责开展法律知识培训。</t>
  </si>
  <si>
    <t>35周岁及以下（1987年2月以后出生）</t>
  </si>
  <si>
    <t>法学类等相关专业</t>
  </si>
  <si>
    <t>笔试+面试</t>
  </si>
  <si>
    <t>1.熟悉国家财经法律、法规和财务会计制度，严格执行公司财务管理制度进行会计核算，按时出具财务报表；
2.根据公司制定的预算，费用管理制度，认真核算费用报销和日常经营中各种款项的支付，确保收付款凭证手续完备，资料完整，程序规范；
3.参与财务预算、财务决算的编制和汇总；
4.负责各类会计报表、账薄、凭证等会计资料的收集、整理、归档工作，按时申报税务报表等。</t>
  </si>
  <si>
    <t>35周岁及以下（1987年2月以后出生）持注册会计师证可适当放宽至40周岁及以下（1982年2月以后出生）</t>
  </si>
  <si>
    <t>会计学、审计学、财务管理等相关专业</t>
  </si>
  <si>
    <t>小计</t>
  </si>
  <si>
    <t>1.研究行业及区域财税政策，为决策层提供专业性建议，协调同税务部门的关系；
2.负责公司整体的税收筹划工作，充分利用国家的税收优惠政策，降低纳税成本，防范与控制纳税风险；
3.参与公司的重大投资、筹资、产权交易等重大涉税问题，并对其税务可行性提出意见或建议；
4.负责公司税务管理制度的实施和运转并对税务管理制度、重大涉税文件、资料进行备案；
6.处理公司的税务问题，建立维护与税务部门的公共关系；
7.对公司的纳税情况进行分析并提出分析报告；
8.培训并负责提高公司税务会计岗位人员的纳税知识和税务操作技能，使之具备并保持应有的专业胜任能力。</t>
  </si>
  <si>
    <t>按照焜耀公司薪酬标准执行</t>
  </si>
  <si>
    <t>1.在分管副总的领导下，根据质量安全标准规范，全面负责工程项目的质量、安全检查工作；
2.按照质量安全方针和目标，制定质量安全管理规划；
3.按照标准要求，做好对项目的质量、安全进行检查指导；
4.及时对不按规范标准执行的进行处罚整改，做好质量安全问题统计，参与质量安全事故的调查、分析和处理；
5.组织公司安全隐患的排查，安全大检查，特种作业、特种作业工种、特种设备、建筑起重机械、脚手机等专项检查；
6.按相关规定及时上报事故原因分析和处理意见，完善相关资料。</t>
  </si>
  <si>
    <t>安全工程、工程管理、土木工程等相关专业</t>
  </si>
  <si>
    <t>1.在公司分管领导带领下，负责工程施工项目的日常管理和现场施工组织管理工作；
2.负责组织工程分包单位完成工程量核定工作；
3.负责审定项目经理部编制的施工组织设计（方案）工作、项目施工计划审查工作；
4.负责工程质量管理，落实年度工程质量计划指标，组织对工程事故的技术处理；
5.负责组织施工项目竣工图纸的整理工作，健全工程档案资料的管理；
6.负责工程项目结算工程量核定。</t>
  </si>
  <si>
    <t>1.具有大学本科及以上学历，具有2年及以上项目设计、施工、建设管理工作经验可放宽至大学专科学历；
2.熟知国家、省、市有关建设工程质量和安全管理的法律、法规、标准和规范，熟悉施工程序、各种操作工艺及质量验收标准要求。</t>
  </si>
  <si>
    <t>1.在公司分管领导带领下，负责工程施工项目的日常管理和现场施工组织管理工作；
2.负责组织工程分包单位完成工程量核定工作；
3.审定项目经理的施工组织设计（方案）工作、项目施工计划审查工作；
4.负责工程质量管理，落实年度工程质量计划指标，组织对工程事故的技术处理；
5.负责组织施工项目竣工图纸的整理工作，健全工程档案资料的管理；
6.负责工程项目结算工程量核定工作。</t>
  </si>
  <si>
    <t>土木类、建筑类、管理科学与工程类等相关专业</t>
  </si>
  <si>
    <t>按照公用公司薪酬标准执行</t>
  </si>
  <si>
    <t>1.负责水表用户信息管理，用户开户录卡、名册制作及更名销户申请处理等工作；
2.负责日常巡查每月定期抄表、用户水费收缴、欠费用户催缴、账目管理及现金、票据、收据保管；
3.负责水表用户用水异议及纠纷处理，违法用水事件及破坏供水设施案件查处；
4.负责新用户拓展开发，结合相关法律法规签订供水合同；
5.负责与政府职能部门及客户保持沟通，维持良好的服务秩序，提供优质的企业服务。</t>
  </si>
  <si>
    <t>财务管理相关专业</t>
  </si>
  <si>
    <t>化学、应用化学、机械工程、环境科学、工业工程、电气工程及其自动化、机电一体化、机电设备维修与管理等相关专业</t>
  </si>
  <si>
    <t>按照供应链公司薪酬标准执行</t>
  </si>
  <si>
    <t>工商管理类、公共管理类等相关专业</t>
  </si>
  <si>
    <t>按照创投公司薪酬标准执行</t>
  </si>
  <si>
    <t>1.负责起草、修订公司薪酬、绩效等制度体系，指导各业务部门有效建立绩效考核细则，并负责对制度、细则进行监督执行；
2.分析研究公司季度、年度考核指标，分析各指标考核情况，提出不合理指标或修改意见；
3.负责梳理集团公司对公司绩效考核资料，组织公司对各业务部门季度、年度考核工作，包括会前材料准备、会议组织召开、考核过程跟踪反馈、提出考核结果运用建议等工作；
4.负责汇总、统计、归档绩效考核数据，建立员工绩效考核档案，为绩效工资核算提供基础资料及依据；
5.对公司薪酬成本进行预算，定期出具人工成本分析、人效分析相关成果建议；
6.制作公司每月工资、劳务、服务公司的各类报表，按时核发工资、绩效和各种人力费用。</t>
  </si>
  <si>
    <t>1.统筹工程部工作；
2.负责公司新建保障性租赁住房项目的开发建设及项目管理工作；
3.负责公司已建成保障性住房小区的资产维护工作。</t>
  </si>
  <si>
    <t>按照保投公司薪酬标准执行</t>
  </si>
  <si>
    <t>1.负责公司新建保障性租赁住房项目开发建设的工程管理及技术管理工作；
2.负责公司已建成保障性住房小区的维修、维护管理及技术管理工作。</t>
  </si>
  <si>
    <t>土木类、建筑类、管理科学与工程类等相关专业</t>
    <phoneticPr fontId="4" type="noConversion"/>
  </si>
  <si>
    <t>土木类、测绘类、电气类、机械类、管理科学与工程类等相关专业</t>
    <phoneticPr fontId="4" type="noConversion"/>
  </si>
  <si>
    <t>工商管理类、公共管理类、经济类、物流管理与工程类等相关专业</t>
    <phoneticPr fontId="4" type="noConversion"/>
  </si>
  <si>
    <t>1.了解及掌握市场材料价格信息，及时提供新材料信息并提供样品及相关技术指标，建立完善适时的材料市场价格信息库；
2.根据审定后提出的材料计划单，将所需的材料品种、规格、型号、用料时间、质量要求等进行研究，确定购货地点；
3.负责材料的检验报告、合格证、质检证等资料的收集，并及时报送相关部门；
4.配合工地现场管理人员、总库或分库管理员做好材料数量清点及质量验收工作；
5.材料入库后，应及时办理入库手续，标明材料价格；
6.负责保存采购工作的必要原始记录，做好统计，定期上报；
7.及时协调解决采购物料、生产使用、客户服务过程中所产生的供货及质量问题。</t>
    <phoneticPr fontId="4" type="noConversion"/>
  </si>
  <si>
    <t>1.熟悉国家金融政策，熟悉银行信贷审批流程，熟悉财务、税务、审计政策等；
2.根据公司发展战略制定并组织实施投融资计划，参与投资、融资方案拟写，撰写公司实施项目的投融资分析等工作；
3.调查、搜集、整理和筛选有关信息，储备投融资项目，建立公司项目信息库，为公司的投融资业务提供信息支持；
4.负责组织对拟投资的企业或项目进行调研、论证、评估企业或项目的市场价值；
5.负责组织对投资企业或项目的投资方案设计，包括融资方式、投融资金规模、投融资结构及相关成本和风险预测等；
6.根据公司发展需要，积极探索融资有效途径，办理借贷相关资料收集、材料编写及报批等工作；
7.加强与信贷部门的协调与联系，办理信贷相关手续，完善信贷程序，确保融资的顺利进行；
8.做好与公司其它部门的协调工作，积极配合支持部门相关工作。</t>
    <phoneticPr fontId="4" type="noConversion"/>
  </si>
  <si>
    <t>1.根据公司发展战略规划全面统筹规划人力资源开发及战略管理，拟定人力资源规划方案，并监督各项计划的实施；
2.组织制定业务流程体系、组织架构、岗位职责、绩效考核、薪酬分配体系，培训并组织实施；
3.根据业务发展规划，建立业务运作体系，领导内部团队建设，内部管理机制的完善，提升业务营运效益，落实部门业务发展规划；
4.负责人才市场运营管理，未来人力资源服务产业园申报创建；
5.组织运营数据监测和分析，针对市场的变化制定和调整后续运营计划；
6.带领相关业务部门完成业务拓展工作，完成年度各项业绩目标。</t>
    <phoneticPr fontId="4" type="noConversion"/>
  </si>
  <si>
    <t>40周岁及以下（1982年2月以后出生）</t>
    <phoneticPr fontId="4" type="noConversion"/>
  </si>
  <si>
    <t>项目经理（市政方向）</t>
    <phoneticPr fontId="4" type="noConversion"/>
  </si>
  <si>
    <t>项目经理（房建方向）</t>
    <phoneticPr fontId="4" type="noConversion"/>
  </si>
  <si>
    <t>会计岗（核算）</t>
    <phoneticPr fontId="4" type="noConversion"/>
  </si>
  <si>
    <t>项目经理（市政）</t>
    <phoneticPr fontId="4" type="noConversion"/>
  </si>
  <si>
    <t>项目经理（房建）</t>
    <phoneticPr fontId="4" type="noConversion"/>
  </si>
  <si>
    <t>QJKT-KJ01</t>
    <phoneticPr fontId="4" type="noConversion"/>
  </si>
  <si>
    <t>QJKT-KJ02</t>
    <phoneticPr fontId="4" type="noConversion"/>
  </si>
  <si>
    <t>QJKT-KJ03</t>
    <phoneticPr fontId="4" type="noConversion"/>
  </si>
  <si>
    <t>QJKT-KJ04</t>
    <phoneticPr fontId="4" type="noConversion"/>
  </si>
  <si>
    <t>QJKT-KJ05</t>
    <phoneticPr fontId="4" type="noConversion"/>
  </si>
  <si>
    <t>QJKT-KY01</t>
    <phoneticPr fontId="4" type="noConversion"/>
  </si>
  <si>
    <t>税务岗</t>
    <phoneticPr fontId="4" type="noConversion"/>
  </si>
  <si>
    <t>QJKT-KY02</t>
    <phoneticPr fontId="4" type="noConversion"/>
  </si>
  <si>
    <t>QJKT-KY03</t>
    <phoneticPr fontId="4" type="noConversion"/>
  </si>
  <si>
    <t>采购中心</t>
    <phoneticPr fontId="4" type="noConversion"/>
  </si>
  <si>
    <t>采购管理岗</t>
    <phoneticPr fontId="4" type="noConversion"/>
  </si>
  <si>
    <t>QJKT-KY04</t>
    <phoneticPr fontId="4" type="noConversion"/>
  </si>
  <si>
    <t>安全环保部</t>
    <phoneticPr fontId="4" type="noConversion"/>
  </si>
  <si>
    <t>副经理</t>
    <phoneticPr fontId="4" type="noConversion"/>
  </si>
  <si>
    <t>QJKT-KY05</t>
    <phoneticPr fontId="4" type="noConversion"/>
  </si>
  <si>
    <t>项目管理部</t>
    <phoneticPr fontId="4" type="noConversion"/>
  </si>
  <si>
    <t>部门经理</t>
    <phoneticPr fontId="4" type="noConversion"/>
  </si>
  <si>
    <t>QJKT-KY06</t>
    <phoneticPr fontId="4" type="noConversion"/>
  </si>
  <si>
    <t>QJKT-KY07</t>
    <phoneticPr fontId="4" type="noConversion"/>
  </si>
  <si>
    <t>QJKT-KY08</t>
    <phoneticPr fontId="4" type="noConversion"/>
  </si>
  <si>
    <t>施工现场管理岗</t>
    <phoneticPr fontId="4" type="noConversion"/>
  </si>
  <si>
    <t>QJKT-GY01</t>
    <phoneticPr fontId="4" type="noConversion"/>
  </si>
  <si>
    <t>会计岗</t>
    <phoneticPr fontId="4" type="noConversion"/>
  </si>
  <si>
    <t>自来水厂</t>
    <phoneticPr fontId="4" type="noConversion"/>
  </si>
  <si>
    <t>营销收费岗</t>
    <phoneticPr fontId="4" type="noConversion"/>
  </si>
  <si>
    <t>QJKT-GY03</t>
    <phoneticPr fontId="4" type="noConversion"/>
  </si>
  <si>
    <t>生产运营岗</t>
    <phoneticPr fontId="4" type="noConversion"/>
  </si>
  <si>
    <t>污水处理厂</t>
    <phoneticPr fontId="4" type="noConversion"/>
  </si>
  <si>
    <t>QJKT-JG01</t>
    <phoneticPr fontId="4" type="noConversion"/>
  </si>
  <si>
    <t>QJKT-KT01</t>
    <phoneticPr fontId="4" type="noConversion"/>
  </si>
  <si>
    <t>人力资源业务经理</t>
    <phoneticPr fontId="4" type="noConversion"/>
  </si>
  <si>
    <t>QJKT-KT02</t>
    <phoneticPr fontId="4" type="noConversion"/>
  </si>
  <si>
    <t>人才发展部</t>
    <phoneticPr fontId="4" type="noConversion"/>
  </si>
  <si>
    <t>QJKT-BT01</t>
    <phoneticPr fontId="4" type="noConversion"/>
  </si>
  <si>
    <t>QJKT-BT02</t>
    <phoneticPr fontId="4" type="noConversion"/>
  </si>
  <si>
    <t>贸易业务部</t>
    <phoneticPr fontId="4" type="noConversion"/>
  </si>
  <si>
    <t>业务岗</t>
    <phoneticPr fontId="4" type="noConversion"/>
  </si>
  <si>
    <t>投资管理部</t>
    <phoneticPr fontId="4" type="noConversion"/>
  </si>
  <si>
    <t>合同法务岗</t>
    <phoneticPr fontId="4" type="noConversion"/>
  </si>
  <si>
    <t>财务部</t>
    <phoneticPr fontId="4" type="noConversion"/>
  </si>
  <si>
    <t>投融资管理岗</t>
    <phoneticPr fontId="4" type="noConversion"/>
  </si>
  <si>
    <t>QJKT-GY02</t>
    <phoneticPr fontId="4" type="noConversion"/>
  </si>
  <si>
    <t>曲靖开发区创业投资有限公司</t>
    <phoneticPr fontId="4" type="noConversion"/>
  </si>
  <si>
    <t>曲靖开发区保障性住房开发投资有限公司</t>
    <phoneticPr fontId="4" type="noConversion"/>
  </si>
  <si>
    <t>工程部</t>
    <phoneticPr fontId="4" type="noConversion"/>
  </si>
  <si>
    <t>经理</t>
    <phoneticPr fontId="4" type="noConversion"/>
  </si>
  <si>
    <t>工程管理岗</t>
    <phoneticPr fontId="4" type="noConversion"/>
  </si>
  <si>
    <t>1.具有全日制大学本科及以上学历，具有一级建造师执业资格或相关专业高级职称可放宽至大学专科学历；
2.具有5年及以上建筑行业工程管理工作经验，且具有2个及以上投资额在3000万以上完整市政类大型工程项目全过程管理经验；
3.具有国有企业同类经验或2年以上甲方项目管理经验者优先。</t>
    <phoneticPr fontId="4" type="noConversion"/>
  </si>
  <si>
    <t>1.具有全日制大学本科及以上学历，具有一级建造师执业资格或相关专业高级职称可放宽至大学专科学历；
2.具有5年及以上建筑行业工程管理工作经验，且具有2个及以上15万平方米以上大型建筑项目全过程管理经验；
3.具有国有企业同类经验或2年以上甲方项目管理经验者优先。</t>
    <phoneticPr fontId="4" type="noConversion"/>
  </si>
  <si>
    <t>1.具有全日制大学本科及以上学历；
2.具有5年及以上相关行业法务经验，精通民法典、公司法、知识产权法等，具备企业管理、合同管理等综合知识；
3.具有国有建筑企业相关工作经验或国家法律职业资格证者优先。</t>
    <phoneticPr fontId="4" type="noConversion"/>
  </si>
  <si>
    <t>1.具有全日制大学本科及以上学历，具有注册会计师证者可放宽至大学专科学历；
2.具有3年及以上财务工作经验，熟悉企业财务管理工作的政策规定和要求，熟练掌握并运用国家相关税收政策法规和税收征管法规，能熟练操作相关会计软件；
3.具有中级会计师、税务师及以上证书或具有同行业会计岗位工作经验者优先。</t>
    <phoneticPr fontId="4" type="noConversion"/>
  </si>
  <si>
    <t>金融学类、经济学类、经济与贸易类等相关专业</t>
    <phoneticPr fontId="4" type="noConversion"/>
  </si>
  <si>
    <t>1.具有全日制大学本科及以上学历；
2.具有5年及以上银行、证券公司、国有平台公司投融资等相关工作经验；
3.了解投融资相关法律政策，熟悉各种投融资业务流程，熟练操作办公软件，具有较强的投融资分析能力、文字处理能力和判断能力。</t>
    <phoneticPr fontId="4" type="noConversion"/>
  </si>
  <si>
    <t>1.具有全日制大学本科及以上学历；
2.具有5年及以上财务工作经验，熟悉企业财务管理工作的政策规定和要求，熟练掌握并运用国家相关税收政策法规和税收征管法规，熟练操作相关会计软件；
3.具有中级会计师、税务师及以上证书或具有同岗位3年以上工作经验者优先。</t>
    <phoneticPr fontId="4" type="noConversion"/>
  </si>
  <si>
    <t>1.组织公司的会计核算、年终决算；
2.负责公司财政、国资报表等政府平台、第三方机构数据报送及对接沟通工作；
3.财务档案的整理和保管；
4.制定公司的会计核算制度；
5.从会计核算制度、会计政策上统一公司层面财务系统的会计核算方法、口径；
6.负责公司合同会审及流程审核工作。</t>
    <phoneticPr fontId="4" type="noConversion"/>
  </si>
  <si>
    <t>1.具有全日制大学本科及以上学历，具有注册会计师证者可放宽至大学专科学历；
2.具有5年及以上财务工作经验，熟悉企业财务管理工作的政策规定和要求，熟练掌握并运用国家相关税收政策法规和税收征管法规，能熟练操作相关会计软件；
3.具有中级会计师、税务师及以上证书或具有集团公司会计岗位3年以上工作经验者优先。</t>
    <phoneticPr fontId="4" type="noConversion"/>
  </si>
  <si>
    <t>管理科学与工程类、物流管理与工程类等相关专业</t>
    <phoneticPr fontId="4" type="noConversion"/>
  </si>
  <si>
    <t>1.具有大学本科及以上学历，具有3年及以上国有大型施工单位采购经验者可适当放宽专业；
2.具有3年及以上工程物资采购工作经验或5年及以上工程项目管理工作经验，熟悉施工物资采购流程、市场价格信息，具有较强文字功底，能熟练操作办公软件。</t>
    <phoneticPr fontId="4" type="noConversion"/>
  </si>
  <si>
    <t>1.具有大学本科及以上学历，具有一级建造师执业资格或相关专业高级职称可放宽至大学专科学历；
2.具有5年及以上施工安全管理经验，且具有4个及以上投资6000万元以上规模项目安全主管岗位工作经验；
3.具有注册安全工程师证书优先。</t>
    <phoneticPr fontId="4" type="noConversion"/>
  </si>
  <si>
    <t>1.具有大学本科及以上学历，具有一级建造师执业资格、高级工程师职称或从事过大型项目设计、施工、建设单位项目管理经验，可放宽至大学专科学历；
2.具有二级建造师及以上执业资格；
3.具有10年及以上项目设计、施工、建设管理工作经验，具有投资8000万元以上项目技术负责人、项目经理、生产副经理、设计现场负责人岗位工作经验；
4.熟知国家、省、市有关建设工程质量和安全管理的法律、法规、标准和规范，熟悉施工程序、各种操作工艺及质量验收标准要求。</t>
    <phoneticPr fontId="4" type="noConversion"/>
  </si>
  <si>
    <t>1.具有大学本科及以上学历，具有一级建造师执业资格、高级工程师职称或从事过大型项目设计、施工、建设单位项目管理经验，可放宽至大学专科学历；
2.具有二级建造师及以上执业资格；
3.具有5年及以上项目设计、施工、建设管理工作经验，具有投资5000万元以上项目技术负责人、项目经理、生产副经理、设计现场负责人岗位工作经验；
4.熟知国家、省、市有关建设工程质量和安全管理的法律、法规、标准和规范，熟悉施工程序、各种操作工艺及质量验收标准要求。</t>
    <phoneticPr fontId="4" type="noConversion"/>
  </si>
  <si>
    <t>1.负责组织公司财务管理制度、会计成本核算规程、成本管理会计监督及其有关的财务专项管理制度的拟定、修改、补充和实施；
2.组织编制公司年度综合财务计划和控制标准，建立、健全财务管理体系，对财务部门的年度预算、资金运作等进行总体控制；全面平衡资金，加速资金周转，提高资金使用效率；
3.负责组织公司的成本管理工作，进行成本预测、控制、核算、分析和考核，降低消耗、节约费用，提高赢利水平，确保公司利润指标的完成；
4.审查公司经营计划及各项经济合同，并认真监督其执行，参与公司技术、经营及产品开发、基本建设、技术改造和其他项目的经济效益的审议；
5.为公司管理层面经营决策提供财务分析、建议和决策支持，参与风险评估、指导、跟踪和控制，对公司税收进行整理筹划与管理等。</t>
    <phoneticPr fontId="4" type="noConversion"/>
  </si>
  <si>
    <t>1.具有全日制大学本科及以上学历，具有注册会计师证者可放宽至大学专科学历；
2.具有3年及以上财务工作经验，熟悉企业财务管理工作的政策规定和要求，熟练掌握并运用国家相关税收政策法规和税收征管法规，熟练操作相关会计软件；
3.具有中级会计师、税务师及以上证书或具有同行业会计岗位工作经验者优先。</t>
    <phoneticPr fontId="4" type="noConversion"/>
  </si>
  <si>
    <t>1.具有大学本科及以上学历，具有3年及以上岗位相关工作经验者可放宽至大学专科学历，具有5年及以上岗位相关工作经验者可适当放宽专业；
2.熟悉相关费用收缴流程及法律法规，具有一定财务知识，能够熟练使用办公软件；
3.有亲和力，热情、耐心、细心、善于沟通协调，具有良好的表达能力和一定的抗压能力。</t>
    <phoneticPr fontId="4" type="noConversion"/>
  </si>
  <si>
    <t>1.负责污水厂的日常运营工作；
2.负责出厂水质达到排放标准；
3.负责污水厂工艺流程运行及设备维护；
4.负责生产报表填写，定期上报，及时申报生产所需的处理水药剂及设备配件；
5.按照环保部门的要求填写各种台账，做好数据上传工作；
6.负责保持污水厂的厂区卫生、绿化和安全；
7.负责完成厂区脱泥工作。</t>
    <phoneticPr fontId="4" type="noConversion"/>
  </si>
  <si>
    <t>1.具有大学本科及以上学历，具有中级及以上相关职称或行业相关工作经验者可放宽至大学专科学历及适当放宽专业；
2.能熟练操作办公软件，能简单判断设备等故障的原因，能单独值夜班，适应3班倒。</t>
    <phoneticPr fontId="4" type="noConversion"/>
  </si>
  <si>
    <t>1.熟悉并严格执行国家及公司有关招标采购的法律规范和管理制度，恪守职业道德和行为规范、遵纪守法、秉公办事；
2.维持与供应商的关系，协商竞争价格和劳务合同；
3.负责对采购及销售合同条款进行审核与签订，按销售合同规定收款及催收；
4.负责收集市场信息，分析市场动向、销售动态、市场竞争发展状况等；
5.了解客户需求，按公司批准的方案向客户报价，协调业务员与客户的谈判，并参与谈判签约等销售进程，协助促成交易；
6.定期拜访客户，整理和归纳客户资料，掌握客户情况；
7.负责办理采购物资到货后相关手续的办理工作。</t>
    <phoneticPr fontId="4" type="noConversion"/>
  </si>
  <si>
    <t>1.具有全日制大学本科及以上学历，具有相关岗位经验者可适当放宽至大学专科学历及适当放宽专业；
2.具有3年及以上建材、煤炭、有色金属、硅光伏、新能源电池材料行业相关经验；
3.熟悉贸易工作的各项流程及相关法律法规，熟知贸易术语、物流、报关及税务知识。</t>
    <phoneticPr fontId="4" type="noConversion"/>
  </si>
  <si>
    <t>1.具有大学本科及以上学历，具有一级人力资源管理师证书或具有5年及以上人力资源管理经验可放宽至大学专科学历及适当放宽专业；
2.具有5年及以上同岗位工作经验，熟悉人力资源规划、招聘与配置、培训与开发、绩效管理、薪酬管理、劳动关系管理6大板块的理论基础，并具备丰富的管理经验；
3.具有较强的战略和策略化思维，具有创新能力、市场开拓能力和团队领导力；
4.具有区（县）级以上人力资源产业园区运营管理经验或国有企业人力资源服务行业管理经验者优先。</t>
    <phoneticPr fontId="4" type="noConversion"/>
  </si>
  <si>
    <t>工商管理类、公共管理类等相关专业</t>
    <phoneticPr fontId="4" type="noConversion"/>
  </si>
  <si>
    <t>1.具有大学本科及以上学历，具有一级人力资源管理师证书或具有3年及以上国有企业薪酬绩效管理经验者可放宽至大学专科学历及适当放宽专业；
2.具有3年及以上同岗位工作经验，具有独立或主导完成薪酬体系搭建、优化实操经验，具有人力成本分析、编制人力成本预算工作经验，具备薪酬、绩效方面专业技能，具有较强的数据报表分析能力、创新思维能力和沟通协调能力；
3.具有大中型企业或国有企业同岗位经验者优先。</t>
    <phoneticPr fontId="4" type="noConversion"/>
  </si>
  <si>
    <t>建筑类、土木类、电气类、管理科学与工程类等相关专业</t>
    <phoneticPr fontId="4" type="noConversion"/>
  </si>
  <si>
    <t>1.具有大学本科及以上学历，具有一级建造师执业资格或相关专业中级职称可放宽至大学专科学历；
2.具有8年及以上工程管理、项目管理相关工作经验，且有3个及以上工程项目全过程管理经验，熟悉工程建设流程、项目报建，熟练操作办公及绘图软件；
3.担任过3年及以上房地产开发企业类似工程部主管、经理职务者优先。</t>
    <phoneticPr fontId="4" type="noConversion"/>
  </si>
  <si>
    <t>1.具有大学本科及以上学历，具有一级建造师执业资格或相关专业中级职称可放宽至大学专科学历；
2.具有5年及以上工程管理、项目管理相关工作经验，且有过1个及以上工程项目全过程管理经验，熟悉工程建设流程、资料分类整理工作，熟练操作办公及绘图软件。</t>
    <phoneticPr fontId="4" type="noConversion"/>
  </si>
  <si>
    <t>绩效薪酬岗</t>
    <phoneticPr fontId="4" type="noConversion"/>
  </si>
  <si>
    <t>曲靖市经济开发投资集团有限公司2023年业务急需用工招聘计划表</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</si>
</sst>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x14ac:knownFonts="1">
    <font>
      <sz val="11"/>
      <color theme="1"/>
      <name val="等线"/>
      <charset val="134"/>
      <scheme val="minor"/>
    </font>
    <font>
      <sz val="11"/>
      <color theme="1"/>
      <name val="宋体"/>
      <family val="3"/>
      <charset val="134"/>
    </font>
    <font>
      <b/>
      <sz val="11"/>
      <color theme="1"/>
      <name val="宋体"/>
      <family val="3"/>
      <charset val="134"/>
    </font>
    <font>
      <sz val="11"/>
      <color theme="1"/>
      <name val="Tahoma"/>
      <family val="2"/>
    </font>
    <font>
      <sz val="9"/>
      <name val="等线"/>
      <family val="3"/>
      <charset val="134"/>
      <scheme val="minor"/>
    </font>
    <font>
      <b/>
      <sz val="14"/>
      <color theme="1"/>
      <name val="宋体"/>
      <family val="3"/>
      <charset val="134"/>
    </font>
    <font>
      <sz val="12"/>
      <color theme="1"/>
      <name val="宋体"/>
      <family val="3"/>
      <charset val="134"/>
    </font>
    <font>
      <b/>
      <sz val="11"/>
      <color theme="1"/>
      <name val="等线"/>
      <family val="3"/>
      <charset val="134"/>
      <scheme val="minor"/>
    </font>
  </fonts>
  <fills count="2">
    <fill>
      <patternFill patternType="none"/>
    </fill>
    <fill>
      <patternFill patternType="gray125"/>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2">
    <xf numFmtId="0" fontId="0" fillId="0" borderId="0"/>
    <xf numFmtId="0" fontId="3" fillId="0" borderId="0" applyBorder="0">
      <alignment vertical="center"/>
    </xf>
  </cellStyleXfs>
  <cellXfs count="34">
    <xf numFmtId="0" fontId="0" fillId="0" borderId="0" xfId="0"/>
    <xf numFmtId="0" fontId="1" fillId="0" borderId="2" xfId="0" applyFont="1" applyFill="1" applyBorder="1" applyAlignment="1">
      <alignment horizontal="left" vertical="center" wrapText="1"/>
    </xf>
    <xf numFmtId="0" fontId="6" fillId="0" borderId="0" xfId="0" applyFont="1" applyFill="1"/>
    <xf numFmtId="0" fontId="0" fillId="0" borderId="0" xfId="0" applyFont="1" applyFill="1"/>
    <xf numFmtId="0" fontId="1" fillId="0" borderId="0" xfId="0" applyFont="1" applyFill="1" applyAlignment="1">
      <alignment horizontal="center" vertical="center" wrapText="1"/>
    </xf>
    <xf numFmtId="0" fontId="2" fillId="0" borderId="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wrapText="1"/>
    </xf>
    <xf numFmtId="0" fontId="2" fillId="0" borderId="2" xfId="0" applyFont="1" applyFill="1" applyBorder="1" applyAlignment="1">
      <alignment horizontal="center" vertical="center" wrapText="1"/>
    </xf>
    <xf numFmtId="0" fontId="1" fillId="0" borderId="0" xfId="0" applyFont="1" applyFill="1" applyAlignment="1">
      <alignment horizontal="center" wrapText="1"/>
    </xf>
    <xf numFmtId="0" fontId="1" fillId="0" borderId="2" xfId="0" applyFont="1" applyFill="1" applyBorder="1" applyAlignment="1">
      <alignment vertical="center" wrapText="1"/>
    </xf>
    <xf numFmtId="0" fontId="1" fillId="0" borderId="0" xfId="0" applyFont="1" applyFill="1" applyAlignment="1">
      <alignment wrapText="1"/>
    </xf>
    <xf numFmtId="0" fontId="1" fillId="0" borderId="2" xfId="0" applyFont="1" applyFill="1" applyBorder="1" applyAlignment="1">
      <alignment wrapText="1"/>
    </xf>
    <xf numFmtId="0" fontId="1" fillId="0" borderId="2" xfId="0" applyFont="1" applyFill="1" applyBorder="1" applyAlignment="1">
      <alignment horizontal="center" wrapText="1"/>
    </xf>
    <xf numFmtId="0" fontId="1" fillId="0" borderId="2" xfId="0" applyFont="1" applyFill="1" applyBorder="1" applyAlignment="1">
      <alignment horizontal="justify" vertical="center" wrapText="1"/>
    </xf>
    <xf numFmtId="0" fontId="1" fillId="0" borderId="0" xfId="0" applyFont="1" applyFill="1" applyAlignment="1">
      <alignment vertical="center" wrapText="1"/>
    </xf>
    <xf numFmtId="176" fontId="1" fillId="0" borderId="2" xfId="1" applyNumberFormat="1" applyFont="1" applyFill="1" applyBorder="1" applyAlignment="1">
      <alignment horizontal="center" vertical="center" wrapText="1"/>
    </xf>
    <xf numFmtId="0" fontId="1" fillId="0" borderId="2" xfId="1" applyFont="1" applyFill="1" applyBorder="1" applyAlignment="1">
      <alignment horizontal="left" vertical="center" wrapText="1"/>
    </xf>
    <xf numFmtId="0" fontId="1" fillId="0" borderId="2" xfId="1" applyFont="1" applyFill="1" applyBorder="1" applyAlignment="1">
      <alignment horizontal="center" vertical="center" wrapText="1"/>
    </xf>
    <xf numFmtId="0" fontId="1"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0" xfId="0" applyFont="1" applyFill="1" applyAlignment="1">
      <alignment horizontal="center"/>
    </xf>
    <xf numFmtId="0" fontId="1" fillId="0" borderId="5"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center"/>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Fill="1" applyBorder="1" applyAlignment="1">
      <alignment wrapText="1"/>
    </xf>
    <xf numFmtId="0" fontId="2" fillId="0" borderId="2" xfId="0" applyFont="1" applyFill="1" applyBorder="1" applyAlignment="1">
      <alignment horizontal="center"/>
    </xf>
    <xf numFmtId="0" fontId="1" fillId="0" borderId="3"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cellXfs>
  <cellStyles count="2">
    <cellStyle name="常规" xfId="0" builtinId="0"/>
    <cellStyle name="常规 39" xfId="1"/>
  </cellStyles>
  <dxfs count="7">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zoomScale="85" zoomScaleNormal="85" workbookViewId="0">
      <selection activeCell="J3" sqref="J3"/>
    </sheetView>
  </sheetViews>
  <sheetFormatPr defaultColWidth="9" defaultRowHeight="14.25" x14ac:dyDescent="0.2"/>
  <cols>
    <col min="1" max="1" width="5.5" style="6" customWidth="1"/>
    <col min="2" max="2" width="9" style="6"/>
    <col min="3" max="3" width="11.375" style="6" customWidth="1"/>
    <col min="4" max="4" width="6.5" style="20" customWidth="1"/>
    <col min="5" max="5" width="12.75" style="6" customWidth="1"/>
    <col min="6" max="6" width="66.5" style="3" customWidth="1"/>
    <col min="7" max="7" width="7.75" style="6" customWidth="1"/>
    <col min="8" max="8" width="12.875" style="6" bestFit="1" customWidth="1"/>
    <col min="9" max="9" width="13.5" style="20" customWidth="1"/>
    <col min="10" max="10" width="59.75" style="7" bestFit="1" customWidth="1"/>
    <col min="11" max="11" width="11.75" style="21" customWidth="1"/>
    <col min="12" max="12" width="14.125" style="21" customWidth="1"/>
    <col min="13" max="16384" width="9" style="3"/>
  </cols>
  <sheetData>
    <row r="1" spans="1:12" s="7" customFormat="1" ht="45.75" customHeight="1" x14ac:dyDescent="0.2">
      <c r="A1" s="33" t="s">
        <v>136</v>
      </c>
      <c r="B1" s="33"/>
      <c r="C1" s="33"/>
      <c r="D1" s="33"/>
      <c r="E1" s="33"/>
      <c r="F1" s="33"/>
      <c r="G1" s="33"/>
      <c r="H1" s="33"/>
      <c r="I1" s="33"/>
      <c r="J1" s="33"/>
      <c r="K1" s="33"/>
      <c r="L1" s="33"/>
    </row>
    <row r="2" spans="1:12" s="9" customFormat="1" ht="27" x14ac:dyDescent="0.15">
      <c r="A2" s="5" t="s">
        <v>6</v>
      </c>
      <c r="B2" s="5" t="s">
        <v>7</v>
      </c>
      <c r="C2" s="5" t="s">
        <v>0</v>
      </c>
      <c r="D2" s="8" t="s">
        <v>1</v>
      </c>
      <c r="E2" s="8" t="s">
        <v>8</v>
      </c>
      <c r="F2" s="8" t="s">
        <v>9</v>
      </c>
      <c r="G2" s="8" t="s">
        <v>10</v>
      </c>
      <c r="H2" s="8" t="s">
        <v>11</v>
      </c>
      <c r="I2" s="8" t="s">
        <v>12</v>
      </c>
      <c r="J2" s="8" t="s">
        <v>13</v>
      </c>
      <c r="K2" s="8" t="s">
        <v>14</v>
      </c>
      <c r="L2" s="8" t="s">
        <v>15</v>
      </c>
    </row>
    <row r="3" spans="1:12" s="11" customFormat="1" ht="108" x14ac:dyDescent="0.15">
      <c r="A3" s="23">
        <v>1</v>
      </c>
      <c r="B3" s="32" t="s">
        <v>16</v>
      </c>
      <c r="C3" s="23" t="s">
        <v>61</v>
      </c>
      <c r="D3" s="32" t="s">
        <v>76</v>
      </c>
      <c r="E3" s="23" t="s">
        <v>56</v>
      </c>
      <c r="F3" s="1" t="s">
        <v>17</v>
      </c>
      <c r="G3" s="23">
        <v>1</v>
      </c>
      <c r="H3" s="23" t="s">
        <v>18</v>
      </c>
      <c r="I3" s="23" t="s">
        <v>19</v>
      </c>
      <c r="J3" s="10" t="s">
        <v>108</v>
      </c>
      <c r="K3" s="23" t="s">
        <v>20</v>
      </c>
      <c r="L3" s="32" t="s">
        <v>21</v>
      </c>
    </row>
    <row r="4" spans="1:12" s="11" customFormat="1" ht="108" x14ac:dyDescent="0.15">
      <c r="A4" s="23">
        <v>2</v>
      </c>
      <c r="B4" s="32"/>
      <c r="C4" s="23" t="s">
        <v>62</v>
      </c>
      <c r="D4" s="32"/>
      <c r="E4" s="23" t="s">
        <v>57</v>
      </c>
      <c r="F4" s="1" t="s">
        <v>17</v>
      </c>
      <c r="G4" s="23">
        <v>1</v>
      </c>
      <c r="H4" s="23" t="s">
        <v>18</v>
      </c>
      <c r="I4" s="23" t="s">
        <v>19</v>
      </c>
      <c r="J4" s="10" t="s">
        <v>109</v>
      </c>
      <c r="K4" s="23" t="s">
        <v>20</v>
      </c>
      <c r="L4" s="32"/>
    </row>
    <row r="5" spans="1:12" s="11" customFormat="1" ht="189" x14ac:dyDescent="0.15">
      <c r="A5" s="23">
        <v>3</v>
      </c>
      <c r="B5" s="32"/>
      <c r="C5" s="23" t="s">
        <v>63</v>
      </c>
      <c r="D5" s="23" t="s">
        <v>98</v>
      </c>
      <c r="E5" s="23" t="s">
        <v>99</v>
      </c>
      <c r="F5" s="1" t="s">
        <v>22</v>
      </c>
      <c r="G5" s="23">
        <v>1</v>
      </c>
      <c r="H5" s="23" t="s">
        <v>23</v>
      </c>
      <c r="I5" s="23" t="s">
        <v>24</v>
      </c>
      <c r="J5" s="10" t="s">
        <v>110</v>
      </c>
      <c r="K5" s="23" t="s">
        <v>20</v>
      </c>
      <c r="L5" s="29" t="s">
        <v>25</v>
      </c>
    </row>
    <row r="6" spans="1:12" s="11" customFormat="1" ht="108" x14ac:dyDescent="0.15">
      <c r="A6" s="23">
        <v>4</v>
      </c>
      <c r="B6" s="32"/>
      <c r="C6" s="23" t="s">
        <v>64</v>
      </c>
      <c r="D6" s="32" t="s">
        <v>100</v>
      </c>
      <c r="E6" s="23" t="s">
        <v>83</v>
      </c>
      <c r="F6" s="1" t="s">
        <v>26</v>
      </c>
      <c r="G6" s="23">
        <v>1</v>
      </c>
      <c r="H6" s="23" t="s">
        <v>27</v>
      </c>
      <c r="I6" s="23" t="s">
        <v>28</v>
      </c>
      <c r="J6" s="10" t="s">
        <v>111</v>
      </c>
      <c r="K6" s="23" t="s">
        <v>20</v>
      </c>
      <c r="L6" s="30"/>
    </row>
    <row r="7" spans="1:12" s="11" customFormat="1" ht="189" x14ac:dyDescent="0.15">
      <c r="A7" s="23">
        <v>5</v>
      </c>
      <c r="B7" s="32"/>
      <c r="C7" s="23" t="s">
        <v>65</v>
      </c>
      <c r="D7" s="32"/>
      <c r="E7" s="23" t="s">
        <v>101</v>
      </c>
      <c r="F7" s="1" t="s">
        <v>53</v>
      </c>
      <c r="G7" s="23">
        <v>1</v>
      </c>
      <c r="H7" s="23" t="s">
        <v>55</v>
      </c>
      <c r="I7" s="23" t="s">
        <v>112</v>
      </c>
      <c r="J7" s="10" t="s">
        <v>113</v>
      </c>
      <c r="K7" s="23" t="s">
        <v>20</v>
      </c>
      <c r="L7" s="31"/>
    </row>
    <row r="8" spans="1:12" s="11" customFormat="1" ht="13.5" x14ac:dyDescent="0.15">
      <c r="A8" s="32" t="s">
        <v>29</v>
      </c>
      <c r="B8" s="32"/>
      <c r="C8" s="32"/>
      <c r="D8" s="32"/>
      <c r="E8" s="32"/>
      <c r="F8" s="32"/>
      <c r="G8" s="8">
        <f>SUM(G3:G7)</f>
        <v>5</v>
      </c>
      <c r="H8" s="23"/>
      <c r="I8" s="23"/>
      <c r="J8" s="12"/>
      <c r="K8" s="13"/>
      <c r="L8" s="13"/>
    </row>
    <row r="9" spans="1:12" ht="162" x14ac:dyDescent="0.2">
      <c r="A9" s="23">
        <v>6</v>
      </c>
      <c r="B9" s="32" t="s">
        <v>3</v>
      </c>
      <c r="C9" s="23" t="s">
        <v>66</v>
      </c>
      <c r="D9" s="32" t="s">
        <v>100</v>
      </c>
      <c r="E9" s="23" t="s">
        <v>67</v>
      </c>
      <c r="F9" s="1" t="s">
        <v>30</v>
      </c>
      <c r="G9" s="23">
        <v>1</v>
      </c>
      <c r="H9" s="23" t="s">
        <v>27</v>
      </c>
      <c r="I9" s="23" t="s">
        <v>28</v>
      </c>
      <c r="J9" s="10" t="s">
        <v>114</v>
      </c>
      <c r="K9" s="23" t="s">
        <v>31</v>
      </c>
      <c r="L9" s="29" t="s">
        <v>25</v>
      </c>
    </row>
    <row r="10" spans="1:12" ht="108" x14ac:dyDescent="0.2">
      <c r="A10" s="23">
        <v>7</v>
      </c>
      <c r="B10" s="32"/>
      <c r="C10" s="23" t="s">
        <v>68</v>
      </c>
      <c r="D10" s="32"/>
      <c r="E10" s="23" t="s">
        <v>58</v>
      </c>
      <c r="F10" s="1" t="s">
        <v>115</v>
      </c>
      <c r="G10" s="23">
        <v>1</v>
      </c>
      <c r="H10" s="23" t="s">
        <v>27</v>
      </c>
      <c r="I10" s="23" t="s">
        <v>28</v>
      </c>
      <c r="J10" s="10" t="s">
        <v>116</v>
      </c>
      <c r="K10" s="23" t="s">
        <v>31</v>
      </c>
      <c r="L10" s="30"/>
    </row>
    <row r="11" spans="1:12" ht="148.5" x14ac:dyDescent="0.2">
      <c r="A11" s="23">
        <v>8</v>
      </c>
      <c r="B11" s="32"/>
      <c r="C11" s="23" t="s">
        <v>69</v>
      </c>
      <c r="D11" s="23" t="s">
        <v>70</v>
      </c>
      <c r="E11" s="23" t="s">
        <v>71</v>
      </c>
      <c r="F11" s="1" t="s">
        <v>52</v>
      </c>
      <c r="G11" s="23">
        <v>1</v>
      </c>
      <c r="H11" s="23" t="s">
        <v>23</v>
      </c>
      <c r="I11" s="23" t="s">
        <v>117</v>
      </c>
      <c r="J11" s="1" t="s">
        <v>118</v>
      </c>
      <c r="K11" s="23" t="s">
        <v>31</v>
      </c>
      <c r="L11" s="31"/>
    </row>
    <row r="12" spans="1:12" ht="121.5" x14ac:dyDescent="0.2">
      <c r="A12" s="23">
        <v>9</v>
      </c>
      <c r="B12" s="32"/>
      <c r="C12" s="23" t="s">
        <v>72</v>
      </c>
      <c r="D12" s="23" t="s">
        <v>73</v>
      </c>
      <c r="E12" s="23" t="s">
        <v>74</v>
      </c>
      <c r="F12" s="1" t="s">
        <v>32</v>
      </c>
      <c r="G12" s="23">
        <v>1</v>
      </c>
      <c r="H12" s="23" t="s">
        <v>18</v>
      </c>
      <c r="I12" s="23" t="s">
        <v>33</v>
      </c>
      <c r="J12" s="1" t="s">
        <v>119</v>
      </c>
      <c r="K12" s="23" t="s">
        <v>31</v>
      </c>
      <c r="L12" s="23" t="s">
        <v>21</v>
      </c>
    </row>
    <row r="13" spans="1:12" s="2" customFormat="1" ht="121.5" x14ac:dyDescent="0.15">
      <c r="A13" s="23">
        <v>10</v>
      </c>
      <c r="B13" s="32"/>
      <c r="C13" s="23" t="s">
        <v>75</v>
      </c>
      <c r="D13" s="29" t="s">
        <v>76</v>
      </c>
      <c r="E13" s="23" t="s">
        <v>77</v>
      </c>
      <c r="F13" s="1" t="s">
        <v>36</v>
      </c>
      <c r="G13" s="23">
        <v>1</v>
      </c>
      <c r="H13" s="23" t="s">
        <v>18</v>
      </c>
      <c r="I13" s="23" t="s">
        <v>37</v>
      </c>
      <c r="J13" s="1" t="s">
        <v>120</v>
      </c>
      <c r="K13" s="23" t="s">
        <v>31</v>
      </c>
      <c r="L13" s="29" t="s">
        <v>21</v>
      </c>
    </row>
    <row r="14" spans="1:12" ht="121.5" x14ac:dyDescent="0.2">
      <c r="A14" s="23">
        <v>11</v>
      </c>
      <c r="B14" s="32"/>
      <c r="C14" s="23" t="s">
        <v>78</v>
      </c>
      <c r="D14" s="30"/>
      <c r="E14" s="23" t="s">
        <v>59</v>
      </c>
      <c r="F14" s="1" t="s">
        <v>34</v>
      </c>
      <c r="G14" s="23">
        <v>1</v>
      </c>
      <c r="H14" s="23" t="s">
        <v>18</v>
      </c>
      <c r="I14" s="23" t="s">
        <v>37</v>
      </c>
      <c r="J14" s="1" t="s">
        <v>121</v>
      </c>
      <c r="K14" s="23" t="s">
        <v>31</v>
      </c>
      <c r="L14" s="30"/>
    </row>
    <row r="15" spans="1:12" ht="121.5" x14ac:dyDescent="0.2">
      <c r="A15" s="23">
        <v>12</v>
      </c>
      <c r="B15" s="32"/>
      <c r="C15" s="23" t="s">
        <v>79</v>
      </c>
      <c r="D15" s="30"/>
      <c r="E15" s="23" t="s">
        <v>60</v>
      </c>
      <c r="F15" s="1" t="s">
        <v>34</v>
      </c>
      <c r="G15" s="23">
        <v>1</v>
      </c>
      <c r="H15" s="23" t="s">
        <v>18</v>
      </c>
      <c r="I15" s="23" t="s">
        <v>49</v>
      </c>
      <c r="J15" s="1" t="s">
        <v>121</v>
      </c>
      <c r="K15" s="23" t="s">
        <v>31</v>
      </c>
      <c r="L15" s="31"/>
    </row>
    <row r="16" spans="1:12" ht="121.5" x14ac:dyDescent="0.2">
      <c r="A16" s="23">
        <v>13</v>
      </c>
      <c r="B16" s="32"/>
      <c r="C16" s="23" t="s">
        <v>80</v>
      </c>
      <c r="D16" s="31"/>
      <c r="E16" s="23" t="s">
        <v>81</v>
      </c>
      <c r="F16" s="1" t="s">
        <v>34</v>
      </c>
      <c r="G16" s="23">
        <v>2</v>
      </c>
      <c r="H16" s="23" t="s">
        <v>23</v>
      </c>
      <c r="I16" s="23" t="s">
        <v>50</v>
      </c>
      <c r="J16" s="1" t="s">
        <v>35</v>
      </c>
      <c r="K16" s="23" t="s">
        <v>31</v>
      </c>
      <c r="L16" s="23" t="s">
        <v>25</v>
      </c>
    </row>
    <row r="17" spans="1:12" x14ac:dyDescent="0.2">
      <c r="A17" s="23" t="s">
        <v>29</v>
      </c>
      <c r="B17" s="23"/>
      <c r="C17" s="23"/>
      <c r="D17" s="23"/>
      <c r="E17" s="23"/>
      <c r="F17" s="23"/>
      <c r="G17" s="8">
        <f>SUM(G9:G16)</f>
        <v>9</v>
      </c>
      <c r="H17" s="23"/>
      <c r="I17" s="23"/>
      <c r="J17" s="12"/>
      <c r="K17" s="13"/>
      <c r="L17" s="13"/>
    </row>
    <row r="18" spans="1:12" s="4" customFormat="1" ht="148.5" x14ac:dyDescent="0.2">
      <c r="A18" s="23">
        <v>14</v>
      </c>
      <c r="B18" s="32" t="s">
        <v>4</v>
      </c>
      <c r="C18" s="23" t="s">
        <v>82</v>
      </c>
      <c r="D18" s="23" t="s">
        <v>100</v>
      </c>
      <c r="E18" s="23" t="s">
        <v>83</v>
      </c>
      <c r="F18" s="1" t="s">
        <v>122</v>
      </c>
      <c r="G18" s="23">
        <v>1</v>
      </c>
      <c r="H18" s="23" t="s">
        <v>27</v>
      </c>
      <c r="I18" s="23" t="s">
        <v>28</v>
      </c>
      <c r="J18" s="10" t="s">
        <v>123</v>
      </c>
      <c r="K18" s="23" t="s">
        <v>38</v>
      </c>
      <c r="L18" s="32" t="s">
        <v>25</v>
      </c>
    </row>
    <row r="19" spans="1:12" s="4" customFormat="1" ht="108" x14ac:dyDescent="0.2">
      <c r="A19" s="23">
        <v>15</v>
      </c>
      <c r="B19" s="32"/>
      <c r="C19" s="23" t="s">
        <v>102</v>
      </c>
      <c r="D19" s="23" t="s">
        <v>84</v>
      </c>
      <c r="E19" s="23" t="s">
        <v>85</v>
      </c>
      <c r="F19" s="1" t="s">
        <v>39</v>
      </c>
      <c r="G19" s="23">
        <v>1</v>
      </c>
      <c r="H19" s="23" t="s">
        <v>18</v>
      </c>
      <c r="I19" s="23" t="s">
        <v>40</v>
      </c>
      <c r="J19" s="1" t="s">
        <v>124</v>
      </c>
      <c r="K19" s="23" t="s">
        <v>38</v>
      </c>
      <c r="L19" s="32"/>
    </row>
    <row r="20" spans="1:12" s="11" customFormat="1" ht="121.5" x14ac:dyDescent="0.15">
      <c r="A20" s="23">
        <v>16</v>
      </c>
      <c r="B20" s="32"/>
      <c r="C20" s="23" t="s">
        <v>86</v>
      </c>
      <c r="D20" s="23" t="s">
        <v>88</v>
      </c>
      <c r="E20" s="23" t="s">
        <v>87</v>
      </c>
      <c r="F20" s="14" t="s">
        <v>125</v>
      </c>
      <c r="G20" s="23">
        <v>4</v>
      </c>
      <c r="H20" s="23" t="s">
        <v>18</v>
      </c>
      <c r="I20" s="23" t="s">
        <v>41</v>
      </c>
      <c r="J20" s="10" t="s">
        <v>126</v>
      </c>
      <c r="K20" s="23" t="s">
        <v>38</v>
      </c>
      <c r="L20" s="32"/>
    </row>
    <row r="21" spans="1:12" s="11" customFormat="1" ht="13.5" x14ac:dyDescent="0.15">
      <c r="A21" s="23" t="s">
        <v>29</v>
      </c>
      <c r="B21" s="23"/>
      <c r="C21" s="23"/>
      <c r="D21" s="23"/>
      <c r="E21" s="23"/>
      <c r="F21" s="23"/>
      <c r="G21" s="8">
        <f>SUM(G18:G20)</f>
        <v>6</v>
      </c>
      <c r="H21" s="23"/>
      <c r="I21" s="23"/>
      <c r="J21" s="10"/>
      <c r="K21" s="23"/>
      <c r="L21" s="22"/>
    </row>
    <row r="22" spans="1:12" s="15" customFormat="1" ht="121.5" x14ac:dyDescent="0.2">
      <c r="A22" s="23">
        <v>17</v>
      </c>
      <c r="B22" s="23" t="s">
        <v>5</v>
      </c>
      <c r="C22" s="23" t="s">
        <v>89</v>
      </c>
      <c r="D22" s="23" t="s">
        <v>96</v>
      </c>
      <c r="E22" s="23" t="s">
        <v>97</v>
      </c>
      <c r="F22" s="10" t="s">
        <v>127</v>
      </c>
      <c r="G22" s="23">
        <v>2</v>
      </c>
      <c r="H22" s="23" t="s">
        <v>23</v>
      </c>
      <c r="I22" s="23" t="s">
        <v>51</v>
      </c>
      <c r="J22" s="10" t="s">
        <v>128</v>
      </c>
      <c r="K22" s="23" t="s">
        <v>42</v>
      </c>
      <c r="L22" s="23" t="s">
        <v>25</v>
      </c>
    </row>
    <row r="23" spans="1:12" s="11" customFormat="1" ht="13.5" x14ac:dyDescent="0.15">
      <c r="A23" s="23" t="s">
        <v>29</v>
      </c>
      <c r="B23" s="23"/>
      <c r="C23" s="23"/>
      <c r="D23" s="23"/>
      <c r="E23" s="23"/>
      <c r="F23" s="23"/>
      <c r="G23" s="8">
        <f>SUM(G22)</f>
        <v>2</v>
      </c>
      <c r="H23" s="23"/>
      <c r="I23" s="23"/>
      <c r="J23" s="10"/>
      <c r="K23" s="23"/>
      <c r="L23" s="22"/>
    </row>
    <row r="24" spans="1:12" s="19" customFormat="1" ht="121.5" x14ac:dyDescent="0.2">
      <c r="A24" s="23">
        <v>18</v>
      </c>
      <c r="B24" s="32" t="s">
        <v>103</v>
      </c>
      <c r="C24" s="23" t="s">
        <v>90</v>
      </c>
      <c r="D24" s="29" t="s">
        <v>93</v>
      </c>
      <c r="E24" s="23" t="s">
        <v>91</v>
      </c>
      <c r="F24" s="1" t="s">
        <v>54</v>
      </c>
      <c r="G24" s="23">
        <v>1</v>
      </c>
      <c r="H24" s="16" t="s">
        <v>18</v>
      </c>
      <c r="I24" s="23" t="s">
        <v>43</v>
      </c>
      <c r="J24" s="17" t="s">
        <v>129</v>
      </c>
      <c r="K24" s="23" t="s">
        <v>44</v>
      </c>
      <c r="L24" s="18" t="s">
        <v>21</v>
      </c>
    </row>
    <row r="25" spans="1:12" s="19" customFormat="1" ht="162" x14ac:dyDescent="0.2">
      <c r="A25" s="23">
        <v>19</v>
      </c>
      <c r="B25" s="32"/>
      <c r="C25" s="23" t="s">
        <v>92</v>
      </c>
      <c r="D25" s="31"/>
      <c r="E25" s="23" t="s">
        <v>135</v>
      </c>
      <c r="F25" s="1" t="s">
        <v>45</v>
      </c>
      <c r="G25" s="23">
        <v>1</v>
      </c>
      <c r="H25" s="23" t="s">
        <v>23</v>
      </c>
      <c r="I25" s="23" t="s">
        <v>130</v>
      </c>
      <c r="J25" s="10" t="s">
        <v>131</v>
      </c>
      <c r="K25" s="23" t="s">
        <v>44</v>
      </c>
      <c r="L25" s="23" t="s">
        <v>25</v>
      </c>
    </row>
    <row r="26" spans="1:12" s="11" customFormat="1" ht="13.5" x14ac:dyDescent="0.15">
      <c r="A26" s="23" t="s">
        <v>29</v>
      </c>
      <c r="B26" s="23"/>
      <c r="C26" s="23"/>
      <c r="D26" s="23"/>
      <c r="E26" s="23"/>
      <c r="F26" s="23"/>
      <c r="G26" s="8">
        <f>SUM(G24:G25)</f>
        <v>2</v>
      </c>
      <c r="H26" s="23"/>
      <c r="I26" s="23"/>
      <c r="J26" s="10"/>
      <c r="K26" s="23"/>
      <c r="L26" s="23"/>
    </row>
    <row r="27" spans="1:12" s="11" customFormat="1" ht="94.5" x14ac:dyDescent="0.15">
      <c r="A27" s="23">
        <v>20</v>
      </c>
      <c r="B27" s="32" t="s">
        <v>104</v>
      </c>
      <c r="C27" s="23" t="s">
        <v>94</v>
      </c>
      <c r="D27" s="29" t="s">
        <v>105</v>
      </c>
      <c r="E27" s="23" t="s">
        <v>106</v>
      </c>
      <c r="F27" s="10" t="s">
        <v>46</v>
      </c>
      <c r="G27" s="23">
        <v>1</v>
      </c>
      <c r="H27" s="23" t="s">
        <v>18</v>
      </c>
      <c r="I27" s="23" t="s">
        <v>132</v>
      </c>
      <c r="J27" s="10" t="s">
        <v>133</v>
      </c>
      <c r="K27" s="23" t="s">
        <v>47</v>
      </c>
      <c r="L27" s="22" t="s">
        <v>21</v>
      </c>
    </row>
    <row r="28" spans="1:12" s="11" customFormat="1" ht="67.5" x14ac:dyDescent="0.15">
      <c r="A28" s="23">
        <v>21</v>
      </c>
      <c r="B28" s="32"/>
      <c r="C28" s="23" t="s">
        <v>95</v>
      </c>
      <c r="D28" s="31"/>
      <c r="E28" s="23" t="s">
        <v>107</v>
      </c>
      <c r="F28" s="10" t="s">
        <v>48</v>
      </c>
      <c r="G28" s="23">
        <v>1</v>
      </c>
      <c r="H28" s="23" t="s">
        <v>23</v>
      </c>
      <c r="I28" s="23" t="s">
        <v>132</v>
      </c>
      <c r="J28" s="10" t="s">
        <v>134</v>
      </c>
      <c r="K28" s="23" t="s">
        <v>47</v>
      </c>
      <c r="L28" s="23" t="s">
        <v>25</v>
      </c>
    </row>
    <row r="29" spans="1:12" s="19" customFormat="1" ht="20.100000000000001" customHeight="1" x14ac:dyDescent="0.2">
      <c r="A29" s="23" t="s">
        <v>29</v>
      </c>
      <c r="B29" s="23"/>
      <c r="C29" s="23"/>
      <c r="D29" s="23"/>
      <c r="E29" s="23"/>
      <c r="F29" s="23"/>
      <c r="G29" s="8">
        <f>SUM(G27:G28)</f>
        <v>2</v>
      </c>
      <c r="H29" s="23"/>
      <c r="I29" s="23"/>
      <c r="J29" s="10"/>
      <c r="K29" s="23"/>
      <c r="L29" s="23"/>
    </row>
    <row r="30" spans="1:12" ht="20.100000000000001" customHeight="1" x14ac:dyDescent="0.2">
      <c r="A30" s="28" t="s">
        <v>2</v>
      </c>
      <c r="B30" s="24"/>
      <c r="C30" s="24"/>
      <c r="D30" s="24"/>
      <c r="E30" s="24"/>
      <c r="F30" s="24"/>
      <c r="G30" s="8">
        <v>26</v>
      </c>
      <c r="H30" s="25"/>
      <c r="I30" s="26"/>
      <c r="J30" s="27"/>
      <c r="K30" s="24"/>
      <c r="L30" s="24"/>
    </row>
  </sheetData>
  <sheetProtection sheet="1" objects="1" scenarios="1" selectLockedCells="1"/>
  <mergeCells count="18">
    <mergeCell ref="D27:D28"/>
    <mergeCell ref="D13:D16"/>
    <mergeCell ref="B3:B7"/>
    <mergeCell ref="B9:B16"/>
    <mergeCell ref="B18:B20"/>
    <mergeCell ref="B24:B25"/>
    <mergeCell ref="B27:B28"/>
    <mergeCell ref="D24:D25"/>
    <mergeCell ref="L13:L15"/>
    <mergeCell ref="L18:L20"/>
    <mergeCell ref="A1:L1"/>
    <mergeCell ref="A8:F8"/>
    <mergeCell ref="L3:L4"/>
    <mergeCell ref="L5:L7"/>
    <mergeCell ref="L9:L11"/>
    <mergeCell ref="D3:D4"/>
    <mergeCell ref="D6:D7"/>
    <mergeCell ref="D9:D10"/>
  </mergeCells>
  <phoneticPr fontId="4" type="noConversion"/>
  <conditionalFormatting sqref="C2">
    <cfRule type="duplicateValues" dxfId="6" priority="17"/>
  </conditionalFormatting>
  <conditionalFormatting sqref="C22">
    <cfRule type="duplicateValues" dxfId="5" priority="16"/>
  </conditionalFormatting>
  <conditionalFormatting sqref="C23">
    <cfRule type="duplicateValues" dxfId="4" priority="15"/>
  </conditionalFormatting>
  <conditionalFormatting sqref="C3:C8">
    <cfRule type="duplicateValues" dxfId="3" priority="18"/>
  </conditionalFormatting>
  <conditionalFormatting sqref="C24:C29">
    <cfRule type="duplicateValues" dxfId="2" priority="21"/>
  </conditionalFormatting>
  <conditionalFormatting sqref="C9:C12 C14:C17">
    <cfRule type="duplicateValues" dxfId="1" priority="19"/>
  </conditionalFormatting>
  <conditionalFormatting sqref="C18 C20:C21">
    <cfRule type="duplicateValues" dxfId="0" priority="20"/>
  </conditionalFormatting>
  <pageMargins left="0.70866141732283472" right="0.70866141732283472" top="0.74803149606299213" bottom="0.74803149606299213" header="0.31496062992125984" footer="0.31496062992125984"/>
  <pageSetup paperSize="8"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yang.nicole/杨薇_昆_项目执行</cp:lastModifiedBy>
  <cp:lastPrinted>2023-02-07T02:17:47Z</cp:lastPrinted>
  <dcterms:created xsi:type="dcterms:W3CDTF">2015-06-05T18:19:00Z</dcterms:created>
  <dcterms:modified xsi:type="dcterms:W3CDTF">2023-02-17T08:25:37Z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