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Sheet1!$A$4:$L$24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<sst xmlns="http://schemas.openxmlformats.org/spreadsheetml/2006/main" count="165" uniqueCount="91">
  <si>
    <t>附件1</t>
  </si>
  <si>
    <t>两江投资集团社会招聘岗位表（总计20人）</t>
  </si>
  <si>
    <t>序号</t>
  </si>
  <si>
    <t>单位</t>
  </si>
  <si>
    <r>
      <rPr>
        <sz val="12"/>
        <rFont val="黑体"/>
        <charset val="134"/>
      </rPr>
      <t>部</t>
    </r>
    <r>
      <rPr>
        <sz val="12"/>
        <rFont val="Times New Roman"/>
        <charset val="134"/>
      </rPr>
      <t xml:space="preserve">  </t>
    </r>
    <r>
      <rPr>
        <sz val="12"/>
        <rFont val="黑体"/>
        <charset val="134"/>
      </rPr>
      <t>门</t>
    </r>
  </si>
  <si>
    <r>
      <rPr>
        <sz val="12"/>
        <rFont val="黑体"/>
        <charset val="134"/>
      </rPr>
      <t>岗</t>
    </r>
    <r>
      <rPr>
        <sz val="12"/>
        <rFont val="Times New Roman"/>
        <charset val="134"/>
      </rPr>
      <t xml:space="preserve">  </t>
    </r>
    <r>
      <rPr>
        <sz val="12"/>
        <rFont val="黑体"/>
        <charset val="134"/>
      </rPr>
      <t>位</t>
    </r>
  </si>
  <si>
    <t>名额</t>
  </si>
  <si>
    <t>性别</t>
  </si>
  <si>
    <t>年龄</t>
  </si>
  <si>
    <t>政治面貌</t>
  </si>
  <si>
    <t>文化程度</t>
  </si>
  <si>
    <t>专业要求</t>
  </si>
  <si>
    <t>岗位资格条件</t>
  </si>
  <si>
    <t>备注</t>
  </si>
  <si>
    <t xml:space="preserve">鱼复公司
（6人）
</t>
  </si>
  <si>
    <t>党群人事部（非公党办）</t>
  </si>
  <si>
    <t>人事专员</t>
  </si>
  <si>
    <t>不限</t>
  </si>
  <si>
    <t>30周岁及以下</t>
  </si>
  <si>
    <t>本科及以上学历学位（“双一流”高校优先）</t>
  </si>
  <si>
    <t>人力资源管理、行政管理、经济管理类等相关专业</t>
  </si>
  <si>
    <t>1.熟悉人力资源管理等相关知识及法律法规；
2.具备良好的思想素质和职业操守，工作踏实认真，责任心强；具有较强组织协调能力和文字功底；
3.具有3年及以上人力资源相关岗位工作经历，具有专职从事人力资源、文秘工作和机关事业单位相关工作经历者优先；
4.取得经济师（人力资源管理方向）中级及以上职称或二级人力资源管理师职业资格优先。</t>
  </si>
  <si>
    <t>党建指导员</t>
  </si>
  <si>
    <t>中共党员</t>
  </si>
  <si>
    <t>马克思主义哲学、政治学、社会学、语言文学类等相关专业</t>
  </si>
  <si>
    <t>1.熟悉行政管理、社会管理等相关知识及法律法规；
2.熟练掌握现代国有企业党建业务基本技能，政治素质过硬，语言文字能力突出，组织、协调、管理等综合素质好；
3.具有3年及以上党建、组织人事等相关岗位工作经历，具有专职从事组织人事、党建、文秘和机关事业单位相关工作经历者优先；
4.取得政工、文秘初级及以上职称或与之对应的职业资格优先。</t>
  </si>
  <si>
    <t>资产管理部</t>
  </si>
  <si>
    <t>营销策划</t>
  </si>
  <si>
    <t>35周岁及以下</t>
  </si>
  <si>
    <t>市场营销、房地产、广告、语言文学类、建筑类等相关专业</t>
  </si>
  <si>
    <t>1.熟悉房地产市场和政策法规，具有房地产策划、营销、推广、渠道、活动等房地产相关知识；
2.具有较强的写作能力、沟通协调能力；
3.具有5年及以上房地产项目策划、市场研究、营销推广等岗位工作经历，特别是国企地产开发商、知名商业地产工作经历，成功操盘过1个以上的完整策划项目；
4.取得中级职称及以上职称或与之对应的职业资格优先；
5.同等条件下中共党员优先。</t>
  </si>
  <si>
    <t>投资发展部</t>
  </si>
  <si>
    <t>项目策划及投资管理</t>
  </si>
  <si>
    <t>本科及以上学历学位（研究生学历学位及“双一流”高校优先）</t>
  </si>
  <si>
    <t>金融学、财务管理、资产评估管理、工程管理、工商管理、经济管理、房地产开发与管理类等相关专业</t>
  </si>
  <si>
    <t>1.熟悉产品研发、投资管理、项目管理、商业运营、市场拓展、房地产市场政策法规等；
2.具有较强的公共类项目产品研发策划、市场分析、判断能力、分析报告写作能力，有强烈的责任心和严谨细致的工作作风，具有良好的职业道德和团队协作精神；
3.具有5年以上投融资管理、股权实操、运营管理等相关工作经历，具有大型产业园设计与建设相关工作经验者、区域市场研究与产业策划工作经验、担任过大型公共项目概念设计项目负责人等工作经验者优先;
4.取得工程类或经济类中高级职称优先。</t>
  </si>
  <si>
    <t>水土公司
（4人）</t>
  </si>
  <si>
    <t>产业促进服务部</t>
  </si>
  <si>
    <t>企业服务</t>
  </si>
  <si>
    <t>本科及以上学历学位</t>
  </si>
  <si>
    <t>生物医药相关专业</t>
  </si>
  <si>
    <t>1.具有较好的写作能力、沟通协调能力;
2.具有3年及以上生物医药相关专业等工作经历，同等条件下具有平台公司或相关职能部门工作经历者优先；
3.中共党员优先。</t>
  </si>
  <si>
    <t>企业服务、工商管理、经济管理、法律、生物医药等管理类、工学类相关专业</t>
  </si>
  <si>
    <t>1.具有较好的写作能力、沟通协调能力;
2.具有3年及以上企业服务、生物医药等相关专业等工作经历，同等条件下具有平台公司或相关职能部门工作经历者优先；
3.中共党员优先。</t>
  </si>
  <si>
    <t>用地部</t>
  </si>
  <si>
    <t>房地产服务专员</t>
  </si>
  <si>
    <t>土地资源管理、房地产经营与管理等相关专业</t>
  </si>
  <si>
    <t>1.熟悉土地资源管理、房地产经营管理等相关法律法规;
2.具有较强的责任心、服务意识及沟通协调能力，具备从市场到投资、土地、产品、推广等房地产全过程服务能力;
3.具有3年及以上相关工作经历；
4.取得土地估价师、房地产估价师、建造师等相关职业资格证书者优先。</t>
  </si>
  <si>
    <t>合同法务部</t>
  </si>
  <si>
    <t>法务</t>
  </si>
  <si>
    <t>法学类相关专业</t>
  </si>
  <si>
    <t>1.熟悉建设工程相关法律、法规及招投标流程，能独立编写招标文件，能熟练运用招投标相关软件；
2.具有较好的沟通协调能力；
3.具有3年及以上法律、招标或合同管理相关工作经历，有国有企业或行政事业单位工作经历者优先。</t>
  </si>
  <si>
    <t>龙兴公司
（4人）</t>
  </si>
  <si>
    <t>党群人事部（党委办公室、董事会办公室、非公党办）</t>
  </si>
  <si>
    <t>非公党建指导员</t>
  </si>
  <si>
    <t>1.熟悉党建工作模块流程、非公党建管理工作，了解掌握党建相关的各项工作条例、政策；
2.具有较强的文字功底和沟通协调能力，熟悉新媒体运用；
3.具有5年及以上党建工作经验，有国有企业党建或文秘工作经历者优先；
4.政工师优先。</t>
  </si>
  <si>
    <t>投资管理</t>
  </si>
  <si>
    <t>研究生及以上学历学位或“双一流”高校本科学历学位</t>
  </si>
  <si>
    <t>经济学、金融学、投资管理、市场营销类等相关专业</t>
  </si>
  <si>
    <t>1.熟悉投资管理、项目管理等政策法规；
2.具备较强文字能力、沟通协调能力，具有投资评价、可行性分析、决策支持等项目前期研究、形成初步项目投资决策方案和中长期战略规划投资方案的能力；
3.具有3年以上投资管理、运营管理相关工作经历，有50强地产企业、中大型集团公司投资项目落地整套经验优先；
4.注册咨询工程师（投资）、房地产估价师、土地估价师优先。</t>
  </si>
  <si>
    <t>招商运营</t>
  </si>
  <si>
    <t>38周岁及以下</t>
  </si>
  <si>
    <t>工商管理、市场营销等相关专业</t>
  </si>
  <si>
    <t>1.熟悉招商流程、运营管理等相关业务知识；
2.具有敏锐的市场感知、把握市场动态和方向的能力、市场分析判断能力及较强执行力；
3.具有3年及以上招商引资、房地产投拓、商业地产运营、工业地产招商运营、商业咨询等行业相关工作经验，有政府或政府平台公司工作经验优先。</t>
  </si>
  <si>
    <t>资产运营（股权投资管理）</t>
  </si>
  <si>
    <t>经济、工商管理类等相关专业</t>
  </si>
  <si>
    <t>1.熟悉股权投资与资本运作等相关政策制度；
2.具备较强的沟通协调能力，具有对股权投资项目进行调研、分析、论证及方案拟定的能力；
3.具有5年及以上国企股权投资、资产购置等相关工作经验，有相关项目投融资经验优先。</t>
  </si>
  <si>
    <t>协同创新区公司
（4人）</t>
  </si>
  <si>
    <t>产业运营部</t>
  </si>
  <si>
    <t>市场营销、项目策划、产业经济类等相关专业</t>
  </si>
  <si>
    <t>1.具有较高的谈判技巧，具备较强的应变能力，有较强的逻辑表达和沟通协调能力，抗压能力强；
2.有丰富的餐饮、休闲娱乐、零售、文旅类品牌资源者优先；
3.具备5年以上商业项目招商及运营的工作经验（如购物中心、商业街、社区商业中心、文旅小镇、酒店、长租公寓等泛商业招商及运营），有过商业项目筹开和运营全流程经验者优先。</t>
  </si>
  <si>
    <t>创新服务部</t>
  </si>
  <si>
    <t>科创服务综合管理</t>
  </si>
  <si>
    <t>本科及以上学历学位（研究生学历学位优先）</t>
  </si>
  <si>
    <t>行政管理、工商管理等相关专业</t>
  </si>
  <si>
    <t>1.熟悉各级关于科技服务政策及各细分领域政策，熟悉重庆市各级科创领域行政机构行政办理流程；
2.擅长写作，文字表达能力强，具备优秀的服务意识，沟通能力强，掌握交际技巧；
3.具有3年以上大型科技孵化器或科技型园区工作经历，有企业商务谈判工作经验。</t>
  </si>
  <si>
    <t>科研平台管理</t>
  </si>
  <si>
    <t>汽车、电子、生物医药、机械等理工科类或公共管理、工商管理等管理类相关专业</t>
  </si>
  <si>
    <t>1.熟悉科研项目申报，高端研发机构、科技型企业、高新技术企业等评定流程，熟悉各科创类奖励、激励、补贴、补助政策；
2.具备突出的沟通能力与文字表达能力，具备独立工作能力，良好沟通协调能力，服务意识强；
3.具有3年以上科技型园区企业服务岗位或科研院所、科技型企业工作经历。</t>
  </si>
  <si>
    <t>系统工程师</t>
  </si>
  <si>
    <t>计算机、通信工程、网络安全等相关专业</t>
  </si>
  <si>
    <t>1.熟悉软件/硬件开发/实施流程，有产品经理、技术经理工作经验，可完成产品生命周期管理；熟悉工程项目的管控流程，能独立完成BIM项目管理；
2.具备较强的BIM项目组织和实施能力，了解在工程各阶段（设计、施工、运营）专业的配合流程及管控要点；
3.具有5年以上智慧城市、智慧园区、智慧社区等相关领域建设经验；
4.有PMP证书、系统集成项目管理证书优先。</t>
  </si>
  <si>
    <t>体投公司
（2人）</t>
  </si>
  <si>
    <t>产业运营（竞赛、资产）部</t>
  </si>
  <si>
    <t>市场营销、文化产业、经济、法律、体育、文化、旅游管理等相关专业</t>
  </si>
  <si>
    <t>1.了解文化、体育行业发展趋势，精通招商、运营体系的建立及运作流程，孰悉项目运营管理模式；
2.具备项目前期策划定位、品牌推广、招商及运营管理能力；良好的前瞻性和敏锐的市场洞察力，优秀的沟通协调及商务谈判能力，学习能力、分析能力、语言表达能力和对外协调能力；具有较强搜寻和联络客户、商业资源的能力，能独立进行业务谈判和交涉；具备撰写市场调研、预测和分析报告的能力，有一定抗压能力，具有一定平面设计专业基础优先；
3.具有2年以上大型企业招商、项目运营管理工作经验（有文体旅商产业经验者优先）。</t>
  </si>
  <si>
    <t>产业策划</t>
  </si>
  <si>
    <t>文化产业管理、项目管理、企业管理、酒店管理、旅游管理等相关专业</t>
  </si>
  <si>
    <t>1.了解文化、体育、医疗三大行业发展趋势，熟悉产业项目投资逻辑、了解地产项目投资运作逻辑、熟悉规划建设用地指标等；全面掌握文化、体育或医疗产业的发展现状及特征，熟悉国内外典型案例特点、先进独特的规划和策划理念；
2.具备独立撰写项目调研报告等材料的能力，良好的沟通表达能力，市场洞察力，项目组织协调和市场开拓的能力，一定抗压能力；
3.具有2年以上大型企业产业投资、产业策划工作经验（有大型房地产投资策划经验者优先）。</t>
  </si>
  <si>
    <t>合计</t>
  </si>
  <si>
    <t>备注：具有同岗位工作经验及特别优秀者可放宽专业限制。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</si>
</sst>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6"/>
      <name val="黑体"/>
      <charset val="134"/>
    </font>
    <font>
      <b/>
      <sz val="14"/>
      <name val="宋体"/>
      <charset val="134"/>
      <scheme val="minor"/>
    </font>
    <font>
      <sz val="12"/>
      <name val="黑体"/>
      <charset val="134"/>
    </font>
    <font>
      <sz val="1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zoomScale="115" zoomScaleNormal="115" workbookViewId="0">
      <pane ySplit="4" topLeftCell="A6" activePane="bottomLeft" state="frozen"/>
      <selection/>
      <selection pane="bottomLeft" activeCell="M8" sqref="M8"/>
    </sheetView>
  </sheetViews>
  <sheetFormatPr defaultColWidth="9" defaultRowHeight="13.5"/>
  <cols>
    <col min="1" max="1" width="5.125" style="2" customWidth="1"/>
    <col min="2" max="2" width="9" style="3"/>
    <col min="3" max="3" width="12" style="3" customWidth="1"/>
    <col min="4" max="7" width="9" style="3"/>
    <col min="8" max="8" width="10.2083333333333" style="3" customWidth="1"/>
    <col min="9" max="9" width="14.875" style="3" customWidth="1"/>
    <col min="10" max="10" width="17.625" style="3" customWidth="1"/>
    <col min="11" max="11" width="59.5083333333333" style="4" customWidth="1"/>
    <col min="12" max="16379" width="9" style="2"/>
    <col min="16380" max="16384" width="9" style="1"/>
  </cols>
  <sheetData>
    <row r="1" ht="18.75" spans="1:2">
      <c r="A1" s="5" t="s">
        <v>0</v>
      </c>
      <c r="B1" s="6"/>
    </row>
    <row r="2" s="1" customFormat="1" ht="13" customHeight="1" spans="1:12">
      <c r="A2" s="7"/>
      <c r="B2" s="8"/>
      <c r="C2" s="3"/>
      <c r="D2" s="3"/>
      <c r="E2" s="3"/>
      <c r="F2" s="3"/>
      <c r="G2" s="3"/>
      <c r="H2" s="3"/>
      <c r="I2" s="3"/>
      <c r="J2" s="3"/>
      <c r="K2" s="4"/>
      <c r="L2" s="2"/>
    </row>
    <row r="3" s="2" customFormat="1" ht="37" customHeight="1" spans="1:12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18"/>
      <c r="L3" s="9"/>
    </row>
    <row r="4" s="2" customFormat="1" ht="15.75" spans="1:12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</row>
    <row r="5" s="2" customFormat="1" ht="132" customHeight="1" spans="1:12">
      <c r="A5" s="11">
        <v>1</v>
      </c>
      <c r="B5" s="11" t="s">
        <v>14</v>
      </c>
      <c r="C5" s="11" t="s">
        <v>15</v>
      </c>
      <c r="D5" s="11" t="s">
        <v>16</v>
      </c>
      <c r="E5" s="11">
        <v>1</v>
      </c>
      <c r="F5" s="11" t="s">
        <v>17</v>
      </c>
      <c r="G5" s="11" t="s">
        <v>18</v>
      </c>
      <c r="H5" s="11" t="s">
        <v>17</v>
      </c>
      <c r="I5" s="11" t="s">
        <v>19</v>
      </c>
      <c r="J5" s="11" t="s">
        <v>20</v>
      </c>
      <c r="K5" s="19" t="s">
        <v>21</v>
      </c>
      <c r="L5" s="11"/>
    </row>
    <row r="6" s="2" customFormat="1" ht="112" customHeight="1" spans="1:12">
      <c r="A6" s="11">
        <f>MAX(A$5:A5)+1</f>
        <v>2</v>
      </c>
      <c r="B6" s="11"/>
      <c r="C6" s="11" t="s">
        <v>15</v>
      </c>
      <c r="D6" s="11" t="s">
        <v>22</v>
      </c>
      <c r="E6" s="11">
        <v>1</v>
      </c>
      <c r="F6" s="11" t="s">
        <v>17</v>
      </c>
      <c r="G6" s="11" t="s">
        <v>18</v>
      </c>
      <c r="H6" s="11" t="s">
        <v>23</v>
      </c>
      <c r="I6" s="11" t="s">
        <v>19</v>
      </c>
      <c r="J6" s="11" t="s">
        <v>24</v>
      </c>
      <c r="K6" s="19" t="s">
        <v>25</v>
      </c>
      <c r="L6" s="11"/>
    </row>
    <row r="7" s="2" customFormat="1" ht="143" customHeight="1" spans="1:12">
      <c r="A7" s="11">
        <f>MAX(A$5:A6)+1</f>
        <v>3</v>
      </c>
      <c r="B7" s="11"/>
      <c r="C7" s="11" t="s">
        <v>26</v>
      </c>
      <c r="D7" s="11" t="s">
        <v>27</v>
      </c>
      <c r="E7" s="11">
        <v>1</v>
      </c>
      <c r="F7" s="11" t="s">
        <v>17</v>
      </c>
      <c r="G7" s="11" t="s">
        <v>28</v>
      </c>
      <c r="H7" s="11" t="s">
        <v>17</v>
      </c>
      <c r="I7" s="11" t="s">
        <v>19</v>
      </c>
      <c r="J7" s="11" t="s">
        <v>29</v>
      </c>
      <c r="K7" s="19" t="s">
        <v>30</v>
      </c>
      <c r="L7" s="11"/>
    </row>
    <row r="8" s="2" customFormat="1" ht="168" customHeight="1" spans="1:12">
      <c r="A8" s="11">
        <f>MAX(A$5:A7)+1</f>
        <v>4</v>
      </c>
      <c r="B8" s="11"/>
      <c r="C8" s="11" t="s">
        <v>31</v>
      </c>
      <c r="D8" s="11" t="s">
        <v>32</v>
      </c>
      <c r="E8" s="11">
        <v>3</v>
      </c>
      <c r="F8" s="11" t="s">
        <v>17</v>
      </c>
      <c r="G8" s="11" t="s">
        <v>28</v>
      </c>
      <c r="H8" s="11" t="s">
        <v>17</v>
      </c>
      <c r="I8" s="11" t="s">
        <v>33</v>
      </c>
      <c r="J8" s="11" t="s">
        <v>34</v>
      </c>
      <c r="K8" s="19" t="s">
        <v>35</v>
      </c>
      <c r="L8" s="11"/>
    </row>
    <row r="9" ht="119" customHeight="1" spans="1:12">
      <c r="A9" s="11">
        <f>MAX(A$5:A8)+1</f>
        <v>5</v>
      </c>
      <c r="B9" s="11" t="s">
        <v>36</v>
      </c>
      <c r="C9" s="12" t="s">
        <v>37</v>
      </c>
      <c r="D9" s="12" t="s">
        <v>38</v>
      </c>
      <c r="E9" s="12">
        <v>1</v>
      </c>
      <c r="F9" s="12" t="s">
        <v>17</v>
      </c>
      <c r="G9" s="11" t="s">
        <v>28</v>
      </c>
      <c r="H9" s="13" t="s">
        <v>17</v>
      </c>
      <c r="I9" s="11" t="s">
        <v>39</v>
      </c>
      <c r="J9" s="11" t="s">
        <v>40</v>
      </c>
      <c r="K9" s="19" t="s">
        <v>41</v>
      </c>
      <c r="L9" s="11"/>
    </row>
    <row r="10" ht="119" customHeight="1" spans="1:12">
      <c r="A10" s="11">
        <f>MAX(A$5:A9)+1</f>
        <v>6</v>
      </c>
      <c r="B10" s="11"/>
      <c r="C10" s="12" t="s">
        <v>37</v>
      </c>
      <c r="D10" s="12" t="s">
        <v>38</v>
      </c>
      <c r="E10" s="12">
        <v>1</v>
      </c>
      <c r="F10" s="12" t="s">
        <v>17</v>
      </c>
      <c r="G10" s="11" t="s">
        <v>28</v>
      </c>
      <c r="H10" s="13" t="s">
        <v>17</v>
      </c>
      <c r="I10" s="11" t="s">
        <v>39</v>
      </c>
      <c r="J10" s="11" t="s">
        <v>42</v>
      </c>
      <c r="K10" s="19" t="s">
        <v>43</v>
      </c>
      <c r="L10" s="11"/>
    </row>
    <row r="11" ht="119" customHeight="1" spans="1:12">
      <c r="A11" s="11">
        <f>MAX(A$5:A10)+1</f>
        <v>7</v>
      </c>
      <c r="B11" s="11"/>
      <c r="C11" s="12" t="s">
        <v>44</v>
      </c>
      <c r="D11" s="12" t="s">
        <v>45</v>
      </c>
      <c r="E11" s="12">
        <v>1</v>
      </c>
      <c r="F11" s="12" t="s">
        <v>17</v>
      </c>
      <c r="G11" s="11" t="s">
        <v>28</v>
      </c>
      <c r="H11" s="13" t="s">
        <v>17</v>
      </c>
      <c r="I11" s="11" t="s">
        <v>39</v>
      </c>
      <c r="J11" s="11" t="s">
        <v>46</v>
      </c>
      <c r="K11" s="19" t="s">
        <v>47</v>
      </c>
      <c r="L11" s="11"/>
    </row>
    <row r="12" ht="119" customHeight="1" spans="1:12">
      <c r="A12" s="11">
        <f>MAX(A$5:A11)+1</f>
        <v>8</v>
      </c>
      <c r="B12" s="11"/>
      <c r="C12" s="11" t="s">
        <v>48</v>
      </c>
      <c r="D12" s="11" t="s">
        <v>49</v>
      </c>
      <c r="E12" s="11">
        <v>1</v>
      </c>
      <c r="F12" s="11" t="s">
        <v>17</v>
      </c>
      <c r="G12" s="11" t="s">
        <v>28</v>
      </c>
      <c r="H12" s="13" t="s">
        <v>17</v>
      </c>
      <c r="I12" s="11" t="s">
        <v>39</v>
      </c>
      <c r="J12" s="11" t="s">
        <v>50</v>
      </c>
      <c r="K12" s="19" t="s">
        <v>51</v>
      </c>
      <c r="L12" s="11"/>
    </row>
    <row r="13" ht="114" customHeight="1" spans="1:12">
      <c r="A13" s="11">
        <f>MAX(A$5:A12)+1</f>
        <v>9</v>
      </c>
      <c r="B13" s="11" t="s">
        <v>52</v>
      </c>
      <c r="C13" s="11" t="s">
        <v>53</v>
      </c>
      <c r="D13" s="11" t="s">
        <v>54</v>
      </c>
      <c r="E13" s="11">
        <v>1</v>
      </c>
      <c r="F13" s="11" t="s">
        <v>17</v>
      </c>
      <c r="G13" s="11" t="s">
        <v>28</v>
      </c>
      <c r="H13" s="11" t="s">
        <v>23</v>
      </c>
      <c r="I13" s="11" t="s">
        <v>39</v>
      </c>
      <c r="J13" s="11" t="s">
        <v>17</v>
      </c>
      <c r="K13" s="19" t="s">
        <v>55</v>
      </c>
      <c r="L13" s="11"/>
    </row>
    <row r="14" ht="131" customHeight="1" spans="1:12">
      <c r="A14" s="11">
        <f>MAX(A$5:A13)+1</f>
        <v>10</v>
      </c>
      <c r="B14" s="11"/>
      <c r="C14" s="11" t="s">
        <v>31</v>
      </c>
      <c r="D14" s="11" t="s">
        <v>56</v>
      </c>
      <c r="E14" s="11">
        <v>1</v>
      </c>
      <c r="F14" s="11" t="s">
        <v>17</v>
      </c>
      <c r="G14" s="11" t="s">
        <v>28</v>
      </c>
      <c r="H14" s="11" t="s">
        <v>17</v>
      </c>
      <c r="I14" s="11" t="s">
        <v>57</v>
      </c>
      <c r="J14" s="11" t="s">
        <v>58</v>
      </c>
      <c r="K14" s="19" t="s">
        <v>59</v>
      </c>
      <c r="L14" s="11"/>
    </row>
    <row r="15" ht="110" customHeight="1" spans="1:12">
      <c r="A15" s="11">
        <f>MAX(A$5:A14)+1</f>
        <v>11</v>
      </c>
      <c r="B15" s="11"/>
      <c r="C15" s="11" t="s">
        <v>26</v>
      </c>
      <c r="D15" s="11" t="s">
        <v>60</v>
      </c>
      <c r="E15" s="11">
        <v>1</v>
      </c>
      <c r="F15" s="11" t="s">
        <v>17</v>
      </c>
      <c r="G15" s="11" t="s">
        <v>61</v>
      </c>
      <c r="H15" s="11" t="s">
        <v>17</v>
      </c>
      <c r="I15" s="11" t="s">
        <v>39</v>
      </c>
      <c r="J15" s="11" t="s">
        <v>62</v>
      </c>
      <c r="K15" s="19" t="s">
        <v>63</v>
      </c>
      <c r="L15" s="11"/>
    </row>
    <row r="16" ht="103" customHeight="1" spans="1:12">
      <c r="A16" s="11">
        <f>MAX(A$5:A15)+1</f>
        <v>12</v>
      </c>
      <c r="B16" s="11"/>
      <c r="C16" s="11" t="s">
        <v>26</v>
      </c>
      <c r="D16" s="11" t="s">
        <v>64</v>
      </c>
      <c r="E16" s="11">
        <v>1</v>
      </c>
      <c r="F16" s="11" t="s">
        <v>17</v>
      </c>
      <c r="G16" s="11" t="s">
        <v>61</v>
      </c>
      <c r="H16" s="11" t="s">
        <v>17</v>
      </c>
      <c r="I16" s="11" t="s">
        <v>33</v>
      </c>
      <c r="J16" s="11" t="s">
        <v>65</v>
      </c>
      <c r="K16" s="19" t="s">
        <v>66</v>
      </c>
      <c r="L16" s="11"/>
    </row>
    <row r="17" ht="120" customHeight="1" spans="1:12">
      <c r="A17" s="11">
        <f>MAX(A$5:A16)+1</f>
        <v>13</v>
      </c>
      <c r="B17" s="11" t="s">
        <v>67</v>
      </c>
      <c r="C17" s="11" t="s">
        <v>68</v>
      </c>
      <c r="D17" s="11" t="s">
        <v>60</v>
      </c>
      <c r="E17" s="11">
        <v>1</v>
      </c>
      <c r="F17" s="11" t="s">
        <v>17</v>
      </c>
      <c r="G17" s="11" t="s">
        <v>61</v>
      </c>
      <c r="H17" s="11" t="s">
        <v>17</v>
      </c>
      <c r="I17" s="11" t="s">
        <v>39</v>
      </c>
      <c r="J17" s="11" t="s">
        <v>69</v>
      </c>
      <c r="K17" s="19" t="s">
        <v>70</v>
      </c>
      <c r="L17" s="19"/>
    </row>
    <row r="18" ht="102" customHeight="1" spans="1:12">
      <c r="A18" s="11">
        <f>MAX(A$5:A17)+1</f>
        <v>14</v>
      </c>
      <c r="B18" s="11"/>
      <c r="C18" s="11" t="s">
        <v>71</v>
      </c>
      <c r="D18" s="11" t="s">
        <v>72</v>
      </c>
      <c r="E18" s="11">
        <v>1</v>
      </c>
      <c r="F18" s="11" t="s">
        <v>17</v>
      </c>
      <c r="G18" s="11" t="s">
        <v>61</v>
      </c>
      <c r="H18" s="11" t="s">
        <v>17</v>
      </c>
      <c r="I18" s="11" t="s">
        <v>73</v>
      </c>
      <c r="J18" s="11" t="s">
        <v>74</v>
      </c>
      <c r="K18" s="19" t="s">
        <v>75</v>
      </c>
      <c r="L18" s="11"/>
    </row>
    <row r="19" ht="116" customHeight="1" spans="1:12">
      <c r="A19" s="11">
        <f>MAX(A$5:A18)+1</f>
        <v>15</v>
      </c>
      <c r="B19" s="11"/>
      <c r="C19" s="11" t="s">
        <v>71</v>
      </c>
      <c r="D19" s="11" t="s">
        <v>76</v>
      </c>
      <c r="E19" s="11">
        <v>1</v>
      </c>
      <c r="F19" s="11" t="s">
        <v>17</v>
      </c>
      <c r="G19" s="11" t="s">
        <v>61</v>
      </c>
      <c r="H19" s="11" t="s">
        <v>17</v>
      </c>
      <c r="I19" s="11" t="s">
        <v>39</v>
      </c>
      <c r="J19" s="11" t="s">
        <v>77</v>
      </c>
      <c r="K19" s="19" t="s">
        <v>78</v>
      </c>
      <c r="L19" s="11"/>
    </row>
    <row r="20" ht="138" customHeight="1" spans="1:12">
      <c r="A20" s="11">
        <f>MAX(A$5:A19)+1</f>
        <v>16</v>
      </c>
      <c r="B20" s="11"/>
      <c r="C20" s="11" t="s">
        <v>68</v>
      </c>
      <c r="D20" s="11" t="s">
        <v>79</v>
      </c>
      <c r="E20" s="11">
        <v>1</v>
      </c>
      <c r="F20" s="11" t="s">
        <v>17</v>
      </c>
      <c r="G20" s="11" t="s">
        <v>61</v>
      </c>
      <c r="H20" s="11" t="s">
        <v>17</v>
      </c>
      <c r="I20" s="11" t="s">
        <v>39</v>
      </c>
      <c r="J20" s="11" t="s">
        <v>80</v>
      </c>
      <c r="K20" s="19" t="s">
        <v>81</v>
      </c>
      <c r="L20" s="11"/>
    </row>
    <row r="21" ht="193" customHeight="1" spans="1:12">
      <c r="A21" s="11">
        <f>MAX(A$5:A20)+1</f>
        <v>17</v>
      </c>
      <c r="B21" s="14" t="s">
        <v>82</v>
      </c>
      <c r="C21" s="14" t="s">
        <v>83</v>
      </c>
      <c r="D21" s="14" t="s">
        <v>60</v>
      </c>
      <c r="E21" s="11">
        <v>1</v>
      </c>
      <c r="F21" s="14" t="s">
        <v>17</v>
      </c>
      <c r="G21" s="11" t="s">
        <v>28</v>
      </c>
      <c r="H21" s="14" t="s">
        <v>17</v>
      </c>
      <c r="I21" s="11" t="s">
        <v>39</v>
      </c>
      <c r="J21" s="14" t="s">
        <v>84</v>
      </c>
      <c r="K21" s="20" t="s">
        <v>85</v>
      </c>
      <c r="L21" s="11"/>
    </row>
    <row r="22" ht="179" customHeight="1" spans="1:12">
      <c r="A22" s="11">
        <f>MAX(A$5:A21)+1</f>
        <v>18</v>
      </c>
      <c r="B22" s="14"/>
      <c r="C22" s="14" t="s">
        <v>83</v>
      </c>
      <c r="D22" s="14" t="s">
        <v>86</v>
      </c>
      <c r="E22" s="11">
        <v>1</v>
      </c>
      <c r="F22" s="14" t="s">
        <v>17</v>
      </c>
      <c r="G22" s="11" t="s">
        <v>28</v>
      </c>
      <c r="H22" s="14" t="s">
        <v>17</v>
      </c>
      <c r="I22" s="11" t="s">
        <v>39</v>
      </c>
      <c r="J22" s="14" t="s">
        <v>87</v>
      </c>
      <c r="K22" s="20" t="s">
        <v>88</v>
      </c>
      <c r="L22" s="11"/>
    </row>
    <row r="23" ht="27" customHeight="1" spans="1:12">
      <c r="A23" s="14" t="s">
        <v>89</v>
      </c>
      <c r="B23" s="14"/>
      <c r="C23" s="14"/>
      <c r="D23" s="14"/>
      <c r="E23" s="11">
        <f>SUM(E5:E22)</f>
        <v>20</v>
      </c>
      <c r="F23" s="15"/>
      <c r="G23" s="15"/>
      <c r="H23" s="15"/>
      <c r="I23" s="15"/>
      <c r="J23" s="15"/>
      <c r="K23" s="21"/>
      <c r="L23" s="22"/>
    </row>
    <row r="24" ht="29" customHeight="1" spans="1:12">
      <c r="A24" s="16" t="s">
        <v>90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23"/>
    </row>
  </sheetData>
  <autoFilter ref="A4:L24">
    <extLst/>
  </autoFilter>
  <mergeCells count="9">
    <mergeCell ref="A1:B1"/>
    <mergeCell ref="A3:L3"/>
    <mergeCell ref="A23:D23"/>
    <mergeCell ref="A24:L24"/>
    <mergeCell ref="B5:B8"/>
    <mergeCell ref="B9:B12"/>
    <mergeCell ref="B13:B16"/>
    <mergeCell ref="B17:B20"/>
    <mergeCell ref="B21:B22"/>
  </mergeCells>
  <printOptions horizontalCentered="1"/>
  <pageMargins left="0.700694444444445" right="0.700694444444445" top="0.554861111111111" bottom="0.161111111111111" header="0.196527777777778" footer="0.298611111111111"/>
  <pageSetup paperSize="9" scale="77" fitToHeight="0" orientation="landscape" horizontalDpi="600"/>
  <headerFooter>
    <oddFooter>&amp;C&amp;P</oddFooter>
  </headerFooter>
  <rowBreaks count="3" manualBreakCount="3">
    <brk id="8" max="16383" man="1"/>
    <brk id="12" max="16383" man="1"/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2022-10-27T03:15:00Z</dcterms:created>
  <dcterms:modified xsi:type="dcterms:W3CDTF">2022-12-22T01:18:25Z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BB4C56FD69C0420CA2A7326696091342</vt:lpwstr>
  </property>
  <property fmtid="{D5CDD505-2E9C-101B-9397-08002B2CF9AE}" pid="3" name="KSOProductBuildVer">
    <vt:lpwstr>2052-11.1.0.12763</vt:lpwstr>
  </property>
</Properties>
</file>